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Antelope\2021 Antelope Diversions\"/>
    </mc:Choice>
  </mc:AlternateContent>
  <xr:revisionPtr revIDLastSave="0" documentId="13_ncr:1_{E1DE41DC-C688-4F00-84A7-D9AAB79695D2}" xr6:coauthVersionLast="47" xr6:coauthVersionMax="47" xr10:uidLastSave="{00000000-0000-0000-0000-000000000000}"/>
  <bookViews>
    <workbookView xWindow="-120" yWindow="-120" windowWidth="29040" windowHeight="15840" firstSheet="52" activeTab="59" xr2:uid="{504DCA2C-C622-4FF6-96E4-C908E0205622}"/>
  </bookViews>
  <sheets>
    <sheet name="01-01 to 01-07" sheetId="2" r:id="rId1"/>
    <sheet name="01-08 to 01-14" sheetId="4" r:id="rId2"/>
    <sheet name="01-15 to 01-21" sheetId="5" r:id="rId3"/>
    <sheet name="01-22 to 1-28" sheetId="6" r:id="rId4"/>
    <sheet name="01-29 to 01-31" sheetId="25" r:id="rId5"/>
    <sheet name="02-01 to 02-04" sheetId="26" r:id="rId6"/>
    <sheet name="02-05 to 02-11" sheetId="8" r:id="rId7"/>
    <sheet name="02-12 to 02-18" sheetId="9" r:id="rId8"/>
    <sheet name="02-19 to 02-25" sheetId="10" r:id="rId9"/>
    <sheet name="02-26 to 02-28" sheetId="11" r:id="rId10"/>
    <sheet name="03-01 to 03-04" sheetId="29" r:id="rId11"/>
    <sheet name="03-05 to 03-11" sheetId="12" r:id="rId12"/>
    <sheet name="03-12 to 03-18" sheetId="13" r:id="rId13"/>
    <sheet name="03-19 to 03-25" sheetId="14" r:id="rId14"/>
    <sheet name="03-26 to 03-31" sheetId="15" r:id="rId15"/>
    <sheet name="04-01 to 04-08" sheetId="16" r:id="rId16"/>
    <sheet name="04-09 to 04-15" sheetId="17" r:id="rId17"/>
    <sheet name="04-16 to 04-22" sheetId="18" r:id="rId18"/>
    <sheet name="04-23 to 04-30" sheetId="19" r:id="rId19"/>
    <sheet name="05-01 to 05-06" sheetId="22" r:id="rId20"/>
    <sheet name="05-07 to 05-13" sheetId="20" r:id="rId21"/>
    <sheet name="05-14 to 05-20" sheetId="23" r:id="rId22"/>
    <sheet name="05-21 to 05-27" sheetId="24" r:id="rId23"/>
    <sheet name="05-28 to 05-31" sheetId="27" r:id="rId24"/>
    <sheet name="06-01 to 06-07" sheetId="28" r:id="rId25"/>
    <sheet name="06-08 to 06-14" sheetId="31" r:id="rId26"/>
    <sheet name="06-15 to 06-21" sheetId="32" r:id="rId27"/>
    <sheet name="06-22 to 06-28" sheetId="33" r:id="rId28"/>
    <sheet name="06-29 to 06-30" sheetId="34" r:id="rId29"/>
    <sheet name="07-01 to 07-07" sheetId="35" r:id="rId30"/>
    <sheet name="07-08 to 07-14" sheetId="36" r:id="rId31"/>
    <sheet name="07-15 to 07-21" sheetId="37" r:id="rId32"/>
    <sheet name="07-22 to 07-28" sheetId="38" r:id="rId33"/>
    <sheet name="07-29 to 07-31" sheetId="39" r:id="rId34"/>
    <sheet name="08-01 to 08-07" sheetId="40" r:id="rId35"/>
    <sheet name="08-08 to 08-14" sheetId="41" r:id="rId36"/>
    <sheet name="08-15 to 08-21" sheetId="42" r:id="rId37"/>
    <sheet name="08-22 to 08-28" sheetId="43" r:id="rId38"/>
    <sheet name="08-29 to 08-31" sheetId="44" r:id="rId39"/>
    <sheet name="09-01 to 09-07" sheetId="45" r:id="rId40"/>
    <sheet name="09-08 to 09-14" sheetId="46" r:id="rId41"/>
    <sheet name="09-15 to 09-21" sheetId="47" r:id="rId42"/>
    <sheet name="09-22 to 09-28" sheetId="48" r:id="rId43"/>
    <sheet name="09-29 to 09-30" sheetId="49" r:id="rId44"/>
    <sheet name="10-01 to 10-07" sheetId="50" r:id="rId45"/>
    <sheet name="10-08 to 10-14" sheetId="51" r:id="rId46"/>
    <sheet name="10-15 to 10-21" sheetId="52" r:id="rId47"/>
    <sheet name="10-22 to 10-28" sheetId="53" r:id="rId48"/>
    <sheet name="10-29 to 10-31" sheetId="54" r:id="rId49"/>
    <sheet name="11-01 to 11-07" sheetId="55" r:id="rId50"/>
    <sheet name="11-08 to 11-14" sheetId="56" r:id="rId51"/>
    <sheet name="11-15 to 11-21" sheetId="57" r:id="rId52"/>
    <sheet name="11-22 to 11-28" sheetId="58" r:id="rId53"/>
    <sheet name="11-29 to 11-30" sheetId="59" r:id="rId54"/>
    <sheet name="12-01 to 12-07" sheetId="60" r:id="rId55"/>
    <sheet name="12-08 to 12-14" sheetId="61" r:id="rId56"/>
    <sheet name="12-15 to 12-21" sheetId="62" r:id="rId57"/>
    <sheet name="12-22 to 12-28" sheetId="63" r:id="rId58"/>
    <sheet name="12-29 to 12-31" sheetId="64" r:id="rId59"/>
    <sheet name="Yearly Total" sheetId="3" r:id="rId6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0" i="3" l="1"/>
  <c r="P40" i="3"/>
  <c r="L40" i="3"/>
  <c r="K40" i="3"/>
  <c r="G40" i="3"/>
  <c r="F40" i="3"/>
  <c r="Q39" i="3"/>
  <c r="P39" i="3"/>
  <c r="L39" i="3"/>
  <c r="K39" i="3"/>
  <c r="G39" i="3"/>
  <c r="F39" i="3"/>
  <c r="Q38" i="3"/>
  <c r="P38" i="3"/>
  <c r="L38" i="3"/>
  <c r="K38" i="3"/>
  <c r="G38" i="3"/>
  <c r="F38" i="3"/>
  <c r="M43" i="3" s="1"/>
  <c r="S18" i="3" l="1"/>
  <c r="R18" i="3"/>
  <c r="L7" i="64"/>
  <c r="O33" i="64"/>
  <c r="J33" i="64"/>
  <c r="E33" i="64"/>
  <c r="O32" i="64"/>
  <c r="J32" i="64"/>
  <c r="E32" i="64"/>
  <c r="O31" i="64"/>
  <c r="J31" i="64"/>
  <c r="E31" i="64"/>
  <c r="O30" i="64"/>
  <c r="J30" i="64"/>
  <c r="E30" i="64"/>
  <c r="O29" i="64"/>
  <c r="J29" i="64"/>
  <c r="E29" i="64"/>
  <c r="O28" i="64"/>
  <c r="J28" i="64"/>
  <c r="E28" i="64"/>
  <c r="O27" i="64"/>
  <c r="J27" i="64"/>
  <c r="E27" i="64"/>
  <c r="O26" i="64"/>
  <c r="J26" i="64"/>
  <c r="E26" i="64"/>
  <c r="O25" i="64"/>
  <c r="J25" i="64"/>
  <c r="E25" i="64"/>
  <c r="O24" i="64"/>
  <c r="J24" i="64"/>
  <c r="E24" i="64"/>
  <c r="O23" i="64"/>
  <c r="J23" i="64"/>
  <c r="E23" i="64"/>
  <c r="O22" i="64"/>
  <c r="J22" i="64"/>
  <c r="E22" i="64"/>
  <c r="O21" i="64"/>
  <c r="J21" i="64"/>
  <c r="E21" i="64"/>
  <c r="O20" i="64"/>
  <c r="J20" i="64"/>
  <c r="E20" i="64"/>
  <c r="O19" i="64"/>
  <c r="J19" i="64"/>
  <c r="E19" i="64"/>
  <c r="O18" i="64"/>
  <c r="J18" i="64"/>
  <c r="E18" i="64"/>
  <c r="O17" i="64"/>
  <c r="J17" i="64"/>
  <c r="E17" i="64"/>
  <c r="O16" i="64"/>
  <c r="J16" i="64"/>
  <c r="E16" i="64"/>
  <c r="O15" i="64"/>
  <c r="J15" i="64"/>
  <c r="E15" i="64"/>
  <c r="O14" i="64"/>
  <c r="J14" i="64"/>
  <c r="E14" i="64"/>
  <c r="O13" i="64"/>
  <c r="J13" i="64"/>
  <c r="E13" i="64"/>
  <c r="O12" i="64"/>
  <c r="J12" i="64"/>
  <c r="E12" i="64"/>
  <c r="O11" i="64"/>
  <c r="J11" i="64"/>
  <c r="E11" i="64"/>
  <c r="O10" i="64"/>
  <c r="J10" i="64"/>
  <c r="E10" i="64"/>
  <c r="O35" i="64" s="1"/>
  <c r="R17" i="3"/>
  <c r="S17" i="3"/>
  <c r="L7" i="63"/>
  <c r="O57" i="63"/>
  <c r="J57" i="63"/>
  <c r="E57" i="63"/>
  <c r="O56" i="63"/>
  <c r="J56" i="63"/>
  <c r="E56" i="63"/>
  <c r="O55" i="63"/>
  <c r="J55" i="63"/>
  <c r="E55" i="63"/>
  <c r="O54" i="63"/>
  <c r="J54" i="63"/>
  <c r="E54" i="63"/>
  <c r="O53" i="63"/>
  <c r="J53" i="63"/>
  <c r="E53" i="63"/>
  <c r="O52" i="63"/>
  <c r="J52" i="63"/>
  <c r="E52" i="63"/>
  <c r="O51" i="63"/>
  <c r="J51" i="63"/>
  <c r="E51" i="63"/>
  <c r="O50" i="63"/>
  <c r="J50" i="63"/>
  <c r="E50" i="63"/>
  <c r="O49" i="63"/>
  <c r="J49" i="63"/>
  <c r="E49" i="63"/>
  <c r="O48" i="63"/>
  <c r="J48" i="63"/>
  <c r="E48" i="63"/>
  <c r="O47" i="63"/>
  <c r="J47" i="63"/>
  <c r="E47" i="63"/>
  <c r="O46" i="63"/>
  <c r="J46" i="63"/>
  <c r="E46" i="63"/>
  <c r="O45" i="63"/>
  <c r="J45" i="63"/>
  <c r="E45" i="63"/>
  <c r="O44" i="63"/>
  <c r="J44" i="63"/>
  <c r="E44" i="63"/>
  <c r="O43" i="63"/>
  <c r="J43" i="63"/>
  <c r="E43" i="63"/>
  <c r="O42" i="63"/>
  <c r="J42" i="63"/>
  <c r="E42" i="63"/>
  <c r="O41" i="63"/>
  <c r="J41" i="63"/>
  <c r="E41" i="63"/>
  <c r="O40" i="63"/>
  <c r="J40" i="63"/>
  <c r="E40" i="63"/>
  <c r="O39" i="63"/>
  <c r="J39" i="63"/>
  <c r="E39" i="63"/>
  <c r="O38" i="63"/>
  <c r="J38" i="63"/>
  <c r="E38" i="63"/>
  <c r="T35" i="63" s="1"/>
  <c r="O37" i="63"/>
  <c r="J37" i="63"/>
  <c r="E37" i="63"/>
  <c r="O36" i="63"/>
  <c r="J36" i="63"/>
  <c r="E36" i="63"/>
  <c r="O35" i="63"/>
  <c r="J35" i="63"/>
  <c r="E35" i="63"/>
  <c r="O34" i="63"/>
  <c r="J34" i="63"/>
  <c r="E34" i="63"/>
  <c r="T33" i="63"/>
  <c r="O33" i="63"/>
  <c r="J33" i="63"/>
  <c r="E33" i="63"/>
  <c r="T32" i="63"/>
  <c r="O32" i="63"/>
  <c r="J32" i="63"/>
  <c r="E32" i="63"/>
  <c r="T31" i="63"/>
  <c r="O31" i="63"/>
  <c r="J31" i="63"/>
  <c r="E31" i="63"/>
  <c r="T30" i="63"/>
  <c r="O30" i="63"/>
  <c r="J30" i="63"/>
  <c r="E30" i="63"/>
  <c r="T29" i="63"/>
  <c r="O29" i="63"/>
  <c r="J29" i="63"/>
  <c r="E29" i="63"/>
  <c r="T28" i="63"/>
  <c r="O28" i="63"/>
  <c r="J28" i="63"/>
  <c r="E28" i="63"/>
  <c r="T27" i="63"/>
  <c r="O27" i="63"/>
  <c r="J27" i="63"/>
  <c r="E27" i="63"/>
  <c r="T26" i="63"/>
  <c r="O26" i="63"/>
  <c r="J26" i="63"/>
  <c r="E26" i="63"/>
  <c r="T25" i="63"/>
  <c r="O25" i="63"/>
  <c r="J25" i="63"/>
  <c r="E25" i="63"/>
  <c r="T24" i="63"/>
  <c r="O24" i="63"/>
  <c r="J24" i="63"/>
  <c r="E24" i="63"/>
  <c r="T23" i="63"/>
  <c r="O23" i="63"/>
  <c r="J23" i="63"/>
  <c r="E23" i="63"/>
  <c r="T22" i="63"/>
  <c r="O22" i="63"/>
  <c r="J22" i="63"/>
  <c r="E22" i="63"/>
  <c r="T21" i="63"/>
  <c r="O21" i="63"/>
  <c r="J21" i="63"/>
  <c r="E21" i="63"/>
  <c r="T20" i="63"/>
  <c r="O20" i="63"/>
  <c r="J20" i="63"/>
  <c r="E20" i="63"/>
  <c r="T19" i="63"/>
  <c r="O19" i="63"/>
  <c r="J19" i="63"/>
  <c r="E19" i="63"/>
  <c r="T18" i="63"/>
  <c r="O18" i="63"/>
  <c r="J18" i="63"/>
  <c r="E18" i="63"/>
  <c r="T17" i="63"/>
  <c r="O17" i="63"/>
  <c r="J17" i="63"/>
  <c r="E17" i="63"/>
  <c r="T16" i="63"/>
  <c r="O16" i="63"/>
  <c r="J16" i="63"/>
  <c r="E16" i="63"/>
  <c r="T15" i="63"/>
  <c r="O15" i="63"/>
  <c r="J15" i="63"/>
  <c r="E15" i="63"/>
  <c r="T14" i="63"/>
  <c r="O14" i="63"/>
  <c r="J14" i="63"/>
  <c r="E14" i="63"/>
  <c r="T13" i="63"/>
  <c r="O13" i="63"/>
  <c r="J13" i="63"/>
  <c r="E13" i="63"/>
  <c r="T12" i="63"/>
  <c r="O12" i="63"/>
  <c r="J12" i="63"/>
  <c r="E12" i="63"/>
  <c r="T11" i="63"/>
  <c r="O11" i="63"/>
  <c r="J11" i="63"/>
  <c r="E11" i="63"/>
  <c r="T10" i="63"/>
  <c r="O10" i="63"/>
  <c r="J10" i="63"/>
  <c r="E10" i="63"/>
  <c r="S16" i="3"/>
  <c r="L7" i="62"/>
  <c r="R16" i="3"/>
  <c r="O57" i="62" l="1"/>
  <c r="J57" i="62"/>
  <c r="E57" i="62"/>
  <c r="O56" i="62"/>
  <c r="J56" i="62"/>
  <c r="E56" i="62"/>
  <c r="O55" i="62"/>
  <c r="J55" i="62"/>
  <c r="E55" i="62"/>
  <c r="O54" i="62"/>
  <c r="J54" i="62"/>
  <c r="E54" i="62"/>
  <c r="O53" i="62"/>
  <c r="J53" i="62"/>
  <c r="E53" i="62"/>
  <c r="O52" i="62"/>
  <c r="J52" i="62"/>
  <c r="E52" i="62"/>
  <c r="O51" i="62"/>
  <c r="J51" i="62"/>
  <c r="E51" i="62"/>
  <c r="O50" i="62"/>
  <c r="J50" i="62"/>
  <c r="E50" i="62"/>
  <c r="O49" i="62"/>
  <c r="J49" i="62"/>
  <c r="E49" i="62"/>
  <c r="O48" i="62"/>
  <c r="J48" i="62"/>
  <c r="E48" i="62"/>
  <c r="O47" i="62"/>
  <c r="J47" i="62"/>
  <c r="E47" i="62"/>
  <c r="O46" i="62"/>
  <c r="J46" i="62"/>
  <c r="E46" i="62"/>
  <c r="O45" i="62"/>
  <c r="J45" i="62"/>
  <c r="E45" i="62"/>
  <c r="O44" i="62"/>
  <c r="J44" i="62"/>
  <c r="E44" i="62"/>
  <c r="O43" i="62"/>
  <c r="J43" i="62"/>
  <c r="E43" i="62"/>
  <c r="O42" i="62"/>
  <c r="J42" i="62"/>
  <c r="E42" i="62"/>
  <c r="O41" i="62"/>
  <c r="J41" i="62"/>
  <c r="E41" i="62"/>
  <c r="O40" i="62"/>
  <c r="J40" i="62"/>
  <c r="E40" i="62"/>
  <c r="O39" i="62"/>
  <c r="J39" i="62"/>
  <c r="E39" i="62"/>
  <c r="O38" i="62"/>
  <c r="J38" i="62"/>
  <c r="E38" i="62"/>
  <c r="T35" i="62" s="1"/>
  <c r="O37" i="62"/>
  <c r="J37" i="62"/>
  <c r="E37" i="62"/>
  <c r="O36" i="62"/>
  <c r="J36" i="62"/>
  <c r="E36" i="62"/>
  <c r="O35" i="62"/>
  <c r="J35" i="62"/>
  <c r="E35" i="62"/>
  <c r="O34" i="62"/>
  <c r="J34" i="62"/>
  <c r="E34" i="62"/>
  <c r="T33" i="62"/>
  <c r="O33" i="62"/>
  <c r="J33" i="62"/>
  <c r="E33" i="62"/>
  <c r="T32" i="62"/>
  <c r="O32" i="62"/>
  <c r="J32" i="62"/>
  <c r="E32" i="62"/>
  <c r="T31" i="62"/>
  <c r="O31" i="62"/>
  <c r="J31" i="62"/>
  <c r="E31" i="62"/>
  <c r="T30" i="62"/>
  <c r="O30" i="62"/>
  <c r="J30" i="62"/>
  <c r="E30" i="62"/>
  <c r="T29" i="62"/>
  <c r="O29" i="62"/>
  <c r="J29" i="62"/>
  <c r="E29" i="62"/>
  <c r="T28" i="62"/>
  <c r="O28" i="62"/>
  <c r="J28" i="62"/>
  <c r="E28" i="62"/>
  <c r="T27" i="62"/>
  <c r="O27" i="62"/>
  <c r="J27" i="62"/>
  <c r="E27" i="62"/>
  <c r="T26" i="62"/>
  <c r="O26" i="62"/>
  <c r="J26" i="62"/>
  <c r="E26" i="62"/>
  <c r="T25" i="62"/>
  <c r="O25" i="62"/>
  <c r="J25" i="62"/>
  <c r="E25" i="62"/>
  <c r="T24" i="62"/>
  <c r="O24" i="62"/>
  <c r="J24" i="62"/>
  <c r="E24" i="62"/>
  <c r="T23" i="62"/>
  <c r="O23" i="62"/>
  <c r="J23" i="62"/>
  <c r="E23" i="62"/>
  <c r="T22" i="62"/>
  <c r="O22" i="62"/>
  <c r="J22" i="62"/>
  <c r="E22" i="62"/>
  <c r="T21" i="62"/>
  <c r="O21" i="62"/>
  <c r="J21" i="62"/>
  <c r="E21" i="62"/>
  <c r="T20" i="62"/>
  <c r="O20" i="62"/>
  <c r="J20" i="62"/>
  <c r="E20" i="62"/>
  <c r="T19" i="62"/>
  <c r="O19" i="62"/>
  <c r="J19" i="62"/>
  <c r="E19" i="62"/>
  <c r="T18" i="62"/>
  <c r="O18" i="62"/>
  <c r="J18" i="62"/>
  <c r="E18" i="62"/>
  <c r="T17" i="62"/>
  <c r="O17" i="62"/>
  <c r="J17" i="62"/>
  <c r="E17" i="62"/>
  <c r="T16" i="62"/>
  <c r="O16" i="62"/>
  <c r="J16" i="62"/>
  <c r="E16" i="62"/>
  <c r="T15" i="62"/>
  <c r="O15" i="62"/>
  <c r="J15" i="62"/>
  <c r="E15" i="62"/>
  <c r="T14" i="62"/>
  <c r="O14" i="62"/>
  <c r="J14" i="62"/>
  <c r="E14" i="62"/>
  <c r="T13" i="62"/>
  <c r="O13" i="62"/>
  <c r="J13" i="62"/>
  <c r="E13" i="62"/>
  <c r="T12" i="62"/>
  <c r="O12" i="62"/>
  <c r="J12" i="62"/>
  <c r="E12" i="62"/>
  <c r="T11" i="62"/>
  <c r="O11" i="62"/>
  <c r="J11" i="62"/>
  <c r="E11" i="62"/>
  <c r="T10" i="62"/>
  <c r="O10" i="62"/>
  <c r="J10" i="62"/>
  <c r="E10" i="62"/>
  <c r="R15" i="3"/>
  <c r="S15" i="3"/>
  <c r="L7" i="61"/>
  <c r="O57" i="61"/>
  <c r="J57" i="61"/>
  <c r="E57" i="61"/>
  <c r="O56" i="61"/>
  <c r="J56" i="61"/>
  <c r="E56" i="61"/>
  <c r="O55" i="61"/>
  <c r="J55" i="61"/>
  <c r="E55" i="61"/>
  <c r="O54" i="61"/>
  <c r="J54" i="61"/>
  <c r="E54" i="61"/>
  <c r="O53" i="61"/>
  <c r="J53" i="61"/>
  <c r="E53" i="61"/>
  <c r="O52" i="61"/>
  <c r="J52" i="61"/>
  <c r="E52" i="61"/>
  <c r="O51" i="61"/>
  <c r="J51" i="61"/>
  <c r="E51" i="61"/>
  <c r="O50" i="61"/>
  <c r="J50" i="61"/>
  <c r="E50" i="61"/>
  <c r="O49" i="61"/>
  <c r="J49" i="61"/>
  <c r="E49" i="61"/>
  <c r="O48" i="61"/>
  <c r="J48" i="61"/>
  <c r="E48" i="61"/>
  <c r="O47" i="61"/>
  <c r="J47" i="61"/>
  <c r="E47" i="61"/>
  <c r="O46" i="61"/>
  <c r="J46" i="61"/>
  <c r="E46" i="61"/>
  <c r="O45" i="61"/>
  <c r="J45" i="61"/>
  <c r="E45" i="61"/>
  <c r="O44" i="61"/>
  <c r="J44" i="61"/>
  <c r="E44" i="61"/>
  <c r="O43" i="61"/>
  <c r="J43" i="61"/>
  <c r="E43" i="61"/>
  <c r="O42" i="61"/>
  <c r="J42" i="61"/>
  <c r="E42" i="61"/>
  <c r="O41" i="61"/>
  <c r="J41" i="61"/>
  <c r="E41" i="61"/>
  <c r="O40" i="61"/>
  <c r="J40" i="61"/>
  <c r="E40" i="61"/>
  <c r="O39" i="61"/>
  <c r="J39" i="61"/>
  <c r="E39" i="61"/>
  <c r="O38" i="61"/>
  <c r="J38" i="61"/>
  <c r="E38" i="61"/>
  <c r="O37" i="61"/>
  <c r="J37" i="61"/>
  <c r="E37" i="61"/>
  <c r="O36" i="61"/>
  <c r="J36" i="61"/>
  <c r="E36" i="61"/>
  <c r="O35" i="61"/>
  <c r="J35" i="61"/>
  <c r="E35" i="61"/>
  <c r="O34" i="61"/>
  <c r="J34" i="61"/>
  <c r="E34" i="61"/>
  <c r="T33" i="61"/>
  <c r="O33" i="61"/>
  <c r="J33" i="61"/>
  <c r="E33" i="61"/>
  <c r="T32" i="61"/>
  <c r="O32" i="61"/>
  <c r="J32" i="61"/>
  <c r="E32" i="61"/>
  <c r="T31" i="61"/>
  <c r="O31" i="61"/>
  <c r="J31" i="61"/>
  <c r="E31" i="61"/>
  <c r="T30" i="61"/>
  <c r="O30" i="61"/>
  <c r="J30" i="61"/>
  <c r="E30" i="61"/>
  <c r="T29" i="61"/>
  <c r="O29" i="61"/>
  <c r="J29" i="61"/>
  <c r="E29" i="61"/>
  <c r="T28" i="61"/>
  <c r="O28" i="61"/>
  <c r="J28" i="61"/>
  <c r="E28" i="61"/>
  <c r="T27" i="61"/>
  <c r="O27" i="61"/>
  <c r="J27" i="61"/>
  <c r="E27" i="61"/>
  <c r="T26" i="61"/>
  <c r="O26" i="61"/>
  <c r="J26" i="61"/>
  <c r="E26" i="61"/>
  <c r="T25" i="61"/>
  <c r="O25" i="61"/>
  <c r="J25" i="61"/>
  <c r="E25" i="61"/>
  <c r="T24" i="61"/>
  <c r="O24" i="61"/>
  <c r="J24" i="61"/>
  <c r="E24" i="61"/>
  <c r="T23" i="61"/>
  <c r="O23" i="61"/>
  <c r="J23" i="61"/>
  <c r="E23" i="61"/>
  <c r="T22" i="61"/>
  <c r="O22" i="61"/>
  <c r="J22" i="61"/>
  <c r="E22" i="61"/>
  <c r="T21" i="61"/>
  <c r="O21" i="61"/>
  <c r="J21" i="61"/>
  <c r="E21" i="61"/>
  <c r="T20" i="61"/>
  <c r="O20" i="61"/>
  <c r="J20" i="61"/>
  <c r="E20" i="61"/>
  <c r="T19" i="61"/>
  <c r="O19" i="61"/>
  <c r="J19" i="61"/>
  <c r="E19" i="61"/>
  <c r="T18" i="61"/>
  <c r="O18" i="61"/>
  <c r="J18" i="61"/>
  <c r="E18" i="61"/>
  <c r="T17" i="61"/>
  <c r="O17" i="61"/>
  <c r="J17" i="61"/>
  <c r="E17" i="61"/>
  <c r="T16" i="61"/>
  <c r="O16" i="61"/>
  <c r="J16" i="61"/>
  <c r="E16" i="61"/>
  <c r="T15" i="61"/>
  <c r="O15" i="61"/>
  <c r="J15" i="61"/>
  <c r="E15" i="61"/>
  <c r="T14" i="61"/>
  <c r="O14" i="61"/>
  <c r="J14" i="61"/>
  <c r="E14" i="61"/>
  <c r="T13" i="61"/>
  <c r="O13" i="61"/>
  <c r="J13" i="61"/>
  <c r="E13" i="61"/>
  <c r="T12" i="61"/>
  <c r="O12" i="61"/>
  <c r="J12" i="61"/>
  <c r="E12" i="61"/>
  <c r="T11" i="61"/>
  <c r="O11" i="61"/>
  <c r="J11" i="61"/>
  <c r="E11" i="61"/>
  <c r="T10" i="61"/>
  <c r="O10" i="61"/>
  <c r="J10" i="61"/>
  <c r="E10" i="61"/>
  <c r="T35" i="61" s="1"/>
  <c r="S14" i="3"/>
  <c r="R14" i="3"/>
  <c r="O57" i="60"/>
  <c r="J57" i="60"/>
  <c r="E57" i="60"/>
  <c r="O56" i="60"/>
  <c r="J56" i="60"/>
  <c r="E56" i="60"/>
  <c r="O55" i="60"/>
  <c r="J55" i="60"/>
  <c r="E55" i="60"/>
  <c r="O54" i="60"/>
  <c r="J54" i="60"/>
  <c r="E54" i="60"/>
  <c r="O53" i="60"/>
  <c r="J53" i="60"/>
  <c r="E53" i="60"/>
  <c r="O52" i="60"/>
  <c r="J52" i="60"/>
  <c r="E52" i="60"/>
  <c r="O51" i="60"/>
  <c r="J51" i="60"/>
  <c r="E51" i="60"/>
  <c r="O50" i="60"/>
  <c r="J50" i="60"/>
  <c r="E50" i="60"/>
  <c r="O49" i="60"/>
  <c r="J49" i="60"/>
  <c r="E49" i="60"/>
  <c r="O48" i="60"/>
  <c r="J48" i="60"/>
  <c r="E48" i="60"/>
  <c r="O47" i="60"/>
  <c r="J47" i="60"/>
  <c r="E47" i="60"/>
  <c r="O46" i="60"/>
  <c r="J46" i="60"/>
  <c r="E46" i="60"/>
  <c r="O45" i="60"/>
  <c r="J45" i="60"/>
  <c r="E45" i="60"/>
  <c r="O44" i="60"/>
  <c r="J44" i="60"/>
  <c r="E44" i="60"/>
  <c r="O43" i="60"/>
  <c r="J43" i="60"/>
  <c r="E43" i="60"/>
  <c r="O42" i="60"/>
  <c r="J42" i="60"/>
  <c r="E42" i="60"/>
  <c r="O41" i="60"/>
  <c r="J41" i="60"/>
  <c r="E41" i="60"/>
  <c r="O40" i="60"/>
  <c r="J40" i="60"/>
  <c r="E40" i="60"/>
  <c r="O39" i="60"/>
  <c r="J39" i="60"/>
  <c r="E39" i="60"/>
  <c r="O38" i="60"/>
  <c r="J38" i="60"/>
  <c r="E38" i="60"/>
  <c r="T35" i="60" s="1"/>
  <c r="O37" i="60"/>
  <c r="J37" i="60"/>
  <c r="E37" i="60"/>
  <c r="O36" i="60"/>
  <c r="J36" i="60"/>
  <c r="E36" i="60"/>
  <c r="O35" i="60"/>
  <c r="J35" i="60"/>
  <c r="E35" i="60"/>
  <c r="O34" i="60"/>
  <c r="J34" i="60"/>
  <c r="E34" i="60"/>
  <c r="T33" i="60"/>
  <c r="O33" i="60"/>
  <c r="J33" i="60"/>
  <c r="E33" i="60"/>
  <c r="T32" i="60"/>
  <c r="O32" i="60"/>
  <c r="J32" i="60"/>
  <c r="E32" i="60"/>
  <c r="T31" i="60"/>
  <c r="O31" i="60"/>
  <c r="J31" i="60"/>
  <c r="E31" i="60"/>
  <c r="T30" i="60"/>
  <c r="O30" i="60"/>
  <c r="J30" i="60"/>
  <c r="E30" i="60"/>
  <c r="T29" i="60"/>
  <c r="O29" i="60"/>
  <c r="J29" i="60"/>
  <c r="E29" i="60"/>
  <c r="T28" i="60"/>
  <c r="O28" i="60"/>
  <c r="J28" i="60"/>
  <c r="E28" i="60"/>
  <c r="T27" i="60"/>
  <c r="O27" i="60"/>
  <c r="J27" i="60"/>
  <c r="E27" i="60"/>
  <c r="T26" i="60"/>
  <c r="O26" i="60"/>
  <c r="J26" i="60"/>
  <c r="E26" i="60"/>
  <c r="T25" i="60"/>
  <c r="O25" i="60"/>
  <c r="J25" i="60"/>
  <c r="E25" i="60"/>
  <c r="T24" i="60"/>
  <c r="O24" i="60"/>
  <c r="J24" i="60"/>
  <c r="E24" i="60"/>
  <c r="T23" i="60"/>
  <c r="O23" i="60"/>
  <c r="J23" i="60"/>
  <c r="E23" i="60"/>
  <c r="T22" i="60"/>
  <c r="O22" i="60"/>
  <c r="J22" i="60"/>
  <c r="E22" i="60"/>
  <c r="T21" i="60"/>
  <c r="O21" i="60"/>
  <c r="J21" i="60"/>
  <c r="E21" i="60"/>
  <c r="T20" i="60"/>
  <c r="O20" i="60"/>
  <c r="J20" i="60"/>
  <c r="E20" i="60"/>
  <c r="T19" i="60"/>
  <c r="O19" i="60"/>
  <c r="J19" i="60"/>
  <c r="E19" i="60"/>
  <c r="T18" i="60"/>
  <c r="O18" i="60"/>
  <c r="J18" i="60"/>
  <c r="E18" i="60"/>
  <c r="T17" i="60"/>
  <c r="O17" i="60"/>
  <c r="J17" i="60"/>
  <c r="E17" i="60"/>
  <c r="T16" i="60"/>
  <c r="O16" i="60"/>
  <c r="J16" i="60"/>
  <c r="E16" i="60"/>
  <c r="T15" i="60"/>
  <c r="O15" i="60"/>
  <c r="J15" i="60"/>
  <c r="E15" i="60"/>
  <c r="T14" i="60"/>
  <c r="O14" i="60"/>
  <c r="J14" i="60"/>
  <c r="E14" i="60"/>
  <c r="T13" i="60"/>
  <c r="O13" i="60"/>
  <c r="J13" i="60"/>
  <c r="E13" i="60"/>
  <c r="T12" i="60"/>
  <c r="O12" i="60"/>
  <c r="J12" i="60"/>
  <c r="E12" i="60"/>
  <c r="T11" i="60"/>
  <c r="O11" i="60"/>
  <c r="J11" i="60"/>
  <c r="E11" i="60"/>
  <c r="T10" i="60"/>
  <c r="O10" i="60"/>
  <c r="J10" i="60"/>
  <c r="E10" i="60"/>
  <c r="L7" i="60"/>
  <c r="E57" i="57"/>
  <c r="E56" i="57"/>
  <c r="E55" i="57"/>
  <c r="E54" i="57"/>
  <c r="E53" i="57"/>
  <c r="E52" i="57"/>
  <c r="E51" i="57"/>
  <c r="E50" i="57"/>
  <c r="E49" i="57"/>
  <c r="E48" i="57"/>
  <c r="E47" i="57"/>
  <c r="E46" i="57"/>
  <c r="R13" i="3" l="1"/>
  <c r="S13" i="3"/>
  <c r="J33" i="59"/>
  <c r="E33" i="59"/>
  <c r="J32" i="59"/>
  <c r="E32" i="59"/>
  <c r="J31" i="59"/>
  <c r="E31" i="59"/>
  <c r="J30" i="59"/>
  <c r="E30" i="59"/>
  <c r="J29" i="59"/>
  <c r="E29" i="59"/>
  <c r="J28" i="59"/>
  <c r="E28" i="59"/>
  <c r="J27" i="59"/>
  <c r="E27" i="59"/>
  <c r="J26" i="59"/>
  <c r="E26" i="59"/>
  <c r="J25" i="59"/>
  <c r="E25" i="59"/>
  <c r="J24" i="59"/>
  <c r="E24" i="59"/>
  <c r="J23" i="59"/>
  <c r="E23" i="59"/>
  <c r="J22" i="59"/>
  <c r="E22" i="59"/>
  <c r="J21" i="59"/>
  <c r="E21" i="59"/>
  <c r="J20" i="59"/>
  <c r="E20" i="59"/>
  <c r="J19" i="59"/>
  <c r="E19" i="59"/>
  <c r="J18" i="59"/>
  <c r="E18" i="59"/>
  <c r="J17" i="59"/>
  <c r="E17" i="59"/>
  <c r="J16" i="59"/>
  <c r="E16" i="59"/>
  <c r="J15" i="59"/>
  <c r="E15" i="59"/>
  <c r="J14" i="59"/>
  <c r="E14" i="59"/>
  <c r="J13" i="59"/>
  <c r="E13" i="59"/>
  <c r="J12" i="59"/>
  <c r="E12" i="59"/>
  <c r="J11" i="59"/>
  <c r="E11" i="59"/>
  <c r="J10" i="59"/>
  <c r="E10" i="59"/>
  <c r="J35" i="59" s="1"/>
  <c r="L7" i="59"/>
  <c r="S12" i="3"/>
  <c r="R12" i="3"/>
  <c r="L7" i="58"/>
  <c r="L7" i="57"/>
  <c r="S11" i="3" s="1"/>
  <c r="O57" i="58"/>
  <c r="J57" i="58"/>
  <c r="E57" i="58"/>
  <c r="O56" i="58"/>
  <c r="J56" i="58"/>
  <c r="E56" i="58"/>
  <c r="O55" i="58"/>
  <c r="J55" i="58"/>
  <c r="E55" i="58"/>
  <c r="O54" i="58"/>
  <c r="J54" i="58"/>
  <c r="E54" i="58"/>
  <c r="O53" i="58"/>
  <c r="J53" i="58"/>
  <c r="E53" i="58"/>
  <c r="O52" i="58"/>
  <c r="J52" i="58"/>
  <c r="E52" i="58"/>
  <c r="O51" i="58"/>
  <c r="J51" i="58"/>
  <c r="E51" i="58"/>
  <c r="O50" i="58"/>
  <c r="J50" i="58"/>
  <c r="E50" i="58"/>
  <c r="O49" i="58"/>
  <c r="J49" i="58"/>
  <c r="E49" i="58"/>
  <c r="O48" i="58"/>
  <c r="J48" i="58"/>
  <c r="E48" i="58"/>
  <c r="O47" i="58"/>
  <c r="J47" i="58"/>
  <c r="E47" i="58"/>
  <c r="O46" i="58"/>
  <c r="J46" i="58"/>
  <c r="E46" i="58"/>
  <c r="O45" i="58"/>
  <c r="J45" i="58"/>
  <c r="E45" i="58"/>
  <c r="O44" i="58"/>
  <c r="J44" i="58"/>
  <c r="E44" i="58"/>
  <c r="O43" i="58"/>
  <c r="J43" i="58"/>
  <c r="E43" i="58"/>
  <c r="O42" i="58"/>
  <c r="J42" i="58"/>
  <c r="E42" i="58"/>
  <c r="O41" i="58"/>
  <c r="J41" i="58"/>
  <c r="E41" i="58"/>
  <c r="O40" i="58"/>
  <c r="J40" i="58"/>
  <c r="E40" i="58"/>
  <c r="O39" i="58"/>
  <c r="J39" i="58"/>
  <c r="E39" i="58"/>
  <c r="O38" i="58"/>
  <c r="J38" i="58"/>
  <c r="E38" i="58"/>
  <c r="O37" i="58"/>
  <c r="J37" i="58"/>
  <c r="E37" i="58"/>
  <c r="O36" i="58"/>
  <c r="J36" i="58"/>
  <c r="E36" i="58"/>
  <c r="O35" i="58"/>
  <c r="J35" i="58"/>
  <c r="E35" i="58"/>
  <c r="O34" i="58"/>
  <c r="J34" i="58"/>
  <c r="E34" i="58"/>
  <c r="T33" i="58"/>
  <c r="O33" i="58"/>
  <c r="J33" i="58"/>
  <c r="E33" i="58"/>
  <c r="T32" i="58"/>
  <c r="O32" i="58"/>
  <c r="J32" i="58"/>
  <c r="E32" i="58"/>
  <c r="T31" i="58"/>
  <c r="O31" i="58"/>
  <c r="J31" i="58"/>
  <c r="E31" i="58"/>
  <c r="T30" i="58"/>
  <c r="O30" i="58"/>
  <c r="J30" i="58"/>
  <c r="E30" i="58"/>
  <c r="T29" i="58"/>
  <c r="O29" i="58"/>
  <c r="J29" i="58"/>
  <c r="E29" i="58"/>
  <c r="T28" i="58"/>
  <c r="O28" i="58"/>
  <c r="J28" i="58"/>
  <c r="E28" i="58"/>
  <c r="T27" i="58"/>
  <c r="O27" i="58"/>
  <c r="J27" i="58"/>
  <c r="E27" i="58"/>
  <c r="T26" i="58"/>
  <c r="O26" i="58"/>
  <c r="J26" i="58"/>
  <c r="E26" i="58"/>
  <c r="T25" i="58"/>
  <c r="O25" i="58"/>
  <c r="J25" i="58"/>
  <c r="E25" i="58"/>
  <c r="T24" i="58"/>
  <c r="O24" i="58"/>
  <c r="J24" i="58"/>
  <c r="E24" i="58"/>
  <c r="T23" i="58"/>
  <c r="O23" i="58"/>
  <c r="J23" i="58"/>
  <c r="E23" i="58"/>
  <c r="T22" i="58"/>
  <c r="O22" i="58"/>
  <c r="J22" i="58"/>
  <c r="E22" i="58"/>
  <c r="T21" i="58"/>
  <c r="O21" i="58"/>
  <c r="J21" i="58"/>
  <c r="E21" i="58"/>
  <c r="T20" i="58"/>
  <c r="O20" i="58"/>
  <c r="J20" i="58"/>
  <c r="E20" i="58"/>
  <c r="T19" i="58"/>
  <c r="O19" i="58"/>
  <c r="J19" i="58"/>
  <c r="E19" i="58"/>
  <c r="T18" i="58"/>
  <c r="O18" i="58"/>
  <c r="J18" i="58"/>
  <c r="E18" i="58"/>
  <c r="T17" i="58"/>
  <c r="O17" i="58"/>
  <c r="J17" i="58"/>
  <c r="E17" i="58"/>
  <c r="T16" i="58"/>
  <c r="O16" i="58"/>
  <c r="J16" i="58"/>
  <c r="E16" i="58"/>
  <c r="T15" i="58"/>
  <c r="O15" i="58"/>
  <c r="J15" i="58"/>
  <c r="E15" i="58"/>
  <c r="T14" i="58"/>
  <c r="O14" i="58"/>
  <c r="J14" i="58"/>
  <c r="E14" i="58"/>
  <c r="T13" i="58"/>
  <c r="O13" i="58"/>
  <c r="J13" i="58"/>
  <c r="E13" i="58"/>
  <c r="T12" i="58"/>
  <c r="O12" i="58"/>
  <c r="J12" i="58"/>
  <c r="E12" i="58"/>
  <c r="T11" i="58"/>
  <c r="O11" i="58"/>
  <c r="J11" i="58"/>
  <c r="E11" i="58"/>
  <c r="T10" i="58"/>
  <c r="O10" i="58"/>
  <c r="J10" i="58"/>
  <c r="E10" i="58"/>
  <c r="T35" i="58" s="1"/>
  <c r="O57" i="57"/>
  <c r="J57" i="57"/>
  <c r="O56" i="57"/>
  <c r="J56" i="57"/>
  <c r="O55" i="57"/>
  <c r="J55" i="57"/>
  <c r="O54" i="57"/>
  <c r="J54" i="57"/>
  <c r="O53" i="57"/>
  <c r="J53" i="57"/>
  <c r="O52" i="57"/>
  <c r="J52" i="57"/>
  <c r="O51" i="57"/>
  <c r="J51" i="57"/>
  <c r="O50" i="57"/>
  <c r="J50" i="57"/>
  <c r="O49" i="57"/>
  <c r="J49" i="57"/>
  <c r="O48" i="57"/>
  <c r="J48" i="57"/>
  <c r="O47" i="57"/>
  <c r="J47" i="57"/>
  <c r="O46" i="57"/>
  <c r="J46" i="57"/>
  <c r="O45" i="57"/>
  <c r="J45" i="57"/>
  <c r="E45" i="57"/>
  <c r="O44" i="57"/>
  <c r="J44" i="57"/>
  <c r="E44" i="57"/>
  <c r="O43" i="57"/>
  <c r="J43" i="57"/>
  <c r="E43" i="57"/>
  <c r="O42" i="57"/>
  <c r="J42" i="57"/>
  <c r="E42" i="57"/>
  <c r="O41" i="57"/>
  <c r="J41" i="57"/>
  <c r="E41" i="57"/>
  <c r="O40" i="57"/>
  <c r="J40" i="57"/>
  <c r="E40" i="57"/>
  <c r="O39" i="57"/>
  <c r="J39" i="57"/>
  <c r="E39" i="57"/>
  <c r="O38" i="57"/>
  <c r="J38" i="57"/>
  <c r="E38" i="57"/>
  <c r="O37" i="57"/>
  <c r="J37" i="57"/>
  <c r="E37" i="57"/>
  <c r="O36" i="57"/>
  <c r="J36" i="57"/>
  <c r="E36" i="57"/>
  <c r="O35" i="57"/>
  <c r="J35" i="57"/>
  <c r="E35" i="57"/>
  <c r="T35" i="57" s="1"/>
  <c r="R11" i="3" s="1"/>
  <c r="O34" i="57"/>
  <c r="J34" i="57"/>
  <c r="E34" i="57"/>
  <c r="T33" i="57"/>
  <c r="O33" i="57"/>
  <c r="J33" i="57"/>
  <c r="E33" i="57"/>
  <c r="T32" i="57"/>
  <c r="O32" i="57"/>
  <c r="J32" i="57"/>
  <c r="E32" i="57"/>
  <c r="T31" i="57"/>
  <c r="O31" i="57"/>
  <c r="J31" i="57"/>
  <c r="E31" i="57"/>
  <c r="T30" i="57"/>
  <c r="O30" i="57"/>
  <c r="J30" i="57"/>
  <c r="E30" i="57"/>
  <c r="T29" i="57"/>
  <c r="O29" i="57"/>
  <c r="J29" i="57"/>
  <c r="E29" i="57"/>
  <c r="T28" i="57"/>
  <c r="O28" i="57"/>
  <c r="J28" i="57"/>
  <c r="E28" i="57"/>
  <c r="T27" i="57"/>
  <c r="O27" i="57"/>
  <c r="J27" i="57"/>
  <c r="E27" i="57"/>
  <c r="T26" i="57"/>
  <c r="O26" i="57"/>
  <c r="J26" i="57"/>
  <c r="E26" i="57"/>
  <c r="T25" i="57"/>
  <c r="O25" i="57"/>
  <c r="J25" i="57"/>
  <c r="E25" i="57"/>
  <c r="T24" i="57"/>
  <c r="O24" i="57"/>
  <c r="J24" i="57"/>
  <c r="E24" i="57"/>
  <c r="T23" i="57"/>
  <c r="O23" i="57"/>
  <c r="J23" i="57"/>
  <c r="E23" i="57"/>
  <c r="T22" i="57"/>
  <c r="O22" i="57"/>
  <c r="J22" i="57"/>
  <c r="E22" i="57"/>
  <c r="T21" i="57"/>
  <c r="O21" i="57"/>
  <c r="J21" i="57"/>
  <c r="E21" i="57"/>
  <c r="T20" i="57"/>
  <c r="O20" i="57"/>
  <c r="J20" i="57"/>
  <c r="E20" i="57"/>
  <c r="T19" i="57"/>
  <c r="O19" i="57"/>
  <c r="J19" i="57"/>
  <c r="E19" i="57"/>
  <c r="T18" i="57"/>
  <c r="O18" i="57"/>
  <c r="J18" i="57"/>
  <c r="E18" i="57"/>
  <c r="T17" i="57"/>
  <c r="O17" i="57"/>
  <c r="J17" i="57"/>
  <c r="E17" i="57"/>
  <c r="T16" i="57"/>
  <c r="O16" i="57"/>
  <c r="J16" i="57"/>
  <c r="E16" i="57"/>
  <c r="T15" i="57"/>
  <c r="O15" i="57"/>
  <c r="J15" i="57"/>
  <c r="E15" i="57"/>
  <c r="T14" i="57"/>
  <c r="O14" i="57"/>
  <c r="J14" i="57"/>
  <c r="E14" i="57"/>
  <c r="T13" i="57"/>
  <c r="O13" i="57"/>
  <c r="J13" i="57"/>
  <c r="E13" i="57"/>
  <c r="T12" i="57"/>
  <c r="O12" i="57"/>
  <c r="J12" i="57"/>
  <c r="E12" i="57"/>
  <c r="T11" i="57"/>
  <c r="O11" i="57"/>
  <c r="J11" i="57"/>
  <c r="E11" i="57"/>
  <c r="T10" i="57"/>
  <c r="O10" i="57"/>
  <c r="J10" i="57"/>
  <c r="E10" i="57"/>
  <c r="S10" i="3"/>
  <c r="R10" i="3"/>
  <c r="L7" i="56"/>
  <c r="O57" i="56"/>
  <c r="J57" i="56"/>
  <c r="E57" i="56"/>
  <c r="O56" i="56"/>
  <c r="J56" i="56"/>
  <c r="E56" i="56"/>
  <c r="O55" i="56"/>
  <c r="J55" i="56"/>
  <c r="E55" i="56"/>
  <c r="O54" i="56"/>
  <c r="J54" i="56"/>
  <c r="E54" i="56"/>
  <c r="O53" i="56"/>
  <c r="J53" i="56"/>
  <c r="E53" i="56"/>
  <c r="O52" i="56"/>
  <c r="J52" i="56"/>
  <c r="E52" i="56"/>
  <c r="O51" i="56"/>
  <c r="J51" i="56"/>
  <c r="E51" i="56"/>
  <c r="O50" i="56"/>
  <c r="J50" i="56"/>
  <c r="E50" i="56"/>
  <c r="O49" i="56"/>
  <c r="J49" i="56"/>
  <c r="E49" i="56"/>
  <c r="O48" i="56"/>
  <c r="J48" i="56"/>
  <c r="E48" i="56"/>
  <c r="O47" i="56"/>
  <c r="J47" i="56"/>
  <c r="E47" i="56"/>
  <c r="O46" i="56"/>
  <c r="J46" i="56"/>
  <c r="E46" i="56"/>
  <c r="O45" i="56"/>
  <c r="J45" i="56"/>
  <c r="E45" i="56"/>
  <c r="O44" i="56"/>
  <c r="J44" i="56"/>
  <c r="E44" i="56"/>
  <c r="O43" i="56"/>
  <c r="J43" i="56"/>
  <c r="E43" i="56"/>
  <c r="O42" i="56"/>
  <c r="J42" i="56"/>
  <c r="E42" i="56"/>
  <c r="O41" i="56"/>
  <c r="J41" i="56"/>
  <c r="E41" i="56"/>
  <c r="O40" i="56"/>
  <c r="J40" i="56"/>
  <c r="E40" i="56"/>
  <c r="O39" i="56"/>
  <c r="J39" i="56"/>
  <c r="E39" i="56"/>
  <c r="O38" i="56"/>
  <c r="J38" i="56"/>
  <c r="E38" i="56"/>
  <c r="T35" i="56" s="1"/>
  <c r="O37" i="56"/>
  <c r="J37" i="56"/>
  <c r="E37" i="56"/>
  <c r="O36" i="56"/>
  <c r="J36" i="56"/>
  <c r="E36" i="56"/>
  <c r="O35" i="56"/>
  <c r="J35" i="56"/>
  <c r="E35" i="56"/>
  <c r="O34" i="56"/>
  <c r="J34" i="56"/>
  <c r="E34" i="56"/>
  <c r="T33" i="56"/>
  <c r="O33" i="56"/>
  <c r="J33" i="56"/>
  <c r="E33" i="56"/>
  <c r="T32" i="56"/>
  <c r="O32" i="56"/>
  <c r="J32" i="56"/>
  <c r="E32" i="56"/>
  <c r="T31" i="56"/>
  <c r="O31" i="56"/>
  <c r="J31" i="56"/>
  <c r="E31" i="56"/>
  <c r="T30" i="56"/>
  <c r="O30" i="56"/>
  <c r="J30" i="56"/>
  <c r="E30" i="56"/>
  <c r="T29" i="56"/>
  <c r="O29" i="56"/>
  <c r="J29" i="56"/>
  <c r="E29" i="56"/>
  <c r="T28" i="56"/>
  <c r="O28" i="56"/>
  <c r="J28" i="56"/>
  <c r="E28" i="56"/>
  <c r="T27" i="56"/>
  <c r="O27" i="56"/>
  <c r="J27" i="56"/>
  <c r="E27" i="56"/>
  <c r="T26" i="56"/>
  <c r="O26" i="56"/>
  <c r="J26" i="56"/>
  <c r="E26" i="56"/>
  <c r="T25" i="56"/>
  <c r="O25" i="56"/>
  <c r="J25" i="56"/>
  <c r="E25" i="56"/>
  <c r="T24" i="56"/>
  <c r="O24" i="56"/>
  <c r="J24" i="56"/>
  <c r="E24" i="56"/>
  <c r="T23" i="56"/>
  <c r="O23" i="56"/>
  <c r="J23" i="56"/>
  <c r="E23" i="56"/>
  <c r="T22" i="56"/>
  <c r="O22" i="56"/>
  <c r="J22" i="56"/>
  <c r="E22" i="56"/>
  <c r="T21" i="56"/>
  <c r="O21" i="56"/>
  <c r="J21" i="56"/>
  <c r="E21" i="56"/>
  <c r="T20" i="56"/>
  <c r="O20" i="56"/>
  <c r="J20" i="56"/>
  <c r="E20" i="56"/>
  <c r="T19" i="56"/>
  <c r="O19" i="56"/>
  <c r="J19" i="56"/>
  <c r="E19" i="56"/>
  <c r="T18" i="56"/>
  <c r="O18" i="56"/>
  <c r="J18" i="56"/>
  <c r="E18" i="56"/>
  <c r="T17" i="56"/>
  <c r="O17" i="56"/>
  <c r="J17" i="56"/>
  <c r="E17" i="56"/>
  <c r="T16" i="56"/>
  <c r="O16" i="56"/>
  <c r="J16" i="56"/>
  <c r="E16" i="56"/>
  <c r="T15" i="56"/>
  <c r="O15" i="56"/>
  <c r="J15" i="56"/>
  <c r="E15" i="56"/>
  <c r="T14" i="56"/>
  <c r="O14" i="56"/>
  <c r="J14" i="56"/>
  <c r="E14" i="56"/>
  <c r="T13" i="56"/>
  <c r="O13" i="56"/>
  <c r="J13" i="56"/>
  <c r="E13" i="56"/>
  <c r="T12" i="56"/>
  <c r="O12" i="56"/>
  <c r="J12" i="56"/>
  <c r="E12" i="56"/>
  <c r="T11" i="56"/>
  <c r="O11" i="56"/>
  <c r="J11" i="56"/>
  <c r="E11" i="56"/>
  <c r="T10" i="56"/>
  <c r="O10" i="56"/>
  <c r="J10" i="56"/>
  <c r="E10" i="56"/>
  <c r="R9" i="3"/>
  <c r="S9" i="3"/>
  <c r="L7" i="55"/>
  <c r="O57" i="55"/>
  <c r="J57" i="55"/>
  <c r="E57" i="55"/>
  <c r="O56" i="55"/>
  <c r="J56" i="55"/>
  <c r="E56" i="55"/>
  <c r="O55" i="55"/>
  <c r="J55" i="55"/>
  <c r="E55" i="55"/>
  <c r="O54" i="55"/>
  <c r="J54" i="55"/>
  <c r="E54" i="55"/>
  <c r="O53" i="55"/>
  <c r="J53" i="55"/>
  <c r="E53" i="55"/>
  <c r="O52" i="55"/>
  <c r="J52" i="55"/>
  <c r="E52" i="55"/>
  <c r="O51" i="55"/>
  <c r="J51" i="55"/>
  <c r="E51" i="55"/>
  <c r="O50" i="55"/>
  <c r="J50" i="55"/>
  <c r="E50" i="55"/>
  <c r="O49" i="55"/>
  <c r="J49" i="55"/>
  <c r="E49" i="55"/>
  <c r="O48" i="55"/>
  <c r="J48" i="55"/>
  <c r="E48" i="55"/>
  <c r="O47" i="55"/>
  <c r="J47" i="55"/>
  <c r="E47" i="55"/>
  <c r="O46" i="55"/>
  <c r="J46" i="55"/>
  <c r="E46" i="55"/>
  <c r="O45" i="55"/>
  <c r="J45" i="55"/>
  <c r="E45" i="55"/>
  <c r="O44" i="55"/>
  <c r="J44" i="55"/>
  <c r="E44" i="55"/>
  <c r="O43" i="55"/>
  <c r="J43" i="55"/>
  <c r="E43" i="55"/>
  <c r="O42" i="55"/>
  <c r="J42" i="55"/>
  <c r="E42" i="55"/>
  <c r="O41" i="55"/>
  <c r="J41" i="55"/>
  <c r="E41" i="55"/>
  <c r="O40" i="55"/>
  <c r="J40" i="55"/>
  <c r="E40" i="55"/>
  <c r="O39" i="55"/>
  <c r="J39" i="55"/>
  <c r="E39" i="55"/>
  <c r="O38" i="55"/>
  <c r="J38" i="55"/>
  <c r="E38" i="55"/>
  <c r="O37" i="55"/>
  <c r="J37" i="55"/>
  <c r="E37" i="55"/>
  <c r="O36" i="55"/>
  <c r="J36" i="55"/>
  <c r="E36" i="55"/>
  <c r="O35" i="55"/>
  <c r="J35" i="55"/>
  <c r="E35" i="55"/>
  <c r="O34" i="55"/>
  <c r="J34" i="55"/>
  <c r="E34" i="55"/>
  <c r="T33" i="55"/>
  <c r="O33" i="55"/>
  <c r="J33" i="55"/>
  <c r="E33" i="55"/>
  <c r="T32" i="55"/>
  <c r="O32" i="55"/>
  <c r="J32" i="55"/>
  <c r="E32" i="55"/>
  <c r="T31" i="55"/>
  <c r="O31" i="55"/>
  <c r="J31" i="55"/>
  <c r="E31" i="55"/>
  <c r="T30" i="55"/>
  <c r="O30" i="55"/>
  <c r="J30" i="55"/>
  <c r="E30" i="55"/>
  <c r="T29" i="55"/>
  <c r="O29" i="55"/>
  <c r="J29" i="55"/>
  <c r="E29" i="55"/>
  <c r="T28" i="55"/>
  <c r="O28" i="55"/>
  <c r="J28" i="55"/>
  <c r="E28" i="55"/>
  <c r="T27" i="55"/>
  <c r="O27" i="55"/>
  <c r="J27" i="55"/>
  <c r="E27" i="55"/>
  <c r="T26" i="55"/>
  <c r="O26" i="55"/>
  <c r="J26" i="55"/>
  <c r="E26" i="55"/>
  <c r="T25" i="55"/>
  <c r="O25" i="55"/>
  <c r="J25" i="55"/>
  <c r="E25" i="55"/>
  <c r="T24" i="55"/>
  <c r="O24" i="55"/>
  <c r="J24" i="55"/>
  <c r="E24" i="55"/>
  <c r="T23" i="55"/>
  <c r="O23" i="55"/>
  <c r="J23" i="55"/>
  <c r="E23" i="55"/>
  <c r="T22" i="55"/>
  <c r="O22" i="55"/>
  <c r="J22" i="55"/>
  <c r="E22" i="55"/>
  <c r="T21" i="55"/>
  <c r="O21" i="55"/>
  <c r="J21" i="55"/>
  <c r="E21" i="55"/>
  <c r="T20" i="55"/>
  <c r="O20" i="55"/>
  <c r="J20" i="55"/>
  <c r="E20" i="55"/>
  <c r="T19" i="55"/>
  <c r="O19" i="55"/>
  <c r="J19" i="55"/>
  <c r="E19" i="55"/>
  <c r="T18" i="55"/>
  <c r="O18" i="55"/>
  <c r="J18" i="55"/>
  <c r="E18" i="55"/>
  <c r="T17" i="55"/>
  <c r="O17" i="55"/>
  <c r="J17" i="55"/>
  <c r="E17" i="55"/>
  <c r="T16" i="55"/>
  <c r="O16" i="55"/>
  <c r="J16" i="55"/>
  <c r="E16" i="55"/>
  <c r="T15" i="55"/>
  <c r="O15" i="55"/>
  <c r="J15" i="55"/>
  <c r="E15" i="55"/>
  <c r="T14" i="55"/>
  <c r="O14" i="55"/>
  <c r="J14" i="55"/>
  <c r="E14" i="55"/>
  <c r="T13" i="55"/>
  <c r="O13" i="55"/>
  <c r="J13" i="55"/>
  <c r="E13" i="55"/>
  <c r="T12" i="55"/>
  <c r="O12" i="55"/>
  <c r="J12" i="55"/>
  <c r="E12" i="55"/>
  <c r="T11" i="55"/>
  <c r="O11" i="55"/>
  <c r="J11" i="55"/>
  <c r="E11" i="55"/>
  <c r="T10" i="55"/>
  <c r="O10" i="55"/>
  <c r="T35" i="55" s="1"/>
  <c r="J10" i="55"/>
  <c r="E10" i="55"/>
  <c r="T23" i="53"/>
  <c r="S8" i="3"/>
  <c r="R8" i="3"/>
  <c r="L7" i="54"/>
  <c r="O33" i="54"/>
  <c r="J33" i="54"/>
  <c r="E33" i="54"/>
  <c r="O32" i="54"/>
  <c r="J32" i="54"/>
  <c r="E32" i="54"/>
  <c r="O31" i="54"/>
  <c r="J31" i="54"/>
  <c r="E31" i="54"/>
  <c r="O30" i="54"/>
  <c r="J30" i="54"/>
  <c r="E30" i="54"/>
  <c r="O29" i="54"/>
  <c r="J29" i="54"/>
  <c r="E29" i="54"/>
  <c r="O28" i="54"/>
  <c r="J28" i="54"/>
  <c r="E28" i="54"/>
  <c r="O27" i="54"/>
  <c r="J27" i="54"/>
  <c r="E27" i="54"/>
  <c r="O26" i="54"/>
  <c r="J26" i="54"/>
  <c r="E26" i="54"/>
  <c r="O25" i="54"/>
  <c r="J25" i="54"/>
  <c r="E25" i="54"/>
  <c r="O24" i="54"/>
  <c r="J24" i="54"/>
  <c r="E24" i="54"/>
  <c r="O23" i="54"/>
  <c r="J23" i="54"/>
  <c r="E23" i="54"/>
  <c r="O22" i="54"/>
  <c r="J22" i="54"/>
  <c r="E22" i="54"/>
  <c r="O21" i="54"/>
  <c r="J21" i="54"/>
  <c r="E21" i="54"/>
  <c r="O20" i="54"/>
  <c r="J20" i="54"/>
  <c r="E20" i="54"/>
  <c r="O19" i="54"/>
  <c r="J19" i="54"/>
  <c r="E19" i="54"/>
  <c r="O18" i="54"/>
  <c r="J18" i="54"/>
  <c r="E18" i="54"/>
  <c r="O17" i="54"/>
  <c r="J17" i="54"/>
  <c r="E17" i="54"/>
  <c r="O16" i="54"/>
  <c r="J16" i="54"/>
  <c r="E16" i="54"/>
  <c r="O15" i="54"/>
  <c r="J15" i="54"/>
  <c r="E15" i="54"/>
  <c r="O14" i="54"/>
  <c r="J14" i="54"/>
  <c r="E14" i="54"/>
  <c r="O13" i="54"/>
  <c r="J13" i="54"/>
  <c r="E13" i="54"/>
  <c r="O12" i="54"/>
  <c r="J12" i="54"/>
  <c r="E12" i="54"/>
  <c r="O11" i="54"/>
  <c r="J11" i="54"/>
  <c r="E11" i="54"/>
  <c r="O10" i="54"/>
  <c r="J10" i="54"/>
  <c r="E10" i="54"/>
  <c r="O35" i="54" s="1"/>
  <c r="S7" i="3"/>
  <c r="L7" i="53"/>
  <c r="O57" i="53"/>
  <c r="J57" i="53"/>
  <c r="E57" i="53"/>
  <c r="O56" i="53"/>
  <c r="J56" i="53"/>
  <c r="E56" i="53"/>
  <c r="O55" i="53"/>
  <c r="J55" i="53"/>
  <c r="E55" i="53"/>
  <c r="O54" i="53"/>
  <c r="J54" i="53"/>
  <c r="E54" i="53"/>
  <c r="O53" i="53"/>
  <c r="J53" i="53"/>
  <c r="E53" i="53"/>
  <c r="O52" i="53"/>
  <c r="J52" i="53"/>
  <c r="E52" i="53"/>
  <c r="O51" i="53"/>
  <c r="J51" i="53"/>
  <c r="E51" i="53"/>
  <c r="O50" i="53"/>
  <c r="J50" i="53"/>
  <c r="E50" i="53"/>
  <c r="O49" i="53"/>
  <c r="J49" i="53"/>
  <c r="E49" i="53"/>
  <c r="O48" i="53"/>
  <c r="J48" i="53"/>
  <c r="E48" i="53"/>
  <c r="O47" i="53"/>
  <c r="J47" i="53"/>
  <c r="E47" i="53"/>
  <c r="O46" i="53"/>
  <c r="J46" i="53"/>
  <c r="E46" i="53"/>
  <c r="O45" i="53"/>
  <c r="J45" i="53"/>
  <c r="E45" i="53"/>
  <c r="O44" i="53"/>
  <c r="J44" i="53"/>
  <c r="E44" i="53"/>
  <c r="O43" i="53"/>
  <c r="J43" i="53"/>
  <c r="E43" i="53"/>
  <c r="O42" i="53"/>
  <c r="J42" i="53"/>
  <c r="E42" i="53"/>
  <c r="O41" i="53"/>
  <c r="J41" i="53"/>
  <c r="E41" i="53"/>
  <c r="O40" i="53"/>
  <c r="J40" i="53"/>
  <c r="E40" i="53"/>
  <c r="O39" i="53"/>
  <c r="J39" i="53"/>
  <c r="E39" i="53"/>
  <c r="O38" i="53"/>
  <c r="J38" i="53"/>
  <c r="E38" i="53"/>
  <c r="O37" i="53"/>
  <c r="J37" i="53"/>
  <c r="E37" i="53"/>
  <c r="O36" i="53"/>
  <c r="J36" i="53"/>
  <c r="E36" i="53"/>
  <c r="O35" i="53"/>
  <c r="J35" i="53"/>
  <c r="E35" i="53"/>
  <c r="O34" i="53"/>
  <c r="J34" i="53"/>
  <c r="E34" i="53"/>
  <c r="T33" i="53"/>
  <c r="O33" i="53"/>
  <c r="J33" i="53"/>
  <c r="E33" i="53"/>
  <c r="T32" i="53"/>
  <c r="O32" i="53"/>
  <c r="J32" i="53"/>
  <c r="E32" i="53"/>
  <c r="T31" i="53"/>
  <c r="O31" i="53"/>
  <c r="J31" i="53"/>
  <c r="E31" i="53"/>
  <c r="T30" i="53"/>
  <c r="O30" i="53"/>
  <c r="J30" i="53"/>
  <c r="E30" i="53"/>
  <c r="T29" i="53"/>
  <c r="O29" i="53"/>
  <c r="J29" i="53"/>
  <c r="E29" i="53"/>
  <c r="T28" i="53"/>
  <c r="O28" i="53"/>
  <c r="J28" i="53"/>
  <c r="E28" i="53"/>
  <c r="T27" i="53"/>
  <c r="O27" i="53"/>
  <c r="J27" i="53"/>
  <c r="E27" i="53"/>
  <c r="T26" i="53"/>
  <c r="O26" i="53"/>
  <c r="J26" i="53"/>
  <c r="E26" i="53"/>
  <c r="T25" i="53"/>
  <c r="O25" i="53"/>
  <c r="J25" i="53"/>
  <c r="E25" i="53"/>
  <c r="T24" i="53"/>
  <c r="O24" i="53"/>
  <c r="J24" i="53"/>
  <c r="E24" i="53"/>
  <c r="O23" i="53"/>
  <c r="J23" i="53"/>
  <c r="E23" i="53"/>
  <c r="T22" i="53"/>
  <c r="O22" i="53"/>
  <c r="J22" i="53"/>
  <c r="E22" i="53"/>
  <c r="T21" i="53"/>
  <c r="O21" i="53"/>
  <c r="J21" i="53"/>
  <c r="E21" i="53"/>
  <c r="T20" i="53"/>
  <c r="O20" i="53"/>
  <c r="J20" i="53"/>
  <c r="E20" i="53"/>
  <c r="T19" i="53"/>
  <c r="O19" i="53"/>
  <c r="J19" i="53"/>
  <c r="E19" i="53"/>
  <c r="T18" i="53"/>
  <c r="O18" i="53"/>
  <c r="J18" i="53"/>
  <c r="E18" i="53"/>
  <c r="T17" i="53"/>
  <c r="O17" i="53"/>
  <c r="J17" i="53"/>
  <c r="E17" i="53"/>
  <c r="T16" i="53"/>
  <c r="O16" i="53"/>
  <c r="J16" i="53"/>
  <c r="E16" i="53"/>
  <c r="T15" i="53"/>
  <c r="O15" i="53"/>
  <c r="J15" i="53"/>
  <c r="E15" i="53"/>
  <c r="T14" i="53"/>
  <c r="O14" i="53"/>
  <c r="J14" i="53"/>
  <c r="E14" i="53"/>
  <c r="T13" i="53"/>
  <c r="O13" i="53"/>
  <c r="J13" i="53"/>
  <c r="E13" i="53"/>
  <c r="T12" i="53"/>
  <c r="O12" i="53"/>
  <c r="J12" i="53"/>
  <c r="E12" i="53"/>
  <c r="T11" i="53"/>
  <c r="O11" i="53"/>
  <c r="J11" i="53"/>
  <c r="E11" i="53"/>
  <c r="T10" i="53"/>
  <c r="O10" i="53"/>
  <c r="J10" i="53"/>
  <c r="E10" i="53"/>
  <c r="T35" i="53" s="1"/>
  <c r="R7" i="3" s="1"/>
  <c r="S6" i="3" l="1"/>
  <c r="R6" i="3"/>
  <c r="L7" i="52"/>
  <c r="O57" i="52"/>
  <c r="J57" i="52"/>
  <c r="E57" i="52"/>
  <c r="O56" i="52"/>
  <c r="J56" i="52"/>
  <c r="E56" i="52"/>
  <c r="O55" i="52"/>
  <c r="J55" i="52"/>
  <c r="E55" i="52"/>
  <c r="O54" i="52"/>
  <c r="J54" i="52"/>
  <c r="E54" i="52"/>
  <c r="O53" i="52"/>
  <c r="J53" i="52"/>
  <c r="E53" i="52"/>
  <c r="O52" i="52"/>
  <c r="J52" i="52"/>
  <c r="E52" i="52"/>
  <c r="O51" i="52"/>
  <c r="J51" i="52"/>
  <c r="E51" i="52"/>
  <c r="O50" i="52"/>
  <c r="J50" i="52"/>
  <c r="E50" i="52"/>
  <c r="O49" i="52"/>
  <c r="J49" i="52"/>
  <c r="E49" i="52"/>
  <c r="O48" i="52"/>
  <c r="J48" i="52"/>
  <c r="E48" i="52"/>
  <c r="O47" i="52"/>
  <c r="J47" i="52"/>
  <c r="E47" i="52"/>
  <c r="O46" i="52"/>
  <c r="J46" i="52"/>
  <c r="E46" i="52"/>
  <c r="O45" i="52"/>
  <c r="J45" i="52"/>
  <c r="E45" i="52"/>
  <c r="O44" i="52"/>
  <c r="J44" i="52"/>
  <c r="E44" i="52"/>
  <c r="O43" i="52"/>
  <c r="J43" i="52"/>
  <c r="E43" i="52"/>
  <c r="O42" i="52"/>
  <c r="J42" i="52"/>
  <c r="E42" i="52"/>
  <c r="O41" i="52"/>
  <c r="J41" i="52"/>
  <c r="E41" i="52"/>
  <c r="O40" i="52"/>
  <c r="J40" i="52"/>
  <c r="E40" i="52"/>
  <c r="O39" i="52"/>
  <c r="J39" i="52"/>
  <c r="E39" i="52"/>
  <c r="O38" i="52"/>
  <c r="J38" i="52"/>
  <c r="E38" i="52"/>
  <c r="O37" i="52"/>
  <c r="J37" i="52"/>
  <c r="E37" i="52"/>
  <c r="O36" i="52"/>
  <c r="J36" i="52"/>
  <c r="E36" i="52"/>
  <c r="O35" i="52"/>
  <c r="J35" i="52"/>
  <c r="E35" i="52"/>
  <c r="O34" i="52"/>
  <c r="J34" i="52"/>
  <c r="E34" i="52"/>
  <c r="T33" i="52"/>
  <c r="O33" i="52"/>
  <c r="J33" i="52"/>
  <c r="E33" i="52"/>
  <c r="T32" i="52"/>
  <c r="O32" i="52"/>
  <c r="J32" i="52"/>
  <c r="E32" i="52"/>
  <c r="T31" i="52"/>
  <c r="O31" i="52"/>
  <c r="J31" i="52"/>
  <c r="E31" i="52"/>
  <c r="T30" i="52"/>
  <c r="O30" i="52"/>
  <c r="J30" i="52"/>
  <c r="E30" i="52"/>
  <c r="T29" i="52"/>
  <c r="O29" i="52"/>
  <c r="J29" i="52"/>
  <c r="E29" i="52"/>
  <c r="T28" i="52"/>
  <c r="O28" i="52"/>
  <c r="J28" i="52"/>
  <c r="E28" i="52"/>
  <c r="T27" i="52"/>
  <c r="O27" i="52"/>
  <c r="J27" i="52"/>
  <c r="E27" i="52"/>
  <c r="T26" i="52"/>
  <c r="O26" i="52"/>
  <c r="J26" i="52"/>
  <c r="E26" i="52"/>
  <c r="T25" i="52"/>
  <c r="O25" i="52"/>
  <c r="J25" i="52"/>
  <c r="E25" i="52"/>
  <c r="T24" i="52"/>
  <c r="O24" i="52"/>
  <c r="J24" i="52"/>
  <c r="E24" i="52"/>
  <c r="T23" i="52"/>
  <c r="O23" i="52"/>
  <c r="J23" i="52"/>
  <c r="D23" i="52"/>
  <c r="E23" i="52" s="1"/>
  <c r="T22" i="52"/>
  <c r="O22" i="52"/>
  <c r="J22" i="52"/>
  <c r="D22" i="52"/>
  <c r="E22" i="52" s="1"/>
  <c r="T21" i="52"/>
  <c r="O21" i="52"/>
  <c r="J21" i="52"/>
  <c r="D21" i="52"/>
  <c r="E21" i="52" s="1"/>
  <c r="T20" i="52"/>
  <c r="O20" i="52"/>
  <c r="J20" i="52"/>
  <c r="E20" i="52"/>
  <c r="D20" i="52"/>
  <c r="T19" i="52"/>
  <c r="O19" i="52"/>
  <c r="J19" i="52"/>
  <c r="D19" i="52"/>
  <c r="E19" i="52" s="1"/>
  <c r="T18" i="52"/>
  <c r="O18" i="52"/>
  <c r="J18" i="52"/>
  <c r="D18" i="52"/>
  <c r="E18" i="52" s="1"/>
  <c r="T17" i="52"/>
  <c r="O17" i="52"/>
  <c r="J17" i="52"/>
  <c r="D17" i="52"/>
  <c r="E17" i="52" s="1"/>
  <c r="T16" i="52"/>
  <c r="O16" i="52"/>
  <c r="J16" i="52"/>
  <c r="E16" i="52"/>
  <c r="D16" i="52"/>
  <c r="T15" i="52"/>
  <c r="O15" i="52"/>
  <c r="J15" i="52"/>
  <c r="D15" i="52"/>
  <c r="E15" i="52" s="1"/>
  <c r="T14" i="52"/>
  <c r="O14" i="52"/>
  <c r="J14" i="52"/>
  <c r="D14" i="52"/>
  <c r="E14" i="52" s="1"/>
  <c r="T13" i="52"/>
  <c r="O13" i="52"/>
  <c r="J13" i="52"/>
  <c r="D13" i="52"/>
  <c r="E13" i="52" s="1"/>
  <c r="T12" i="52"/>
  <c r="O12" i="52"/>
  <c r="J12" i="52"/>
  <c r="E12" i="52"/>
  <c r="D12" i="52"/>
  <c r="T11" i="52"/>
  <c r="O11" i="52"/>
  <c r="J11" i="52"/>
  <c r="D11" i="52"/>
  <c r="E11" i="52" s="1"/>
  <c r="T10" i="52"/>
  <c r="O10" i="52"/>
  <c r="J10" i="52"/>
  <c r="D10" i="52"/>
  <c r="E10" i="52" s="1"/>
  <c r="T35" i="52" l="1"/>
  <c r="R5" i="3"/>
  <c r="S5" i="3"/>
  <c r="L7" i="51"/>
  <c r="N57" i="51"/>
  <c r="O57" i="51" s="1"/>
  <c r="I57" i="51"/>
  <c r="J57" i="51" s="1"/>
  <c r="D57" i="51"/>
  <c r="E57" i="51" s="1"/>
  <c r="N56" i="51"/>
  <c r="O56" i="51" s="1"/>
  <c r="I56" i="51"/>
  <c r="J56" i="51" s="1"/>
  <c r="D56" i="51"/>
  <c r="E56" i="51" s="1"/>
  <c r="N55" i="51"/>
  <c r="O55" i="51" s="1"/>
  <c r="I55" i="51"/>
  <c r="J55" i="51" s="1"/>
  <c r="D55" i="51"/>
  <c r="E55" i="51" s="1"/>
  <c r="N54" i="51"/>
  <c r="O54" i="51" s="1"/>
  <c r="I54" i="51"/>
  <c r="J54" i="51" s="1"/>
  <c r="D54" i="51"/>
  <c r="E54" i="51" s="1"/>
  <c r="N53" i="51"/>
  <c r="O53" i="51" s="1"/>
  <c r="I53" i="51"/>
  <c r="J53" i="51" s="1"/>
  <c r="D53" i="51"/>
  <c r="E53" i="51" s="1"/>
  <c r="N52" i="51"/>
  <c r="O52" i="51" s="1"/>
  <c r="I52" i="51"/>
  <c r="J52" i="51" s="1"/>
  <c r="D52" i="51"/>
  <c r="E52" i="51" s="1"/>
  <c r="N51" i="51"/>
  <c r="O51" i="51" s="1"/>
  <c r="I51" i="51"/>
  <c r="J51" i="51" s="1"/>
  <c r="D51" i="51"/>
  <c r="E51" i="51" s="1"/>
  <c r="N50" i="51"/>
  <c r="O50" i="51" s="1"/>
  <c r="I50" i="51"/>
  <c r="J50" i="51" s="1"/>
  <c r="D50" i="51"/>
  <c r="E50" i="51" s="1"/>
  <c r="N49" i="51"/>
  <c r="O49" i="51" s="1"/>
  <c r="I49" i="51"/>
  <c r="J49" i="51" s="1"/>
  <c r="D49" i="51"/>
  <c r="E49" i="51" s="1"/>
  <c r="N48" i="51"/>
  <c r="O48" i="51" s="1"/>
  <c r="I48" i="51"/>
  <c r="J48" i="51" s="1"/>
  <c r="D48" i="51"/>
  <c r="E48" i="51" s="1"/>
  <c r="N47" i="51"/>
  <c r="O47" i="51" s="1"/>
  <c r="I47" i="51"/>
  <c r="J47" i="51" s="1"/>
  <c r="D47" i="51"/>
  <c r="E47" i="51" s="1"/>
  <c r="N46" i="51"/>
  <c r="O46" i="51" s="1"/>
  <c r="I46" i="51"/>
  <c r="J46" i="51" s="1"/>
  <c r="D46" i="51"/>
  <c r="E46" i="51" s="1"/>
  <c r="N45" i="51"/>
  <c r="O45" i="51" s="1"/>
  <c r="I45" i="51"/>
  <c r="J45" i="51" s="1"/>
  <c r="D45" i="51"/>
  <c r="E45" i="51" s="1"/>
  <c r="N44" i="51"/>
  <c r="O44" i="51" s="1"/>
  <c r="I44" i="51"/>
  <c r="J44" i="51" s="1"/>
  <c r="D44" i="51"/>
  <c r="E44" i="51" s="1"/>
  <c r="N43" i="51"/>
  <c r="O43" i="51" s="1"/>
  <c r="I43" i="51"/>
  <c r="J43" i="51" s="1"/>
  <c r="D43" i="51"/>
  <c r="E43" i="51" s="1"/>
  <c r="N42" i="51"/>
  <c r="O42" i="51" s="1"/>
  <c r="I42" i="51"/>
  <c r="J42" i="51" s="1"/>
  <c r="D42" i="51"/>
  <c r="E42" i="51" s="1"/>
  <c r="N41" i="51"/>
  <c r="O41" i="51" s="1"/>
  <c r="I41" i="51"/>
  <c r="J41" i="51" s="1"/>
  <c r="D41" i="51"/>
  <c r="E41" i="51" s="1"/>
  <c r="N40" i="51"/>
  <c r="O40" i="51" s="1"/>
  <c r="I40" i="51"/>
  <c r="J40" i="51" s="1"/>
  <c r="D40" i="51"/>
  <c r="E40" i="51" s="1"/>
  <c r="N39" i="51"/>
  <c r="O39" i="51" s="1"/>
  <c r="I39" i="51"/>
  <c r="J39" i="51" s="1"/>
  <c r="D39" i="51"/>
  <c r="E39" i="51" s="1"/>
  <c r="N38" i="51"/>
  <c r="O38" i="51" s="1"/>
  <c r="I38" i="51"/>
  <c r="J38" i="51" s="1"/>
  <c r="D38" i="51"/>
  <c r="E38" i="51" s="1"/>
  <c r="N37" i="51"/>
  <c r="O37" i="51" s="1"/>
  <c r="I37" i="51"/>
  <c r="J37" i="51" s="1"/>
  <c r="D37" i="51"/>
  <c r="E37" i="51" s="1"/>
  <c r="N36" i="51"/>
  <c r="O36" i="51" s="1"/>
  <c r="I36" i="51"/>
  <c r="J36" i="51" s="1"/>
  <c r="D36" i="51"/>
  <c r="E36" i="51" s="1"/>
  <c r="N35" i="51"/>
  <c r="O35" i="51" s="1"/>
  <c r="J35" i="51"/>
  <c r="I35" i="51"/>
  <c r="D35" i="51"/>
  <c r="E35" i="51" s="1"/>
  <c r="O34" i="51"/>
  <c r="N34" i="51"/>
  <c r="I34" i="51"/>
  <c r="J34" i="51" s="1"/>
  <c r="E34" i="51"/>
  <c r="D34" i="51"/>
  <c r="S33" i="51"/>
  <c r="T33" i="51" s="1"/>
  <c r="O33" i="51"/>
  <c r="N33" i="51"/>
  <c r="I33" i="51"/>
  <c r="J33" i="51" s="1"/>
  <c r="E33" i="51"/>
  <c r="D33" i="51"/>
  <c r="S32" i="51"/>
  <c r="T32" i="51" s="1"/>
  <c r="O32" i="51"/>
  <c r="N32" i="51"/>
  <c r="I32" i="51"/>
  <c r="J32" i="51" s="1"/>
  <c r="E32" i="51"/>
  <c r="D32" i="51"/>
  <c r="S31" i="51"/>
  <c r="T31" i="51" s="1"/>
  <c r="O31" i="51"/>
  <c r="N31" i="51"/>
  <c r="I31" i="51"/>
  <c r="J31" i="51" s="1"/>
  <c r="E31" i="51"/>
  <c r="D31" i="51"/>
  <c r="S30" i="51"/>
  <c r="T30" i="51" s="1"/>
  <c r="O30" i="51"/>
  <c r="N30" i="51"/>
  <c r="I30" i="51"/>
  <c r="J30" i="51" s="1"/>
  <c r="E30" i="51"/>
  <c r="D30" i="51"/>
  <c r="S29" i="51"/>
  <c r="T29" i="51" s="1"/>
  <c r="O29" i="51"/>
  <c r="N29" i="51"/>
  <c r="I29" i="51"/>
  <c r="J29" i="51" s="1"/>
  <c r="E29" i="51"/>
  <c r="D29" i="51"/>
  <c r="S28" i="51"/>
  <c r="T28" i="51" s="1"/>
  <c r="O28" i="51"/>
  <c r="N28" i="51"/>
  <c r="I28" i="51"/>
  <c r="J28" i="51" s="1"/>
  <c r="E28" i="51"/>
  <c r="D28" i="51"/>
  <c r="S27" i="51"/>
  <c r="T27" i="51" s="1"/>
  <c r="O27" i="51"/>
  <c r="N27" i="51"/>
  <c r="I27" i="51"/>
  <c r="J27" i="51" s="1"/>
  <c r="E27" i="51"/>
  <c r="D27" i="51"/>
  <c r="S26" i="51"/>
  <c r="T26" i="51" s="1"/>
  <c r="O26" i="51"/>
  <c r="N26" i="51"/>
  <c r="I26" i="51"/>
  <c r="J26" i="51" s="1"/>
  <c r="E26" i="51"/>
  <c r="D26" i="51"/>
  <c r="S25" i="51"/>
  <c r="T25" i="51" s="1"/>
  <c r="O25" i="51"/>
  <c r="N25" i="51"/>
  <c r="I25" i="51"/>
  <c r="J25" i="51" s="1"/>
  <c r="E25" i="51"/>
  <c r="D25" i="51"/>
  <c r="S24" i="51"/>
  <c r="T24" i="51" s="1"/>
  <c r="O24" i="51"/>
  <c r="N24" i="51"/>
  <c r="I24" i="51"/>
  <c r="J24" i="51" s="1"/>
  <c r="E24" i="51"/>
  <c r="D24" i="51"/>
  <c r="S23" i="51"/>
  <c r="T23" i="51" s="1"/>
  <c r="O23" i="51"/>
  <c r="N23" i="51"/>
  <c r="I23" i="51"/>
  <c r="J23" i="51" s="1"/>
  <c r="E23" i="51"/>
  <c r="D23" i="51"/>
  <c r="S22" i="51"/>
  <c r="T22" i="51" s="1"/>
  <c r="O22" i="51"/>
  <c r="N22" i="51"/>
  <c r="I22" i="51"/>
  <c r="J22" i="51" s="1"/>
  <c r="E22" i="51"/>
  <c r="D22" i="51"/>
  <c r="S21" i="51"/>
  <c r="T21" i="51" s="1"/>
  <c r="O21" i="51"/>
  <c r="N21" i="51"/>
  <c r="I21" i="51"/>
  <c r="J21" i="51" s="1"/>
  <c r="E21" i="51"/>
  <c r="D21" i="51"/>
  <c r="S20" i="51"/>
  <c r="T20" i="51" s="1"/>
  <c r="O20" i="51"/>
  <c r="N20" i="51"/>
  <c r="I20" i="51"/>
  <c r="J20" i="51" s="1"/>
  <c r="E20" i="51"/>
  <c r="D20" i="51"/>
  <c r="S19" i="51"/>
  <c r="T19" i="51" s="1"/>
  <c r="O19" i="51"/>
  <c r="N19" i="51"/>
  <c r="I19" i="51"/>
  <c r="J19" i="51" s="1"/>
  <c r="E19" i="51"/>
  <c r="D19" i="51"/>
  <c r="S18" i="51"/>
  <c r="T18" i="51" s="1"/>
  <c r="O18" i="51"/>
  <c r="N18" i="51"/>
  <c r="I18" i="51"/>
  <c r="J18" i="51" s="1"/>
  <c r="E18" i="51"/>
  <c r="D18" i="51"/>
  <c r="S17" i="51"/>
  <c r="T17" i="51" s="1"/>
  <c r="O17" i="51"/>
  <c r="N17" i="51"/>
  <c r="I17" i="51"/>
  <c r="J17" i="51" s="1"/>
  <c r="E17" i="51"/>
  <c r="D17" i="51"/>
  <c r="S16" i="51"/>
  <c r="T16" i="51" s="1"/>
  <c r="O16" i="51"/>
  <c r="N16" i="51"/>
  <c r="I16" i="51"/>
  <c r="J16" i="51" s="1"/>
  <c r="E16" i="51"/>
  <c r="D16" i="51"/>
  <c r="S15" i="51"/>
  <c r="T15" i="51" s="1"/>
  <c r="O15" i="51"/>
  <c r="N15" i="51"/>
  <c r="I15" i="51"/>
  <c r="J15" i="51" s="1"/>
  <c r="E15" i="51"/>
  <c r="D15" i="51"/>
  <c r="S14" i="51"/>
  <c r="T14" i="51" s="1"/>
  <c r="O14" i="51"/>
  <c r="N14" i="51"/>
  <c r="I14" i="51"/>
  <c r="J14" i="51" s="1"/>
  <c r="E14" i="51"/>
  <c r="D14" i="51"/>
  <c r="S13" i="51"/>
  <c r="T13" i="51" s="1"/>
  <c r="O13" i="51"/>
  <c r="N13" i="51"/>
  <c r="I13" i="51"/>
  <c r="J13" i="51" s="1"/>
  <c r="E13" i="51"/>
  <c r="D13" i="51"/>
  <c r="S12" i="51"/>
  <c r="T12" i="51" s="1"/>
  <c r="O12" i="51"/>
  <c r="N12" i="51"/>
  <c r="I12" i="51"/>
  <c r="J12" i="51" s="1"/>
  <c r="E12" i="51"/>
  <c r="D12" i="51"/>
  <c r="S11" i="51"/>
  <c r="T11" i="51" s="1"/>
  <c r="O11" i="51"/>
  <c r="N11" i="51"/>
  <c r="I11" i="51"/>
  <c r="J11" i="51" s="1"/>
  <c r="E11" i="51"/>
  <c r="D11" i="51"/>
  <c r="S10" i="51"/>
  <c r="T10" i="51" s="1"/>
  <c r="O10" i="51"/>
  <c r="N10" i="51"/>
  <c r="I10" i="51"/>
  <c r="J10" i="51" s="1"/>
  <c r="E10" i="51"/>
  <c r="D10" i="51"/>
  <c r="T35" i="51" l="1"/>
  <c r="N57" i="50"/>
  <c r="O57" i="50" s="1"/>
  <c r="I57" i="50"/>
  <c r="J57" i="50" s="1"/>
  <c r="D57" i="50"/>
  <c r="E57" i="50" s="1"/>
  <c r="N56" i="50"/>
  <c r="O56" i="50" s="1"/>
  <c r="I56" i="50"/>
  <c r="J56" i="50" s="1"/>
  <c r="D56" i="50"/>
  <c r="E56" i="50" s="1"/>
  <c r="N55" i="50"/>
  <c r="O55" i="50" s="1"/>
  <c r="I55" i="50"/>
  <c r="J55" i="50" s="1"/>
  <c r="D55" i="50"/>
  <c r="E55" i="50" s="1"/>
  <c r="N54" i="50"/>
  <c r="O54" i="50" s="1"/>
  <c r="I54" i="50"/>
  <c r="J54" i="50" s="1"/>
  <c r="D54" i="50"/>
  <c r="E54" i="50" s="1"/>
  <c r="N53" i="50"/>
  <c r="O53" i="50" s="1"/>
  <c r="I53" i="50"/>
  <c r="J53" i="50" s="1"/>
  <c r="D53" i="50"/>
  <c r="E53" i="50" s="1"/>
  <c r="N52" i="50"/>
  <c r="O52" i="50" s="1"/>
  <c r="I52" i="50"/>
  <c r="J52" i="50" s="1"/>
  <c r="D52" i="50"/>
  <c r="E52" i="50" s="1"/>
  <c r="N51" i="50"/>
  <c r="O51" i="50" s="1"/>
  <c r="I51" i="50"/>
  <c r="J51" i="50" s="1"/>
  <c r="D51" i="50"/>
  <c r="E51" i="50" s="1"/>
  <c r="N50" i="50"/>
  <c r="O50" i="50" s="1"/>
  <c r="I50" i="50"/>
  <c r="J50" i="50" s="1"/>
  <c r="D50" i="50"/>
  <c r="E50" i="50" s="1"/>
  <c r="N49" i="50"/>
  <c r="O49" i="50" s="1"/>
  <c r="I49" i="50"/>
  <c r="J49" i="50" s="1"/>
  <c r="D49" i="50"/>
  <c r="E49" i="50" s="1"/>
  <c r="N48" i="50"/>
  <c r="O48" i="50" s="1"/>
  <c r="I48" i="50"/>
  <c r="J48" i="50" s="1"/>
  <c r="D48" i="50"/>
  <c r="E48" i="50" s="1"/>
  <c r="N47" i="50"/>
  <c r="O47" i="50" s="1"/>
  <c r="I47" i="50"/>
  <c r="J47" i="50" s="1"/>
  <c r="D47" i="50"/>
  <c r="E47" i="50" s="1"/>
  <c r="N46" i="50"/>
  <c r="O46" i="50" s="1"/>
  <c r="I46" i="50"/>
  <c r="J46" i="50" s="1"/>
  <c r="D46" i="50"/>
  <c r="E46" i="50" s="1"/>
  <c r="N45" i="50"/>
  <c r="O45" i="50" s="1"/>
  <c r="I45" i="50"/>
  <c r="J45" i="50" s="1"/>
  <c r="D45" i="50"/>
  <c r="E45" i="50" s="1"/>
  <c r="N44" i="50"/>
  <c r="O44" i="50" s="1"/>
  <c r="I44" i="50"/>
  <c r="J44" i="50" s="1"/>
  <c r="D44" i="50"/>
  <c r="E44" i="50" s="1"/>
  <c r="N43" i="50"/>
  <c r="O43" i="50" s="1"/>
  <c r="I43" i="50"/>
  <c r="J43" i="50" s="1"/>
  <c r="D43" i="50"/>
  <c r="E43" i="50" s="1"/>
  <c r="N42" i="50"/>
  <c r="O42" i="50" s="1"/>
  <c r="I42" i="50"/>
  <c r="J42" i="50" s="1"/>
  <c r="D42" i="50"/>
  <c r="E42" i="50" s="1"/>
  <c r="N41" i="50"/>
  <c r="O41" i="50" s="1"/>
  <c r="I41" i="50"/>
  <c r="J41" i="50" s="1"/>
  <c r="D41" i="50"/>
  <c r="E41" i="50" s="1"/>
  <c r="N40" i="50"/>
  <c r="O40" i="50" s="1"/>
  <c r="I40" i="50"/>
  <c r="J40" i="50" s="1"/>
  <c r="D40" i="50"/>
  <c r="E40" i="50" s="1"/>
  <c r="N39" i="50"/>
  <c r="O39" i="50" s="1"/>
  <c r="I39" i="50"/>
  <c r="J39" i="50" s="1"/>
  <c r="D39" i="50"/>
  <c r="E39" i="50" s="1"/>
  <c r="N38" i="50"/>
  <c r="O38" i="50" s="1"/>
  <c r="I38" i="50"/>
  <c r="J38" i="50" s="1"/>
  <c r="D38" i="50"/>
  <c r="E38" i="50" s="1"/>
  <c r="N37" i="50"/>
  <c r="O37" i="50" s="1"/>
  <c r="I37" i="50"/>
  <c r="J37" i="50" s="1"/>
  <c r="D37" i="50"/>
  <c r="E37" i="50" s="1"/>
  <c r="N36" i="50"/>
  <c r="O36" i="50" s="1"/>
  <c r="I36" i="50"/>
  <c r="J36" i="50" s="1"/>
  <c r="D36" i="50"/>
  <c r="E36" i="50" s="1"/>
  <c r="N35" i="50"/>
  <c r="O35" i="50" s="1"/>
  <c r="J35" i="50"/>
  <c r="I35" i="50"/>
  <c r="D35" i="50"/>
  <c r="E35" i="50" s="1"/>
  <c r="O34" i="50"/>
  <c r="N34" i="50"/>
  <c r="I34" i="50"/>
  <c r="J34" i="50" s="1"/>
  <c r="E34" i="50"/>
  <c r="D34" i="50"/>
  <c r="S33" i="50"/>
  <c r="T33" i="50" s="1"/>
  <c r="O33" i="50"/>
  <c r="N33" i="50"/>
  <c r="I33" i="50"/>
  <c r="J33" i="50" s="1"/>
  <c r="E33" i="50"/>
  <c r="D33" i="50"/>
  <c r="S32" i="50"/>
  <c r="T32" i="50" s="1"/>
  <c r="O32" i="50"/>
  <c r="N32" i="50"/>
  <c r="I32" i="50"/>
  <c r="J32" i="50" s="1"/>
  <c r="E32" i="50"/>
  <c r="D32" i="50"/>
  <c r="S31" i="50"/>
  <c r="T31" i="50" s="1"/>
  <c r="O31" i="50"/>
  <c r="N31" i="50"/>
  <c r="I31" i="50"/>
  <c r="J31" i="50" s="1"/>
  <c r="E31" i="50"/>
  <c r="D31" i="50"/>
  <c r="S30" i="50"/>
  <c r="T30" i="50" s="1"/>
  <c r="O30" i="50"/>
  <c r="N30" i="50"/>
  <c r="I30" i="50"/>
  <c r="J30" i="50" s="1"/>
  <c r="E30" i="50"/>
  <c r="D30" i="50"/>
  <c r="S29" i="50"/>
  <c r="T29" i="50" s="1"/>
  <c r="O29" i="50"/>
  <c r="N29" i="50"/>
  <c r="I29" i="50"/>
  <c r="J29" i="50" s="1"/>
  <c r="E29" i="50"/>
  <c r="D29" i="50"/>
  <c r="S28" i="50"/>
  <c r="T28" i="50" s="1"/>
  <c r="O28" i="50"/>
  <c r="N28" i="50"/>
  <c r="I28" i="50"/>
  <c r="J28" i="50" s="1"/>
  <c r="E28" i="50"/>
  <c r="D28" i="50"/>
  <c r="S27" i="50"/>
  <c r="T27" i="50" s="1"/>
  <c r="O27" i="50"/>
  <c r="N27" i="50"/>
  <c r="I27" i="50"/>
  <c r="J27" i="50" s="1"/>
  <c r="E27" i="50"/>
  <c r="D27" i="50"/>
  <c r="S26" i="50"/>
  <c r="T26" i="50" s="1"/>
  <c r="O26" i="50"/>
  <c r="N26" i="50"/>
  <c r="I26" i="50"/>
  <c r="J26" i="50" s="1"/>
  <c r="E26" i="50"/>
  <c r="D26" i="50"/>
  <c r="S25" i="50"/>
  <c r="T25" i="50" s="1"/>
  <c r="O25" i="50"/>
  <c r="N25" i="50"/>
  <c r="I25" i="50"/>
  <c r="J25" i="50" s="1"/>
  <c r="E25" i="50"/>
  <c r="D25" i="50"/>
  <c r="S24" i="50"/>
  <c r="T24" i="50" s="1"/>
  <c r="O24" i="50"/>
  <c r="N24" i="50"/>
  <c r="I24" i="50"/>
  <c r="J24" i="50" s="1"/>
  <c r="E24" i="50"/>
  <c r="D24" i="50"/>
  <c r="S23" i="50"/>
  <c r="T23" i="50" s="1"/>
  <c r="O23" i="50"/>
  <c r="N23" i="50"/>
  <c r="I23" i="50"/>
  <c r="J23" i="50" s="1"/>
  <c r="E23" i="50"/>
  <c r="D23" i="50"/>
  <c r="S22" i="50"/>
  <c r="T22" i="50" s="1"/>
  <c r="O22" i="50"/>
  <c r="N22" i="50"/>
  <c r="I22" i="50"/>
  <c r="J22" i="50" s="1"/>
  <c r="E22" i="50"/>
  <c r="D22" i="50"/>
  <c r="S21" i="50"/>
  <c r="T21" i="50" s="1"/>
  <c r="O21" i="50"/>
  <c r="N21" i="50"/>
  <c r="I21" i="50"/>
  <c r="J21" i="50" s="1"/>
  <c r="E21" i="50"/>
  <c r="D21" i="50"/>
  <c r="S20" i="50"/>
  <c r="T20" i="50" s="1"/>
  <c r="O20" i="50"/>
  <c r="N20" i="50"/>
  <c r="I20" i="50"/>
  <c r="J20" i="50" s="1"/>
  <c r="E20" i="50"/>
  <c r="D20" i="50"/>
  <c r="S19" i="50"/>
  <c r="T19" i="50" s="1"/>
  <c r="O19" i="50"/>
  <c r="N19" i="50"/>
  <c r="I19" i="50"/>
  <c r="J19" i="50" s="1"/>
  <c r="E19" i="50"/>
  <c r="D19" i="50"/>
  <c r="S18" i="50"/>
  <c r="T18" i="50" s="1"/>
  <c r="O18" i="50"/>
  <c r="N18" i="50"/>
  <c r="I18" i="50"/>
  <c r="J18" i="50" s="1"/>
  <c r="E18" i="50"/>
  <c r="D18" i="50"/>
  <c r="S17" i="50"/>
  <c r="T17" i="50" s="1"/>
  <c r="O17" i="50"/>
  <c r="N17" i="50"/>
  <c r="I17" i="50"/>
  <c r="J17" i="50" s="1"/>
  <c r="E17" i="50"/>
  <c r="D17" i="50"/>
  <c r="S16" i="50"/>
  <c r="T16" i="50" s="1"/>
  <c r="O16" i="50"/>
  <c r="N16" i="50"/>
  <c r="I16" i="50"/>
  <c r="J16" i="50" s="1"/>
  <c r="E16" i="50"/>
  <c r="D16" i="50"/>
  <c r="S15" i="50"/>
  <c r="T15" i="50" s="1"/>
  <c r="O15" i="50"/>
  <c r="N15" i="50"/>
  <c r="I15" i="50"/>
  <c r="J15" i="50" s="1"/>
  <c r="E15" i="50"/>
  <c r="D15" i="50"/>
  <c r="S14" i="50"/>
  <c r="T14" i="50" s="1"/>
  <c r="O14" i="50"/>
  <c r="N14" i="50"/>
  <c r="I14" i="50"/>
  <c r="J14" i="50" s="1"/>
  <c r="E14" i="50"/>
  <c r="D14" i="50"/>
  <c r="S13" i="50"/>
  <c r="T13" i="50" s="1"/>
  <c r="O13" i="50"/>
  <c r="N13" i="50"/>
  <c r="I13" i="50"/>
  <c r="J13" i="50" s="1"/>
  <c r="E13" i="50"/>
  <c r="D13" i="50"/>
  <c r="S12" i="50"/>
  <c r="T12" i="50" s="1"/>
  <c r="O12" i="50"/>
  <c r="N12" i="50"/>
  <c r="I12" i="50"/>
  <c r="J12" i="50" s="1"/>
  <c r="E12" i="50"/>
  <c r="D12" i="50"/>
  <c r="S11" i="50"/>
  <c r="T11" i="50" s="1"/>
  <c r="O11" i="50"/>
  <c r="N11" i="50"/>
  <c r="I11" i="50"/>
  <c r="J11" i="50" s="1"/>
  <c r="E11" i="50"/>
  <c r="D11" i="50"/>
  <c r="S10" i="50"/>
  <c r="T10" i="50" s="1"/>
  <c r="O10" i="50"/>
  <c r="N10" i="50"/>
  <c r="I10" i="50"/>
  <c r="J10" i="50" s="1"/>
  <c r="E10" i="50"/>
  <c r="D10" i="50"/>
  <c r="N18" i="3"/>
  <c r="M18" i="3"/>
  <c r="I33" i="49"/>
  <c r="J33" i="49" s="1"/>
  <c r="E33" i="49"/>
  <c r="D33" i="49"/>
  <c r="I32" i="49"/>
  <c r="J32" i="49" s="1"/>
  <c r="E32" i="49"/>
  <c r="D32" i="49"/>
  <c r="I31" i="49"/>
  <c r="J31" i="49" s="1"/>
  <c r="E31" i="49"/>
  <c r="D31" i="49"/>
  <c r="I30" i="49"/>
  <c r="J30" i="49" s="1"/>
  <c r="E30" i="49"/>
  <c r="D30" i="49"/>
  <c r="I29" i="49"/>
  <c r="J29" i="49" s="1"/>
  <c r="E29" i="49"/>
  <c r="D29" i="49"/>
  <c r="I28" i="49"/>
  <c r="J28" i="49" s="1"/>
  <c r="E28" i="49"/>
  <c r="D28" i="49"/>
  <c r="I27" i="49"/>
  <c r="J27" i="49" s="1"/>
  <c r="E27" i="49"/>
  <c r="D27" i="49"/>
  <c r="I26" i="49"/>
  <c r="J26" i="49" s="1"/>
  <c r="E26" i="49"/>
  <c r="D26" i="49"/>
  <c r="I25" i="49"/>
  <c r="J25" i="49" s="1"/>
  <c r="E25" i="49"/>
  <c r="D25" i="49"/>
  <c r="I24" i="49"/>
  <c r="J24" i="49" s="1"/>
  <c r="E24" i="49"/>
  <c r="D24" i="49"/>
  <c r="I23" i="49"/>
  <c r="J23" i="49" s="1"/>
  <c r="E23" i="49"/>
  <c r="D23" i="49"/>
  <c r="I22" i="49"/>
  <c r="J22" i="49" s="1"/>
  <c r="E22" i="49"/>
  <c r="D22" i="49"/>
  <c r="I21" i="49"/>
  <c r="J21" i="49" s="1"/>
  <c r="E21" i="49"/>
  <c r="D21" i="49"/>
  <c r="I20" i="49"/>
  <c r="J20" i="49" s="1"/>
  <c r="E20" i="49"/>
  <c r="D20" i="49"/>
  <c r="I19" i="49"/>
  <c r="J19" i="49" s="1"/>
  <c r="E19" i="49"/>
  <c r="D19" i="49"/>
  <c r="I18" i="49"/>
  <c r="J18" i="49" s="1"/>
  <c r="E18" i="49"/>
  <c r="D18" i="49"/>
  <c r="I17" i="49"/>
  <c r="J17" i="49" s="1"/>
  <c r="E17" i="49"/>
  <c r="D17" i="49"/>
  <c r="I16" i="49"/>
  <c r="J16" i="49" s="1"/>
  <c r="E16" i="49"/>
  <c r="D16" i="49"/>
  <c r="I15" i="49"/>
  <c r="J15" i="49" s="1"/>
  <c r="E15" i="49"/>
  <c r="D15" i="49"/>
  <c r="I14" i="49"/>
  <c r="J14" i="49" s="1"/>
  <c r="E14" i="49"/>
  <c r="D14" i="49"/>
  <c r="I13" i="49"/>
  <c r="J13" i="49" s="1"/>
  <c r="E13" i="49"/>
  <c r="D13" i="49"/>
  <c r="I12" i="49"/>
  <c r="J12" i="49" s="1"/>
  <c r="E12" i="49"/>
  <c r="D12" i="49"/>
  <c r="I11" i="49"/>
  <c r="J11" i="49" s="1"/>
  <c r="E11" i="49"/>
  <c r="D11" i="49"/>
  <c r="I10" i="49"/>
  <c r="J10" i="49" s="1"/>
  <c r="E10" i="49"/>
  <c r="D10" i="49"/>
  <c r="L7" i="49" s="1"/>
  <c r="T35" i="50" l="1"/>
  <c r="R4" i="3" s="1"/>
  <c r="L7" i="50"/>
  <c r="S4" i="3" s="1"/>
  <c r="J35" i="49"/>
  <c r="N57" i="48"/>
  <c r="O57" i="48" s="1"/>
  <c r="I57" i="48"/>
  <c r="J57" i="48" s="1"/>
  <c r="D57" i="48"/>
  <c r="E57" i="48" s="1"/>
  <c r="N56" i="48"/>
  <c r="O56" i="48" s="1"/>
  <c r="I56" i="48"/>
  <c r="J56" i="48" s="1"/>
  <c r="D56" i="48"/>
  <c r="E56" i="48" s="1"/>
  <c r="N55" i="48"/>
  <c r="O55" i="48" s="1"/>
  <c r="I55" i="48"/>
  <c r="J55" i="48" s="1"/>
  <c r="D55" i="48"/>
  <c r="E55" i="48" s="1"/>
  <c r="N54" i="48"/>
  <c r="O54" i="48" s="1"/>
  <c r="I54" i="48"/>
  <c r="J54" i="48" s="1"/>
  <c r="D54" i="48"/>
  <c r="E54" i="48" s="1"/>
  <c r="N53" i="48"/>
  <c r="O53" i="48" s="1"/>
  <c r="I53" i="48"/>
  <c r="J53" i="48" s="1"/>
  <c r="D53" i="48"/>
  <c r="E53" i="48" s="1"/>
  <c r="N52" i="48"/>
  <c r="O52" i="48" s="1"/>
  <c r="I52" i="48"/>
  <c r="J52" i="48" s="1"/>
  <c r="D52" i="48"/>
  <c r="E52" i="48" s="1"/>
  <c r="N51" i="48"/>
  <c r="O51" i="48" s="1"/>
  <c r="I51" i="48"/>
  <c r="J51" i="48" s="1"/>
  <c r="D51" i="48"/>
  <c r="E51" i="48" s="1"/>
  <c r="N50" i="48"/>
  <c r="O50" i="48" s="1"/>
  <c r="I50" i="48"/>
  <c r="J50" i="48" s="1"/>
  <c r="D50" i="48"/>
  <c r="E50" i="48" s="1"/>
  <c r="N49" i="48"/>
  <c r="O49" i="48" s="1"/>
  <c r="I49" i="48"/>
  <c r="J49" i="48" s="1"/>
  <c r="D49" i="48"/>
  <c r="E49" i="48" s="1"/>
  <c r="N48" i="48"/>
  <c r="O48" i="48" s="1"/>
  <c r="I48" i="48"/>
  <c r="J48" i="48" s="1"/>
  <c r="D48" i="48"/>
  <c r="E48" i="48" s="1"/>
  <c r="N47" i="48"/>
  <c r="O47" i="48" s="1"/>
  <c r="I47" i="48"/>
  <c r="J47" i="48" s="1"/>
  <c r="D47" i="48"/>
  <c r="E47" i="48" s="1"/>
  <c r="N46" i="48"/>
  <c r="O46" i="48" s="1"/>
  <c r="I46" i="48"/>
  <c r="J46" i="48" s="1"/>
  <c r="D46" i="48"/>
  <c r="E46" i="48" s="1"/>
  <c r="N45" i="48"/>
  <c r="O45" i="48" s="1"/>
  <c r="I45" i="48"/>
  <c r="J45" i="48" s="1"/>
  <c r="D45" i="48"/>
  <c r="E45" i="48" s="1"/>
  <c r="N44" i="48"/>
  <c r="O44" i="48" s="1"/>
  <c r="I44" i="48"/>
  <c r="J44" i="48" s="1"/>
  <c r="D44" i="48"/>
  <c r="E44" i="48" s="1"/>
  <c r="N43" i="48"/>
  <c r="O43" i="48" s="1"/>
  <c r="I43" i="48"/>
  <c r="J43" i="48" s="1"/>
  <c r="D43" i="48"/>
  <c r="E43" i="48" s="1"/>
  <c r="N42" i="48"/>
  <c r="O42" i="48" s="1"/>
  <c r="I42" i="48"/>
  <c r="J42" i="48" s="1"/>
  <c r="D42" i="48"/>
  <c r="E42" i="48" s="1"/>
  <c r="N41" i="48"/>
  <c r="O41" i="48" s="1"/>
  <c r="I41" i="48"/>
  <c r="J41" i="48" s="1"/>
  <c r="D41" i="48"/>
  <c r="E41" i="48" s="1"/>
  <c r="N40" i="48"/>
  <c r="O40" i="48" s="1"/>
  <c r="I40" i="48"/>
  <c r="J40" i="48" s="1"/>
  <c r="D40" i="48"/>
  <c r="E40" i="48" s="1"/>
  <c r="N39" i="48"/>
  <c r="O39" i="48" s="1"/>
  <c r="I39" i="48"/>
  <c r="J39" i="48" s="1"/>
  <c r="D39" i="48"/>
  <c r="E39" i="48" s="1"/>
  <c r="N38" i="48"/>
  <c r="O38" i="48" s="1"/>
  <c r="I38" i="48"/>
  <c r="J38" i="48" s="1"/>
  <c r="D38" i="48"/>
  <c r="E38" i="48" s="1"/>
  <c r="N37" i="48"/>
  <c r="O37" i="48" s="1"/>
  <c r="I37" i="48"/>
  <c r="J37" i="48" s="1"/>
  <c r="D37" i="48"/>
  <c r="E37" i="48" s="1"/>
  <c r="N36" i="48"/>
  <c r="O36" i="48" s="1"/>
  <c r="I36" i="48"/>
  <c r="J36" i="48" s="1"/>
  <c r="D36" i="48"/>
  <c r="E36" i="48" s="1"/>
  <c r="N35" i="48"/>
  <c r="O35" i="48" s="1"/>
  <c r="J35" i="48"/>
  <c r="I35" i="48"/>
  <c r="D35" i="48"/>
  <c r="E35" i="48" s="1"/>
  <c r="O34" i="48"/>
  <c r="N34" i="48"/>
  <c r="I34" i="48"/>
  <c r="J34" i="48" s="1"/>
  <c r="E34" i="48"/>
  <c r="D34" i="48"/>
  <c r="S33" i="48"/>
  <c r="T33" i="48" s="1"/>
  <c r="O33" i="48"/>
  <c r="N33" i="48"/>
  <c r="I33" i="48"/>
  <c r="J33" i="48" s="1"/>
  <c r="E33" i="48"/>
  <c r="D33" i="48"/>
  <c r="S32" i="48"/>
  <c r="T32" i="48" s="1"/>
  <c r="O32" i="48"/>
  <c r="N32" i="48"/>
  <c r="I32" i="48"/>
  <c r="J32" i="48" s="1"/>
  <c r="E32" i="48"/>
  <c r="D32" i="48"/>
  <c r="S31" i="48"/>
  <c r="T31" i="48" s="1"/>
  <c r="O31" i="48"/>
  <c r="N31" i="48"/>
  <c r="I31" i="48"/>
  <c r="J31" i="48" s="1"/>
  <c r="E31" i="48"/>
  <c r="D31" i="48"/>
  <c r="S30" i="48"/>
  <c r="T30" i="48" s="1"/>
  <c r="O30" i="48"/>
  <c r="N30" i="48"/>
  <c r="I30" i="48"/>
  <c r="J30" i="48" s="1"/>
  <c r="E30" i="48"/>
  <c r="D30" i="48"/>
  <c r="S29" i="48"/>
  <c r="T29" i="48" s="1"/>
  <c r="O29" i="48"/>
  <c r="N29" i="48"/>
  <c r="I29" i="48"/>
  <c r="J29" i="48" s="1"/>
  <c r="E29" i="48"/>
  <c r="D29" i="48"/>
  <c r="S28" i="48"/>
  <c r="T28" i="48" s="1"/>
  <c r="O28" i="48"/>
  <c r="N28" i="48"/>
  <c r="I28" i="48"/>
  <c r="J28" i="48" s="1"/>
  <c r="E28" i="48"/>
  <c r="D28" i="48"/>
  <c r="S27" i="48"/>
  <c r="T27" i="48" s="1"/>
  <c r="O27" i="48"/>
  <c r="N27" i="48"/>
  <c r="I27" i="48"/>
  <c r="J27" i="48" s="1"/>
  <c r="E27" i="48"/>
  <c r="D27" i="48"/>
  <c r="S26" i="48"/>
  <c r="T26" i="48" s="1"/>
  <c r="O26" i="48"/>
  <c r="N26" i="48"/>
  <c r="I26" i="48"/>
  <c r="J26" i="48" s="1"/>
  <c r="E26" i="48"/>
  <c r="D26" i="48"/>
  <c r="S25" i="48"/>
  <c r="T25" i="48" s="1"/>
  <c r="O25" i="48"/>
  <c r="N25" i="48"/>
  <c r="I25" i="48"/>
  <c r="J25" i="48" s="1"/>
  <c r="E25" i="48"/>
  <c r="D25" i="48"/>
  <c r="S24" i="48"/>
  <c r="T24" i="48" s="1"/>
  <c r="O24" i="48"/>
  <c r="N24" i="48"/>
  <c r="I24" i="48"/>
  <c r="J24" i="48" s="1"/>
  <c r="E24" i="48"/>
  <c r="D24" i="48"/>
  <c r="S23" i="48"/>
  <c r="T23" i="48" s="1"/>
  <c r="O23" i="48"/>
  <c r="N23" i="48"/>
  <c r="I23" i="48"/>
  <c r="J23" i="48" s="1"/>
  <c r="E23" i="48"/>
  <c r="D23" i="48"/>
  <c r="S22" i="48"/>
  <c r="T22" i="48" s="1"/>
  <c r="O22" i="48"/>
  <c r="N22" i="48"/>
  <c r="I22" i="48"/>
  <c r="J22" i="48" s="1"/>
  <c r="E22" i="48"/>
  <c r="D22" i="48"/>
  <c r="S21" i="48"/>
  <c r="T21" i="48" s="1"/>
  <c r="O21" i="48"/>
  <c r="N21" i="48"/>
  <c r="I21" i="48"/>
  <c r="J21" i="48" s="1"/>
  <c r="E21" i="48"/>
  <c r="D21" i="48"/>
  <c r="S20" i="48"/>
  <c r="T20" i="48" s="1"/>
  <c r="O20" i="48"/>
  <c r="N20" i="48"/>
  <c r="I20" i="48"/>
  <c r="J20" i="48" s="1"/>
  <c r="E20" i="48"/>
  <c r="D20" i="48"/>
  <c r="S19" i="48"/>
  <c r="T19" i="48" s="1"/>
  <c r="O19" i="48"/>
  <c r="N19" i="48"/>
  <c r="I19" i="48"/>
  <c r="J19" i="48" s="1"/>
  <c r="E19" i="48"/>
  <c r="D19" i="48"/>
  <c r="S18" i="48"/>
  <c r="T18" i="48" s="1"/>
  <c r="O18" i="48"/>
  <c r="N18" i="48"/>
  <c r="I18" i="48"/>
  <c r="J18" i="48" s="1"/>
  <c r="E18" i="48"/>
  <c r="D18" i="48"/>
  <c r="S17" i="48"/>
  <c r="T17" i="48" s="1"/>
  <c r="O17" i="48"/>
  <c r="N17" i="48"/>
  <c r="I17" i="48"/>
  <c r="J17" i="48" s="1"/>
  <c r="E17" i="48"/>
  <c r="D17" i="48"/>
  <c r="S16" i="48"/>
  <c r="T16" i="48" s="1"/>
  <c r="O16" i="48"/>
  <c r="N16" i="48"/>
  <c r="I16" i="48"/>
  <c r="J16" i="48" s="1"/>
  <c r="E16" i="48"/>
  <c r="D16" i="48"/>
  <c r="S15" i="48"/>
  <c r="T15" i="48" s="1"/>
  <c r="O15" i="48"/>
  <c r="N15" i="48"/>
  <c r="I15" i="48"/>
  <c r="J15" i="48" s="1"/>
  <c r="E15" i="48"/>
  <c r="D15" i="48"/>
  <c r="S14" i="48"/>
  <c r="T14" i="48" s="1"/>
  <c r="O14" i="48"/>
  <c r="N14" i="48"/>
  <c r="I14" i="48"/>
  <c r="J14" i="48" s="1"/>
  <c r="E14" i="48"/>
  <c r="D14" i="48"/>
  <c r="S13" i="48"/>
  <c r="T13" i="48" s="1"/>
  <c r="N13" i="48"/>
  <c r="O13" i="48" s="1"/>
  <c r="I13" i="48"/>
  <c r="J13" i="48" s="1"/>
  <c r="D13" i="48"/>
  <c r="E13" i="48" s="1"/>
  <c r="S12" i="48"/>
  <c r="T12" i="48" s="1"/>
  <c r="N12" i="48"/>
  <c r="O12" i="48" s="1"/>
  <c r="I12" i="48"/>
  <c r="J12" i="48" s="1"/>
  <c r="E12" i="48"/>
  <c r="D12" i="48"/>
  <c r="S11" i="48"/>
  <c r="T11" i="48" s="1"/>
  <c r="N11" i="48"/>
  <c r="O11" i="48" s="1"/>
  <c r="I11" i="48"/>
  <c r="J11" i="48" s="1"/>
  <c r="D11" i="48"/>
  <c r="E11" i="48" s="1"/>
  <c r="S10" i="48"/>
  <c r="T10" i="48" s="1"/>
  <c r="N10" i="48"/>
  <c r="O10" i="48" s="1"/>
  <c r="I10" i="48"/>
  <c r="J10" i="48" s="1"/>
  <c r="E10" i="48"/>
  <c r="D10" i="48"/>
  <c r="L7" i="48" l="1"/>
  <c r="N17" i="3" s="1"/>
  <c r="T35" i="48"/>
  <c r="M17" i="3" s="1"/>
  <c r="N57" i="47"/>
  <c r="O57" i="47" s="1"/>
  <c r="I57" i="47"/>
  <c r="J57" i="47" s="1"/>
  <c r="D57" i="47"/>
  <c r="E57" i="47" s="1"/>
  <c r="N56" i="47"/>
  <c r="O56" i="47" s="1"/>
  <c r="I56" i="47"/>
  <c r="J56" i="47" s="1"/>
  <c r="D56" i="47"/>
  <c r="E56" i="47" s="1"/>
  <c r="N55" i="47"/>
  <c r="O55" i="47" s="1"/>
  <c r="I55" i="47"/>
  <c r="J55" i="47" s="1"/>
  <c r="D55" i="47"/>
  <c r="E55" i="47" s="1"/>
  <c r="N54" i="47"/>
  <c r="O54" i="47" s="1"/>
  <c r="I54" i="47"/>
  <c r="J54" i="47" s="1"/>
  <c r="D54" i="47"/>
  <c r="E54" i="47" s="1"/>
  <c r="N53" i="47"/>
  <c r="O53" i="47" s="1"/>
  <c r="J53" i="47"/>
  <c r="I53" i="47"/>
  <c r="D53" i="47"/>
  <c r="E53" i="47" s="1"/>
  <c r="N52" i="47"/>
  <c r="O52" i="47" s="1"/>
  <c r="I52" i="47"/>
  <c r="J52" i="47" s="1"/>
  <c r="D52" i="47"/>
  <c r="E52" i="47" s="1"/>
  <c r="N51" i="47"/>
  <c r="O51" i="47" s="1"/>
  <c r="I51" i="47"/>
  <c r="J51" i="47" s="1"/>
  <c r="D51" i="47"/>
  <c r="E51" i="47" s="1"/>
  <c r="N50" i="47"/>
  <c r="O50" i="47" s="1"/>
  <c r="I50" i="47"/>
  <c r="J50" i="47" s="1"/>
  <c r="D50" i="47"/>
  <c r="E50" i="47" s="1"/>
  <c r="N49" i="47"/>
  <c r="O49" i="47" s="1"/>
  <c r="I49" i="47"/>
  <c r="J49" i="47" s="1"/>
  <c r="D49" i="47"/>
  <c r="E49" i="47" s="1"/>
  <c r="N48" i="47"/>
  <c r="O48" i="47" s="1"/>
  <c r="I48" i="47"/>
  <c r="J48" i="47" s="1"/>
  <c r="D48" i="47"/>
  <c r="E48" i="47" s="1"/>
  <c r="N47" i="47"/>
  <c r="O47" i="47" s="1"/>
  <c r="I47" i="47"/>
  <c r="J47" i="47" s="1"/>
  <c r="D47" i="47"/>
  <c r="E47" i="47" s="1"/>
  <c r="N46" i="47"/>
  <c r="O46" i="47" s="1"/>
  <c r="I46" i="47"/>
  <c r="J46" i="47" s="1"/>
  <c r="D46" i="47"/>
  <c r="E46" i="47" s="1"/>
  <c r="N45" i="47"/>
  <c r="O45" i="47" s="1"/>
  <c r="I45" i="47"/>
  <c r="J45" i="47" s="1"/>
  <c r="D45" i="47"/>
  <c r="E45" i="47" s="1"/>
  <c r="N44" i="47"/>
  <c r="O44" i="47" s="1"/>
  <c r="I44" i="47"/>
  <c r="J44" i="47" s="1"/>
  <c r="D44" i="47"/>
  <c r="E44" i="47" s="1"/>
  <c r="N43" i="47"/>
  <c r="O43" i="47" s="1"/>
  <c r="I43" i="47"/>
  <c r="J43" i="47" s="1"/>
  <c r="D43" i="47"/>
  <c r="E43" i="47" s="1"/>
  <c r="O42" i="47"/>
  <c r="N42" i="47"/>
  <c r="I42" i="47"/>
  <c r="J42" i="47" s="1"/>
  <c r="D42" i="47"/>
  <c r="E42" i="47" s="1"/>
  <c r="N41" i="47"/>
  <c r="O41" i="47" s="1"/>
  <c r="I41" i="47"/>
  <c r="J41" i="47" s="1"/>
  <c r="D41" i="47"/>
  <c r="E41" i="47" s="1"/>
  <c r="N40" i="47"/>
  <c r="O40" i="47" s="1"/>
  <c r="I40" i="47"/>
  <c r="J40" i="47" s="1"/>
  <c r="D40" i="47"/>
  <c r="E40" i="47" s="1"/>
  <c r="N39" i="47"/>
  <c r="O39" i="47" s="1"/>
  <c r="I39" i="47"/>
  <c r="J39" i="47" s="1"/>
  <c r="D39" i="47"/>
  <c r="E39" i="47" s="1"/>
  <c r="N38" i="47"/>
  <c r="O38" i="47" s="1"/>
  <c r="I38" i="47"/>
  <c r="J38" i="47" s="1"/>
  <c r="D38" i="47"/>
  <c r="E38" i="47" s="1"/>
  <c r="N37" i="47"/>
  <c r="O37" i="47" s="1"/>
  <c r="I37" i="47"/>
  <c r="J37" i="47" s="1"/>
  <c r="D37" i="47"/>
  <c r="E37" i="47" s="1"/>
  <c r="N36" i="47"/>
  <c r="O36" i="47" s="1"/>
  <c r="I36" i="47"/>
  <c r="J36" i="47" s="1"/>
  <c r="D36" i="47"/>
  <c r="E36" i="47" s="1"/>
  <c r="N35" i="47"/>
  <c r="O35" i="47" s="1"/>
  <c r="I35" i="47"/>
  <c r="J35" i="47" s="1"/>
  <c r="D35" i="47"/>
  <c r="E35" i="47" s="1"/>
  <c r="O34" i="47"/>
  <c r="N34" i="47"/>
  <c r="I34" i="47"/>
  <c r="J34" i="47" s="1"/>
  <c r="D34" i="47"/>
  <c r="E34" i="47" s="1"/>
  <c r="S33" i="47"/>
  <c r="T33" i="47" s="1"/>
  <c r="N33" i="47"/>
  <c r="O33" i="47" s="1"/>
  <c r="I33" i="47"/>
  <c r="J33" i="47" s="1"/>
  <c r="D33" i="47"/>
  <c r="E33" i="47" s="1"/>
  <c r="S32" i="47"/>
  <c r="T32" i="47" s="1"/>
  <c r="O32" i="47"/>
  <c r="N32" i="47"/>
  <c r="I32" i="47"/>
  <c r="J32" i="47" s="1"/>
  <c r="D32" i="47"/>
  <c r="E32" i="47" s="1"/>
  <c r="S31" i="47"/>
  <c r="T31" i="47" s="1"/>
  <c r="N31" i="47"/>
  <c r="O31" i="47" s="1"/>
  <c r="I31" i="47"/>
  <c r="J31" i="47" s="1"/>
  <c r="D31" i="47"/>
  <c r="E31" i="47" s="1"/>
  <c r="S30" i="47"/>
  <c r="T30" i="47" s="1"/>
  <c r="O30" i="47"/>
  <c r="N30" i="47"/>
  <c r="I30" i="47"/>
  <c r="J30" i="47" s="1"/>
  <c r="D30" i="47"/>
  <c r="E30" i="47" s="1"/>
  <c r="S29" i="47"/>
  <c r="T29" i="47" s="1"/>
  <c r="N29" i="47"/>
  <c r="O29" i="47" s="1"/>
  <c r="I29" i="47"/>
  <c r="J29" i="47" s="1"/>
  <c r="D29" i="47"/>
  <c r="E29" i="47" s="1"/>
  <c r="S28" i="47"/>
  <c r="T28" i="47" s="1"/>
  <c r="O28" i="47"/>
  <c r="N28" i="47"/>
  <c r="I28" i="47"/>
  <c r="J28" i="47" s="1"/>
  <c r="D28" i="47"/>
  <c r="E28" i="47" s="1"/>
  <c r="S27" i="47"/>
  <c r="T27" i="47" s="1"/>
  <c r="N27" i="47"/>
  <c r="O27" i="47" s="1"/>
  <c r="I27" i="47"/>
  <c r="J27" i="47" s="1"/>
  <c r="D27" i="47"/>
  <c r="E27" i="47" s="1"/>
  <c r="S26" i="47"/>
  <c r="T26" i="47" s="1"/>
  <c r="O26" i="47"/>
  <c r="N26" i="47"/>
  <c r="I26" i="47"/>
  <c r="J26" i="47" s="1"/>
  <c r="D26" i="47"/>
  <c r="E26" i="47" s="1"/>
  <c r="S25" i="47"/>
  <c r="T25" i="47" s="1"/>
  <c r="N25" i="47"/>
  <c r="O25" i="47" s="1"/>
  <c r="I25" i="47"/>
  <c r="J25" i="47" s="1"/>
  <c r="D25" i="47"/>
  <c r="E25" i="47" s="1"/>
  <c r="S24" i="47"/>
  <c r="T24" i="47" s="1"/>
  <c r="O24" i="47"/>
  <c r="N24" i="47"/>
  <c r="I24" i="47"/>
  <c r="J24" i="47" s="1"/>
  <c r="D24" i="47"/>
  <c r="E24" i="47" s="1"/>
  <c r="S23" i="47"/>
  <c r="T23" i="47" s="1"/>
  <c r="N23" i="47"/>
  <c r="O23" i="47" s="1"/>
  <c r="I23" i="47"/>
  <c r="J23" i="47" s="1"/>
  <c r="D23" i="47"/>
  <c r="E23" i="47" s="1"/>
  <c r="S22" i="47"/>
  <c r="T22" i="47" s="1"/>
  <c r="O22" i="47"/>
  <c r="N22" i="47"/>
  <c r="I22" i="47"/>
  <c r="J22" i="47" s="1"/>
  <c r="D22" i="47"/>
  <c r="E22" i="47" s="1"/>
  <c r="S21" i="47"/>
  <c r="T21" i="47" s="1"/>
  <c r="N21" i="47"/>
  <c r="O21" i="47" s="1"/>
  <c r="I21" i="47"/>
  <c r="J21" i="47" s="1"/>
  <c r="D21" i="47"/>
  <c r="E21" i="47" s="1"/>
  <c r="S20" i="47"/>
  <c r="T20" i="47" s="1"/>
  <c r="O20" i="47"/>
  <c r="N20" i="47"/>
  <c r="I20" i="47"/>
  <c r="J20" i="47" s="1"/>
  <c r="D20" i="47"/>
  <c r="E20" i="47" s="1"/>
  <c r="S19" i="47"/>
  <c r="T19" i="47" s="1"/>
  <c r="N19" i="47"/>
  <c r="O19" i="47" s="1"/>
  <c r="I19" i="47"/>
  <c r="J19" i="47" s="1"/>
  <c r="D19" i="47"/>
  <c r="E19" i="47" s="1"/>
  <c r="S18" i="47"/>
  <c r="T18" i="47" s="1"/>
  <c r="O18" i="47"/>
  <c r="N18" i="47"/>
  <c r="I18" i="47"/>
  <c r="J18" i="47" s="1"/>
  <c r="D18" i="47"/>
  <c r="E18" i="47" s="1"/>
  <c r="S17" i="47"/>
  <c r="T17" i="47" s="1"/>
  <c r="N17" i="47"/>
  <c r="O17" i="47" s="1"/>
  <c r="I17" i="47"/>
  <c r="J17" i="47" s="1"/>
  <c r="D17" i="47"/>
  <c r="E17" i="47" s="1"/>
  <c r="S16" i="47"/>
  <c r="T16" i="47" s="1"/>
  <c r="O16" i="47"/>
  <c r="N16" i="47"/>
  <c r="I16" i="47"/>
  <c r="J16" i="47" s="1"/>
  <c r="D16" i="47"/>
  <c r="E16" i="47" s="1"/>
  <c r="S15" i="47"/>
  <c r="T15" i="47" s="1"/>
  <c r="N15" i="47"/>
  <c r="O15" i="47" s="1"/>
  <c r="I15" i="47"/>
  <c r="J15" i="47" s="1"/>
  <c r="D15" i="47"/>
  <c r="E15" i="47" s="1"/>
  <c r="S14" i="47"/>
  <c r="T14" i="47" s="1"/>
  <c r="O14" i="47"/>
  <c r="N14" i="47"/>
  <c r="I14" i="47"/>
  <c r="J14" i="47" s="1"/>
  <c r="D14" i="47"/>
  <c r="E14" i="47" s="1"/>
  <c r="S13" i="47"/>
  <c r="T13" i="47" s="1"/>
  <c r="N13" i="47"/>
  <c r="O13" i="47" s="1"/>
  <c r="I13" i="47"/>
  <c r="J13" i="47" s="1"/>
  <c r="D13" i="47"/>
  <c r="E13" i="47" s="1"/>
  <c r="S12" i="47"/>
  <c r="T12" i="47" s="1"/>
  <c r="O12" i="47"/>
  <c r="N12" i="47"/>
  <c r="I12" i="47"/>
  <c r="J12" i="47" s="1"/>
  <c r="D12" i="47"/>
  <c r="E12" i="47" s="1"/>
  <c r="S11" i="47"/>
  <c r="T11" i="47" s="1"/>
  <c r="N11" i="47"/>
  <c r="O11" i="47" s="1"/>
  <c r="I11" i="47"/>
  <c r="J11" i="47" s="1"/>
  <c r="D11" i="47"/>
  <c r="E11" i="47" s="1"/>
  <c r="S10" i="47"/>
  <c r="T10" i="47" s="1"/>
  <c r="O10" i="47"/>
  <c r="N10" i="47"/>
  <c r="I10" i="47"/>
  <c r="J10" i="47" s="1"/>
  <c r="D10" i="47"/>
  <c r="L7" i="47" s="1"/>
  <c r="N16" i="3" s="1"/>
  <c r="E10" i="47" l="1"/>
  <c r="T35" i="47"/>
  <c r="M16" i="3" s="1"/>
  <c r="N57" i="46"/>
  <c r="O57" i="46" s="1"/>
  <c r="I57" i="46"/>
  <c r="J57" i="46" s="1"/>
  <c r="D57" i="46"/>
  <c r="E57" i="46" s="1"/>
  <c r="N56" i="46"/>
  <c r="O56" i="46" s="1"/>
  <c r="I56" i="46"/>
  <c r="J56" i="46" s="1"/>
  <c r="D56" i="46"/>
  <c r="E56" i="46" s="1"/>
  <c r="N55" i="46"/>
  <c r="O55" i="46" s="1"/>
  <c r="I55" i="46"/>
  <c r="J55" i="46" s="1"/>
  <c r="D55" i="46"/>
  <c r="E55" i="46" s="1"/>
  <c r="N54" i="46"/>
  <c r="O54" i="46" s="1"/>
  <c r="I54" i="46"/>
  <c r="J54" i="46" s="1"/>
  <c r="D54" i="46"/>
  <c r="E54" i="46" s="1"/>
  <c r="N53" i="46"/>
  <c r="O53" i="46" s="1"/>
  <c r="I53" i="46"/>
  <c r="J53" i="46" s="1"/>
  <c r="D53" i="46"/>
  <c r="E53" i="46" s="1"/>
  <c r="N52" i="46"/>
  <c r="O52" i="46" s="1"/>
  <c r="I52" i="46"/>
  <c r="J52" i="46" s="1"/>
  <c r="D52" i="46"/>
  <c r="E52" i="46" s="1"/>
  <c r="N51" i="46"/>
  <c r="O51" i="46" s="1"/>
  <c r="I51" i="46"/>
  <c r="J51" i="46" s="1"/>
  <c r="D51" i="46"/>
  <c r="E51" i="46" s="1"/>
  <c r="N50" i="46"/>
  <c r="O50" i="46" s="1"/>
  <c r="I50" i="46"/>
  <c r="J50" i="46" s="1"/>
  <c r="D50" i="46"/>
  <c r="E50" i="46" s="1"/>
  <c r="N49" i="46"/>
  <c r="O49" i="46" s="1"/>
  <c r="I49" i="46"/>
  <c r="J49" i="46" s="1"/>
  <c r="D49" i="46"/>
  <c r="E49" i="46" s="1"/>
  <c r="N48" i="46"/>
  <c r="O48" i="46" s="1"/>
  <c r="I48" i="46"/>
  <c r="J48" i="46" s="1"/>
  <c r="D48" i="46"/>
  <c r="E48" i="46" s="1"/>
  <c r="N47" i="46"/>
  <c r="O47" i="46" s="1"/>
  <c r="I47" i="46"/>
  <c r="J47" i="46" s="1"/>
  <c r="D47" i="46"/>
  <c r="E47" i="46" s="1"/>
  <c r="N46" i="46"/>
  <c r="O46" i="46" s="1"/>
  <c r="I46" i="46"/>
  <c r="J46" i="46" s="1"/>
  <c r="D46" i="46"/>
  <c r="E46" i="46" s="1"/>
  <c r="N45" i="46"/>
  <c r="O45" i="46" s="1"/>
  <c r="I45" i="46"/>
  <c r="J45" i="46" s="1"/>
  <c r="D45" i="46"/>
  <c r="E45" i="46" s="1"/>
  <c r="N44" i="46"/>
  <c r="O44" i="46" s="1"/>
  <c r="I44" i="46"/>
  <c r="J44" i="46" s="1"/>
  <c r="D44" i="46"/>
  <c r="E44" i="46" s="1"/>
  <c r="N43" i="46"/>
  <c r="O43" i="46" s="1"/>
  <c r="I43" i="46"/>
  <c r="J43" i="46" s="1"/>
  <c r="D43" i="46"/>
  <c r="E43" i="46" s="1"/>
  <c r="N42" i="46"/>
  <c r="O42" i="46" s="1"/>
  <c r="I42" i="46"/>
  <c r="J42" i="46" s="1"/>
  <c r="D42" i="46"/>
  <c r="E42" i="46" s="1"/>
  <c r="N41" i="46"/>
  <c r="O41" i="46" s="1"/>
  <c r="I41" i="46"/>
  <c r="J41" i="46" s="1"/>
  <c r="D41" i="46"/>
  <c r="E41" i="46" s="1"/>
  <c r="N40" i="46"/>
  <c r="O40" i="46" s="1"/>
  <c r="I40" i="46"/>
  <c r="J40" i="46" s="1"/>
  <c r="D40" i="46"/>
  <c r="E40" i="46" s="1"/>
  <c r="N39" i="46"/>
  <c r="O39" i="46" s="1"/>
  <c r="I39" i="46"/>
  <c r="J39" i="46" s="1"/>
  <c r="D39" i="46"/>
  <c r="E39" i="46" s="1"/>
  <c r="N38" i="46"/>
  <c r="O38" i="46" s="1"/>
  <c r="I38" i="46"/>
  <c r="J38" i="46" s="1"/>
  <c r="D38" i="46"/>
  <c r="E38" i="46" s="1"/>
  <c r="N37" i="46"/>
  <c r="O37" i="46" s="1"/>
  <c r="I37" i="46"/>
  <c r="J37" i="46" s="1"/>
  <c r="D37" i="46"/>
  <c r="E37" i="46" s="1"/>
  <c r="N36" i="46"/>
  <c r="O36" i="46" s="1"/>
  <c r="I36" i="46"/>
  <c r="J36" i="46" s="1"/>
  <c r="D36" i="46"/>
  <c r="E36" i="46" s="1"/>
  <c r="N35" i="46"/>
  <c r="O35" i="46" s="1"/>
  <c r="I35" i="46"/>
  <c r="J35" i="46" s="1"/>
  <c r="D35" i="46"/>
  <c r="E35" i="46" s="1"/>
  <c r="N34" i="46"/>
  <c r="O34" i="46" s="1"/>
  <c r="I34" i="46"/>
  <c r="J34" i="46" s="1"/>
  <c r="E34" i="46"/>
  <c r="D34" i="46"/>
  <c r="S33" i="46"/>
  <c r="T33" i="46" s="1"/>
  <c r="O33" i="46"/>
  <c r="N33" i="46"/>
  <c r="I33" i="46"/>
  <c r="J33" i="46" s="1"/>
  <c r="D33" i="46"/>
  <c r="E33" i="46" s="1"/>
  <c r="S32" i="46"/>
  <c r="T32" i="46" s="1"/>
  <c r="N32" i="46"/>
  <c r="O32" i="46" s="1"/>
  <c r="I32" i="46"/>
  <c r="J32" i="46" s="1"/>
  <c r="E32" i="46"/>
  <c r="D32" i="46"/>
  <c r="S31" i="46"/>
  <c r="T31" i="46" s="1"/>
  <c r="N31" i="46"/>
  <c r="O31" i="46" s="1"/>
  <c r="I31" i="46"/>
  <c r="J31" i="46" s="1"/>
  <c r="D31" i="46"/>
  <c r="E31" i="46" s="1"/>
  <c r="S30" i="46"/>
  <c r="T30" i="46" s="1"/>
  <c r="N30" i="46"/>
  <c r="O30" i="46" s="1"/>
  <c r="I30" i="46"/>
  <c r="J30" i="46" s="1"/>
  <c r="E30" i="46"/>
  <c r="D30" i="46"/>
  <c r="S29" i="46"/>
  <c r="T29" i="46" s="1"/>
  <c r="O29" i="46"/>
  <c r="N29" i="46"/>
  <c r="I29" i="46"/>
  <c r="J29" i="46" s="1"/>
  <c r="D29" i="46"/>
  <c r="E29" i="46" s="1"/>
  <c r="S28" i="46"/>
  <c r="T28" i="46" s="1"/>
  <c r="N28" i="46"/>
  <c r="O28" i="46" s="1"/>
  <c r="I28" i="46"/>
  <c r="J28" i="46" s="1"/>
  <c r="E28" i="46"/>
  <c r="D28" i="46"/>
  <c r="S27" i="46"/>
  <c r="T27" i="46" s="1"/>
  <c r="N27" i="46"/>
  <c r="O27" i="46" s="1"/>
  <c r="I27" i="46"/>
  <c r="J27" i="46" s="1"/>
  <c r="D27" i="46"/>
  <c r="E27" i="46" s="1"/>
  <c r="S26" i="46"/>
  <c r="T26" i="46" s="1"/>
  <c r="N26" i="46"/>
  <c r="O26" i="46" s="1"/>
  <c r="I26" i="46"/>
  <c r="J26" i="46" s="1"/>
  <c r="E26" i="46"/>
  <c r="D26" i="46"/>
  <c r="S25" i="46"/>
  <c r="T25" i="46" s="1"/>
  <c r="O25" i="46"/>
  <c r="N25" i="46"/>
  <c r="I25" i="46"/>
  <c r="J25" i="46" s="1"/>
  <c r="D25" i="46"/>
  <c r="E25" i="46" s="1"/>
  <c r="S24" i="46"/>
  <c r="T24" i="46" s="1"/>
  <c r="N24" i="46"/>
  <c r="O24" i="46" s="1"/>
  <c r="I24" i="46"/>
  <c r="J24" i="46" s="1"/>
  <c r="E24" i="46"/>
  <c r="D24" i="46"/>
  <c r="S23" i="46"/>
  <c r="T23" i="46" s="1"/>
  <c r="N23" i="46"/>
  <c r="O23" i="46" s="1"/>
  <c r="I23" i="46"/>
  <c r="J23" i="46" s="1"/>
  <c r="D23" i="46"/>
  <c r="E23" i="46" s="1"/>
  <c r="S22" i="46"/>
  <c r="T22" i="46" s="1"/>
  <c r="N22" i="46"/>
  <c r="O22" i="46" s="1"/>
  <c r="I22" i="46"/>
  <c r="J22" i="46" s="1"/>
  <c r="E22" i="46"/>
  <c r="D22" i="46"/>
  <c r="S21" i="46"/>
  <c r="T21" i="46" s="1"/>
  <c r="O21" i="46"/>
  <c r="N21" i="46"/>
  <c r="I21" i="46"/>
  <c r="J21" i="46" s="1"/>
  <c r="D21" i="46"/>
  <c r="E21" i="46" s="1"/>
  <c r="S20" i="46"/>
  <c r="T20" i="46" s="1"/>
  <c r="N20" i="46"/>
  <c r="O20" i="46" s="1"/>
  <c r="I20" i="46"/>
  <c r="J20" i="46" s="1"/>
  <c r="E20" i="46"/>
  <c r="D20" i="46"/>
  <c r="S19" i="46"/>
  <c r="T19" i="46" s="1"/>
  <c r="N19" i="46"/>
  <c r="O19" i="46" s="1"/>
  <c r="I19" i="46"/>
  <c r="J19" i="46" s="1"/>
  <c r="D19" i="46"/>
  <c r="E19" i="46" s="1"/>
  <c r="S18" i="46"/>
  <c r="T18" i="46" s="1"/>
  <c r="N18" i="46"/>
  <c r="O18" i="46" s="1"/>
  <c r="I18" i="46"/>
  <c r="J18" i="46" s="1"/>
  <c r="E18" i="46"/>
  <c r="D18" i="46"/>
  <c r="S17" i="46"/>
  <c r="T17" i="46" s="1"/>
  <c r="O17" i="46"/>
  <c r="N17" i="46"/>
  <c r="I17" i="46"/>
  <c r="J17" i="46" s="1"/>
  <c r="D17" i="46"/>
  <c r="E17" i="46" s="1"/>
  <c r="S16" i="46"/>
  <c r="T16" i="46" s="1"/>
  <c r="N16" i="46"/>
  <c r="O16" i="46" s="1"/>
  <c r="I16" i="46"/>
  <c r="J16" i="46" s="1"/>
  <c r="E16" i="46"/>
  <c r="D16" i="46"/>
  <c r="S15" i="46"/>
  <c r="T15" i="46" s="1"/>
  <c r="N15" i="46"/>
  <c r="O15" i="46" s="1"/>
  <c r="I15" i="46"/>
  <c r="J15" i="46" s="1"/>
  <c r="D15" i="46"/>
  <c r="E15" i="46" s="1"/>
  <c r="S14" i="46"/>
  <c r="T14" i="46" s="1"/>
  <c r="N14" i="46"/>
  <c r="O14" i="46" s="1"/>
  <c r="I14" i="46"/>
  <c r="J14" i="46" s="1"/>
  <c r="E14" i="46"/>
  <c r="D14" i="46"/>
  <c r="S13" i="46"/>
  <c r="T13" i="46" s="1"/>
  <c r="O13" i="46"/>
  <c r="N13" i="46"/>
  <c r="I13" i="46"/>
  <c r="J13" i="46" s="1"/>
  <c r="D13" i="46"/>
  <c r="E13" i="46" s="1"/>
  <c r="S12" i="46"/>
  <c r="T12" i="46" s="1"/>
  <c r="N12" i="46"/>
  <c r="O12" i="46" s="1"/>
  <c r="I12" i="46"/>
  <c r="J12" i="46" s="1"/>
  <c r="E12" i="46"/>
  <c r="D12" i="46"/>
  <c r="S11" i="46"/>
  <c r="T11" i="46" s="1"/>
  <c r="N11" i="46"/>
  <c r="O11" i="46" s="1"/>
  <c r="I11" i="46"/>
  <c r="J11" i="46" s="1"/>
  <c r="D11" i="46"/>
  <c r="S10" i="46"/>
  <c r="T10" i="46" s="1"/>
  <c r="N10" i="46"/>
  <c r="O10" i="46" s="1"/>
  <c r="I10" i="46"/>
  <c r="J10" i="46" s="1"/>
  <c r="E10" i="46"/>
  <c r="D10" i="46"/>
  <c r="N57" i="45"/>
  <c r="O57" i="45" s="1"/>
  <c r="I57" i="45"/>
  <c r="J57" i="45" s="1"/>
  <c r="D57" i="45"/>
  <c r="E57" i="45" s="1"/>
  <c r="N56" i="45"/>
  <c r="O56" i="45" s="1"/>
  <c r="I56" i="45"/>
  <c r="J56" i="45" s="1"/>
  <c r="D56" i="45"/>
  <c r="E56" i="45" s="1"/>
  <c r="N55" i="45"/>
  <c r="O55" i="45" s="1"/>
  <c r="I55" i="45"/>
  <c r="J55" i="45" s="1"/>
  <c r="D55" i="45"/>
  <c r="E55" i="45" s="1"/>
  <c r="N54" i="45"/>
  <c r="O54" i="45" s="1"/>
  <c r="I54" i="45"/>
  <c r="J54" i="45" s="1"/>
  <c r="D54" i="45"/>
  <c r="E54" i="45" s="1"/>
  <c r="N53" i="45"/>
  <c r="O53" i="45" s="1"/>
  <c r="I53" i="45"/>
  <c r="J53" i="45" s="1"/>
  <c r="D53" i="45"/>
  <c r="E53" i="45" s="1"/>
  <c r="N52" i="45"/>
  <c r="O52" i="45" s="1"/>
  <c r="I52" i="45"/>
  <c r="J52" i="45" s="1"/>
  <c r="D52" i="45"/>
  <c r="E52" i="45" s="1"/>
  <c r="N51" i="45"/>
  <c r="O51" i="45" s="1"/>
  <c r="I51" i="45"/>
  <c r="J51" i="45" s="1"/>
  <c r="D51" i="45"/>
  <c r="E51" i="45" s="1"/>
  <c r="N50" i="45"/>
  <c r="O50" i="45" s="1"/>
  <c r="I50" i="45"/>
  <c r="J50" i="45" s="1"/>
  <c r="D50" i="45"/>
  <c r="E50" i="45" s="1"/>
  <c r="N49" i="45"/>
  <c r="O49" i="45" s="1"/>
  <c r="I49" i="45"/>
  <c r="J49" i="45" s="1"/>
  <c r="D49" i="45"/>
  <c r="E49" i="45" s="1"/>
  <c r="N48" i="45"/>
  <c r="O48" i="45" s="1"/>
  <c r="I48" i="45"/>
  <c r="J48" i="45" s="1"/>
  <c r="D48" i="45"/>
  <c r="E48" i="45" s="1"/>
  <c r="N47" i="45"/>
  <c r="O47" i="45" s="1"/>
  <c r="I47" i="45"/>
  <c r="J47" i="45" s="1"/>
  <c r="D47" i="45"/>
  <c r="E47" i="45" s="1"/>
  <c r="N46" i="45"/>
  <c r="O46" i="45" s="1"/>
  <c r="I46" i="45"/>
  <c r="J46" i="45" s="1"/>
  <c r="D46" i="45"/>
  <c r="E46" i="45" s="1"/>
  <c r="N45" i="45"/>
  <c r="O45" i="45" s="1"/>
  <c r="I45" i="45"/>
  <c r="J45" i="45" s="1"/>
  <c r="D45" i="45"/>
  <c r="E45" i="45" s="1"/>
  <c r="N44" i="45"/>
  <c r="O44" i="45" s="1"/>
  <c r="I44" i="45"/>
  <c r="J44" i="45" s="1"/>
  <c r="D44" i="45"/>
  <c r="E44" i="45" s="1"/>
  <c r="N43" i="45"/>
  <c r="O43" i="45" s="1"/>
  <c r="I43" i="45"/>
  <c r="J43" i="45" s="1"/>
  <c r="D43" i="45"/>
  <c r="E43" i="45" s="1"/>
  <c r="N42" i="45"/>
  <c r="O42" i="45" s="1"/>
  <c r="I42" i="45"/>
  <c r="J42" i="45" s="1"/>
  <c r="D42" i="45"/>
  <c r="E42" i="45" s="1"/>
  <c r="N41" i="45"/>
  <c r="O41" i="45" s="1"/>
  <c r="I41" i="45"/>
  <c r="J41" i="45" s="1"/>
  <c r="D41" i="45"/>
  <c r="E41" i="45" s="1"/>
  <c r="N40" i="45"/>
  <c r="O40" i="45" s="1"/>
  <c r="I40" i="45"/>
  <c r="J40" i="45" s="1"/>
  <c r="D40" i="45"/>
  <c r="E40" i="45" s="1"/>
  <c r="N39" i="45"/>
  <c r="O39" i="45" s="1"/>
  <c r="I39" i="45"/>
  <c r="J39" i="45" s="1"/>
  <c r="D39" i="45"/>
  <c r="E39" i="45" s="1"/>
  <c r="N38" i="45"/>
  <c r="O38" i="45" s="1"/>
  <c r="I38" i="45"/>
  <c r="J38" i="45" s="1"/>
  <c r="D38" i="45"/>
  <c r="E38" i="45" s="1"/>
  <c r="N37" i="45"/>
  <c r="O37" i="45" s="1"/>
  <c r="I37" i="45"/>
  <c r="J37" i="45" s="1"/>
  <c r="D37" i="45"/>
  <c r="E37" i="45" s="1"/>
  <c r="N36" i="45"/>
  <c r="O36" i="45" s="1"/>
  <c r="I36" i="45"/>
  <c r="J36" i="45" s="1"/>
  <c r="D36" i="45"/>
  <c r="E36" i="45" s="1"/>
  <c r="N35" i="45"/>
  <c r="O35" i="45" s="1"/>
  <c r="J35" i="45"/>
  <c r="I35" i="45"/>
  <c r="D35" i="45"/>
  <c r="E35" i="45" s="1"/>
  <c r="O34" i="45"/>
  <c r="N34" i="45"/>
  <c r="I34" i="45"/>
  <c r="J34" i="45" s="1"/>
  <c r="E34" i="45"/>
  <c r="D34" i="45"/>
  <c r="S33" i="45"/>
  <c r="T33" i="45" s="1"/>
  <c r="O33" i="45"/>
  <c r="N33" i="45"/>
  <c r="I33" i="45"/>
  <c r="J33" i="45" s="1"/>
  <c r="E33" i="45"/>
  <c r="D33" i="45"/>
  <c r="S32" i="45"/>
  <c r="T32" i="45" s="1"/>
  <c r="O32" i="45"/>
  <c r="N32" i="45"/>
  <c r="I32" i="45"/>
  <c r="J32" i="45" s="1"/>
  <c r="E32" i="45"/>
  <c r="D32" i="45"/>
  <c r="S31" i="45"/>
  <c r="T31" i="45" s="1"/>
  <c r="O31" i="45"/>
  <c r="N31" i="45"/>
  <c r="I31" i="45"/>
  <c r="J31" i="45" s="1"/>
  <c r="E31" i="45"/>
  <c r="D31" i="45"/>
  <c r="S30" i="45"/>
  <c r="T30" i="45" s="1"/>
  <c r="O30" i="45"/>
  <c r="N30" i="45"/>
  <c r="I30" i="45"/>
  <c r="J30" i="45" s="1"/>
  <c r="E30" i="45"/>
  <c r="D30" i="45"/>
  <c r="S29" i="45"/>
  <c r="T29" i="45" s="1"/>
  <c r="O29" i="45"/>
  <c r="N29" i="45"/>
  <c r="I29" i="45"/>
  <c r="J29" i="45" s="1"/>
  <c r="E29" i="45"/>
  <c r="D29" i="45"/>
  <c r="S28" i="45"/>
  <c r="T28" i="45" s="1"/>
  <c r="O28" i="45"/>
  <c r="N28" i="45"/>
  <c r="I28" i="45"/>
  <c r="J28" i="45" s="1"/>
  <c r="E28" i="45"/>
  <c r="D28" i="45"/>
  <c r="S27" i="45"/>
  <c r="T27" i="45" s="1"/>
  <c r="O27" i="45"/>
  <c r="N27" i="45"/>
  <c r="I27" i="45"/>
  <c r="J27" i="45" s="1"/>
  <c r="E27" i="45"/>
  <c r="D27" i="45"/>
  <c r="S26" i="45"/>
  <c r="T26" i="45" s="1"/>
  <c r="O26" i="45"/>
  <c r="N26" i="45"/>
  <c r="I26" i="45"/>
  <c r="J26" i="45" s="1"/>
  <c r="E26" i="45"/>
  <c r="D26" i="45"/>
  <c r="S25" i="45"/>
  <c r="T25" i="45" s="1"/>
  <c r="O25" i="45"/>
  <c r="N25" i="45"/>
  <c r="I25" i="45"/>
  <c r="J25" i="45" s="1"/>
  <c r="E25" i="45"/>
  <c r="D25" i="45"/>
  <c r="S24" i="45"/>
  <c r="T24" i="45" s="1"/>
  <c r="O24" i="45"/>
  <c r="N24" i="45"/>
  <c r="I24" i="45"/>
  <c r="J24" i="45" s="1"/>
  <c r="E24" i="45"/>
  <c r="D24" i="45"/>
  <c r="S23" i="45"/>
  <c r="T23" i="45" s="1"/>
  <c r="O23" i="45"/>
  <c r="N23" i="45"/>
  <c r="I23" i="45"/>
  <c r="J23" i="45" s="1"/>
  <c r="E23" i="45"/>
  <c r="D23" i="45"/>
  <c r="S22" i="45"/>
  <c r="T22" i="45" s="1"/>
  <c r="O22" i="45"/>
  <c r="N22" i="45"/>
  <c r="I22" i="45"/>
  <c r="J22" i="45" s="1"/>
  <c r="E22" i="45"/>
  <c r="D22" i="45"/>
  <c r="S21" i="45"/>
  <c r="T21" i="45" s="1"/>
  <c r="O21" i="45"/>
  <c r="N21" i="45"/>
  <c r="I21" i="45"/>
  <c r="J21" i="45" s="1"/>
  <c r="D21" i="45"/>
  <c r="E21" i="45" s="1"/>
  <c r="S20" i="45"/>
  <c r="T20" i="45" s="1"/>
  <c r="N20" i="45"/>
  <c r="O20" i="45" s="1"/>
  <c r="J20" i="45"/>
  <c r="I20" i="45"/>
  <c r="D20" i="45"/>
  <c r="E20" i="45" s="1"/>
  <c r="S19" i="45"/>
  <c r="T19" i="45" s="1"/>
  <c r="N19" i="45"/>
  <c r="O19" i="45" s="1"/>
  <c r="I19" i="45"/>
  <c r="J19" i="45" s="1"/>
  <c r="D19" i="45"/>
  <c r="E19" i="45" s="1"/>
  <c r="S18" i="45"/>
  <c r="T18" i="45" s="1"/>
  <c r="N18" i="45"/>
  <c r="O18" i="45" s="1"/>
  <c r="J18" i="45"/>
  <c r="I18" i="45"/>
  <c r="D18" i="45"/>
  <c r="E18" i="45" s="1"/>
  <c r="S17" i="45"/>
  <c r="T17" i="45" s="1"/>
  <c r="N17" i="45"/>
  <c r="O17" i="45" s="1"/>
  <c r="I17" i="45"/>
  <c r="J17" i="45" s="1"/>
  <c r="D17" i="45"/>
  <c r="E17" i="45" s="1"/>
  <c r="S16" i="45"/>
  <c r="T16" i="45" s="1"/>
  <c r="N16" i="45"/>
  <c r="O16" i="45" s="1"/>
  <c r="J16" i="45"/>
  <c r="I16" i="45"/>
  <c r="D16" i="45"/>
  <c r="E16" i="45" s="1"/>
  <c r="S15" i="45"/>
  <c r="T15" i="45" s="1"/>
  <c r="N15" i="45"/>
  <c r="O15" i="45" s="1"/>
  <c r="I15" i="45"/>
  <c r="J15" i="45" s="1"/>
  <c r="D15" i="45"/>
  <c r="E15" i="45" s="1"/>
  <c r="S14" i="45"/>
  <c r="T14" i="45" s="1"/>
  <c r="N14" i="45"/>
  <c r="O14" i="45" s="1"/>
  <c r="J14" i="45"/>
  <c r="I14" i="45"/>
  <c r="D14" i="45"/>
  <c r="E14" i="45" s="1"/>
  <c r="S13" i="45"/>
  <c r="T13" i="45" s="1"/>
  <c r="N13" i="45"/>
  <c r="O13" i="45" s="1"/>
  <c r="I13" i="45"/>
  <c r="J13" i="45" s="1"/>
  <c r="D13" i="45"/>
  <c r="E13" i="45" s="1"/>
  <c r="S12" i="45"/>
  <c r="T12" i="45" s="1"/>
  <c r="N12" i="45"/>
  <c r="O12" i="45" s="1"/>
  <c r="J12" i="45"/>
  <c r="I12" i="45"/>
  <c r="D12" i="45"/>
  <c r="E12" i="45" s="1"/>
  <c r="S11" i="45"/>
  <c r="T11" i="45" s="1"/>
  <c r="N11" i="45"/>
  <c r="O11" i="45" s="1"/>
  <c r="I11" i="45"/>
  <c r="J11" i="45" s="1"/>
  <c r="D11" i="45"/>
  <c r="E11" i="45" s="1"/>
  <c r="S10" i="45"/>
  <c r="T10" i="45" s="1"/>
  <c r="N10" i="45"/>
  <c r="O10" i="45" s="1"/>
  <c r="J10" i="45"/>
  <c r="I10" i="45"/>
  <c r="D10" i="45"/>
  <c r="M13" i="3"/>
  <c r="N33" i="44"/>
  <c r="O33" i="44" s="1"/>
  <c r="J33" i="44"/>
  <c r="I33" i="44"/>
  <c r="D33" i="44"/>
  <c r="E33" i="44" s="1"/>
  <c r="N32" i="44"/>
  <c r="O32" i="44" s="1"/>
  <c r="I32" i="44"/>
  <c r="J32" i="44" s="1"/>
  <c r="D32" i="44"/>
  <c r="E32" i="44" s="1"/>
  <c r="N31" i="44"/>
  <c r="O31" i="44" s="1"/>
  <c r="I31" i="44"/>
  <c r="J31" i="44" s="1"/>
  <c r="D31" i="44"/>
  <c r="E31" i="44" s="1"/>
  <c r="O30" i="44"/>
  <c r="N30" i="44"/>
  <c r="I30" i="44"/>
  <c r="J30" i="44" s="1"/>
  <c r="D30" i="44"/>
  <c r="E30" i="44" s="1"/>
  <c r="N29" i="44"/>
  <c r="O29" i="44" s="1"/>
  <c r="I29" i="44"/>
  <c r="J29" i="44" s="1"/>
  <c r="D29" i="44"/>
  <c r="E29" i="44" s="1"/>
  <c r="N28" i="44"/>
  <c r="O28" i="44" s="1"/>
  <c r="I28" i="44"/>
  <c r="J28" i="44" s="1"/>
  <c r="E28" i="44"/>
  <c r="D28" i="44"/>
  <c r="N27" i="44"/>
  <c r="O27" i="44" s="1"/>
  <c r="I27" i="44"/>
  <c r="J27" i="44" s="1"/>
  <c r="D27" i="44"/>
  <c r="E27" i="44" s="1"/>
  <c r="N26" i="44"/>
  <c r="O26" i="44" s="1"/>
  <c r="I26" i="44"/>
  <c r="J26" i="44" s="1"/>
  <c r="D26" i="44"/>
  <c r="E26" i="44" s="1"/>
  <c r="N25" i="44"/>
  <c r="O25" i="44" s="1"/>
  <c r="J25" i="44"/>
  <c r="I25" i="44"/>
  <c r="D25" i="44"/>
  <c r="E25" i="44" s="1"/>
  <c r="N24" i="44"/>
  <c r="O24" i="44" s="1"/>
  <c r="I24" i="44"/>
  <c r="J24" i="44" s="1"/>
  <c r="D24" i="44"/>
  <c r="E24" i="44" s="1"/>
  <c r="N23" i="44"/>
  <c r="O23" i="44" s="1"/>
  <c r="I23" i="44"/>
  <c r="J23" i="44" s="1"/>
  <c r="D23" i="44"/>
  <c r="E23" i="44" s="1"/>
  <c r="O22" i="44"/>
  <c r="N22" i="44"/>
  <c r="I22" i="44"/>
  <c r="J22" i="44" s="1"/>
  <c r="D22" i="44"/>
  <c r="E22" i="44" s="1"/>
  <c r="N21" i="44"/>
  <c r="O21" i="44" s="1"/>
  <c r="I21" i="44"/>
  <c r="J21" i="44" s="1"/>
  <c r="D21" i="44"/>
  <c r="E21" i="44" s="1"/>
  <c r="N20" i="44"/>
  <c r="O20" i="44" s="1"/>
  <c r="I20" i="44"/>
  <c r="J20" i="44" s="1"/>
  <c r="E20" i="44"/>
  <c r="D20" i="44"/>
  <c r="N19" i="44"/>
  <c r="O19" i="44" s="1"/>
  <c r="I19" i="44"/>
  <c r="J19" i="44" s="1"/>
  <c r="D19" i="44"/>
  <c r="E19" i="44" s="1"/>
  <c r="N18" i="44"/>
  <c r="O18" i="44" s="1"/>
  <c r="I18" i="44"/>
  <c r="J18" i="44" s="1"/>
  <c r="D18" i="44"/>
  <c r="E18" i="44" s="1"/>
  <c r="N17" i="44"/>
  <c r="O17" i="44" s="1"/>
  <c r="J17" i="44"/>
  <c r="I17" i="44"/>
  <c r="D17" i="44"/>
  <c r="E17" i="44" s="1"/>
  <c r="N16" i="44"/>
  <c r="O16" i="44" s="1"/>
  <c r="I16" i="44"/>
  <c r="J16" i="44" s="1"/>
  <c r="D16" i="44"/>
  <c r="E16" i="44" s="1"/>
  <c r="N15" i="44"/>
  <c r="O15" i="44" s="1"/>
  <c r="I15" i="44"/>
  <c r="J15" i="44" s="1"/>
  <c r="D15" i="44"/>
  <c r="E15" i="44" s="1"/>
  <c r="O14" i="44"/>
  <c r="N14" i="44"/>
  <c r="I14" i="44"/>
  <c r="J14" i="44" s="1"/>
  <c r="D14" i="44"/>
  <c r="E14" i="44" s="1"/>
  <c r="N13" i="44"/>
  <c r="O13" i="44" s="1"/>
  <c r="J13" i="44"/>
  <c r="I13" i="44"/>
  <c r="D13" i="44"/>
  <c r="E13" i="44" s="1"/>
  <c r="N12" i="44"/>
  <c r="O12" i="44" s="1"/>
  <c r="I12" i="44"/>
  <c r="J12" i="44" s="1"/>
  <c r="E12" i="44"/>
  <c r="D12" i="44"/>
  <c r="N11" i="44"/>
  <c r="O11" i="44" s="1"/>
  <c r="J11" i="44"/>
  <c r="I11" i="44"/>
  <c r="D11" i="44"/>
  <c r="E11" i="44" s="1"/>
  <c r="N10" i="44"/>
  <c r="O10" i="44" s="1"/>
  <c r="I10" i="44"/>
  <c r="J10" i="44" s="1"/>
  <c r="D10" i="44"/>
  <c r="E10" i="44" s="1"/>
  <c r="O37" i="44" l="1"/>
  <c r="L7" i="46"/>
  <c r="N15" i="3" s="1"/>
  <c r="E11" i="46"/>
  <c r="L7" i="45"/>
  <c r="N14" i="3" s="1"/>
  <c r="T35" i="46"/>
  <c r="M15" i="3" s="1"/>
  <c r="E10" i="45"/>
  <c r="T35" i="45" s="1"/>
  <c r="M14" i="3" s="1"/>
  <c r="L7" i="44"/>
  <c r="N57" i="43"/>
  <c r="O57" i="43" s="1"/>
  <c r="I57" i="43"/>
  <c r="J57" i="43" s="1"/>
  <c r="D57" i="43"/>
  <c r="E57" i="43" s="1"/>
  <c r="N56" i="43"/>
  <c r="O56" i="43" s="1"/>
  <c r="I56" i="43"/>
  <c r="J56" i="43" s="1"/>
  <c r="D56" i="43"/>
  <c r="E56" i="43" s="1"/>
  <c r="N55" i="43"/>
  <c r="O55" i="43" s="1"/>
  <c r="I55" i="43"/>
  <c r="J55" i="43" s="1"/>
  <c r="D55" i="43"/>
  <c r="E55" i="43" s="1"/>
  <c r="N54" i="43"/>
  <c r="O54" i="43" s="1"/>
  <c r="I54" i="43"/>
  <c r="J54" i="43" s="1"/>
  <c r="D54" i="43"/>
  <c r="E54" i="43" s="1"/>
  <c r="N53" i="43"/>
  <c r="O53" i="43" s="1"/>
  <c r="I53" i="43"/>
  <c r="J53" i="43" s="1"/>
  <c r="D53" i="43"/>
  <c r="E53" i="43" s="1"/>
  <c r="N52" i="43"/>
  <c r="O52" i="43" s="1"/>
  <c r="I52" i="43"/>
  <c r="J52" i="43" s="1"/>
  <c r="D52" i="43"/>
  <c r="E52" i="43" s="1"/>
  <c r="N51" i="43"/>
  <c r="O51" i="43" s="1"/>
  <c r="I51" i="43"/>
  <c r="J51" i="43" s="1"/>
  <c r="D51" i="43"/>
  <c r="E51" i="43" s="1"/>
  <c r="N50" i="43"/>
  <c r="O50" i="43" s="1"/>
  <c r="I50" i="43"/>
  <c r="J50" i="43" s="1"/>
  <c r="D50" i="43"/>
  <c r="E50" i="43" s="1"/>
  <c r="N49" i="43"/>
  <c r="O49" i="43" s="1"/>
  <c r="I49" i="43"/>
  <c r="J49" i="43" s="1"/>
  <c r="D49" i="43"/>
  <c r="E49" i="43" s="1"/>
  <c r="N48" i="43"/>
  <c r="O48" i="43" s="1"/>
  <c r="I48" i="43"/>
  <c r="J48" i="43" s="1"/>
  <c r="D48" i="43"/>
  <c r="E48" i="43" s="1"/>
  <c r="N47" i="43"/>
  <c r="O47" i="43" s="1"/>
  <c r="I47" i="43"/>
  <c r="J47" i="43" s="1"/>
  <c r="D47" i="43"/>
  <c r="E47" i="43" s="1"/>
  <c r="N46" i="43"/>
  <c r="O46" i="43" s="1"/>
  <c r="I46" i="43"/>
  <c r="J46" i="43" s="1"/>
  <c r="D46" i="43"/>
  <c r="E46" i="43" s="1"/>
  <c r="N45" i="43"/>
  <c r="O45" i="43" s="1"/>
  <c r="I45" i="43"/>
  <c r="J45" i="43" s="1"/>
  <c r="D45" i="43"/>
  <c r="E45" i="43" s="1"/>
  <c r="N44" i="43"/>
  <c r="O44" i="43" s="1"/>
  <c r="I44" i="43"/>
  <c r="J44" i="43" s="1"/>
  <c r="D44" i="43"/>
  <c r="E44" i="43" s="1"/>
  <c r="N43" i="43"/>
  <c r="O43" i="43" s="1"/>
  <c r="I43" i="43"/>
  <c r="J43" i="43" s="1"/>
  <c r="D43" i="43"/>
  <c r="E43" i="43" s="1"/>
  <c r="N42" i="43"/>
  <c r="O42" i="43" s="1"/>
  <c r="I42" i="43"/>
  <c r="J42" i="43" s="1"/>
  <c r="D42" i="43"/>
  <c r="E42" i="43" s="1"/>
  <c r="N41" i="43"/>
  <c r="O41" i="43" s="1"/>
  <c r="I41" i="43"/>
  <c r="J41" i="43" s="1"/>
  <c r="D41" i="43"/>
  <c r="E41" i="43" s="1"/>
  <c r="N40" i="43"/>
  <c r="O40" i="43" s="1"/>
  <c r="I40" i="43"/>
  <c r="J40" i="43" s="1"/>
  <c r="D40" i="43"/>
  <c r="E40" i="43" s="1"/>
  <c r="N39" i="43"/>
  <c r="O39" i="43" s="1"/>
  <c r="I39" i="43"/>
  <c r="J39" i="43" s="1"/>
  <c r="D39" i="43"/>
  <c r="E39" i="43" s="1"/>
  <c r="N38" i="43"/>
  <c r="O38" i="43" s="1"/>
  <c r="I38" i="43"/>
  <c r="J38" i="43" s="1"/>
  <c r="D38" i="43"/>
  <c r="E38" i="43" s="1"/>
  <c r="N37" i="43"/>
  <c r="O37" i="43" s="1"/>
  <c r="I37" i="43"/>
  <c r="J37" i="43" s="1"/>
  <c r="D37" i="43"/>
  <c r="E37" i="43" s="1"/>
  <c r="N36" i="43"/>
  <c r="O36" i="43" s="1"/>
  <c r="I36" i="43"/>
  <c r="J36" i="43" s="1"/>
  <c r="D36" i="43"/>
  <c r="E36" i="43" s="1"/>
  <c r="N35" i="43"/>
  <c r="O35" i="43" s="1"/>
  <c r="I35" i="43"/>
  <c r="J35" i="43" s="1"/>
  <c r="D35" i="43"/>
  <c r="E35" i="43" s="1"/>
  <c r="N34" i="43"/>
  <c r="O34" i="43" s="1"/>
  <c r="I34" i="43"/>
  <c r="J34" i="43" s="1"/>
  <c r="D34" i="43"/>
  <c r="E34" i="43" s="1"/>
  <c r="S33" i="43"/>
  <c r="T33" i="43" s="1"/>
  <c r="N33" i="43"/>
  <c r="O33" i="43" s="1"/>
  <c r="I33" i="43"/>
  <c r="J33" i="43" s="1"/>
  <c r="D33" i="43"/>
  <c r="E33" i="43" s="1"/>
  <c r="S32" i="43"/>
  <c r="T32" i="43" s="1"/>
  <c r="N32" i="43"/>
  <c r="O32" i="43" s="1"/>
  <c r="I32" i="43"/>
  <c r="J32" i="43" s="1"/>
  <c r="D32" i="43"/>
  <c r="E32" i="43" s="1"/>
  <c r="S31" i="43"/>
  <c r="T31" i="43" s="1"/>
  <c r="N31" i="43"/>
  <c r="O31" i="43" s="1"/>
  <c r="I31" i="43"/>
  <c r="J31" i="43" s="1"/>
  <c r="D31" i="43"/>
  <c r="E31" i="43" s="1"/>
  <c r="S30" i="43"/>
  <c r="T30" i="43" s="1"/>
  <c r="N30" i="43"/>
  <c r="O30" i="43" s="1"/>
  <c r="I30" i="43"/>
  <c r="J30" i="43" s="1"/>
  <c r="D30" i="43"/>
  <c r="E30" i="43" s="1"/>
  <c r="S29" i="43"/>
  <c r="T29" i="43" s="1"/>
  <c r="N29" i="43"/>
  <c r="O29" i="43" s="1"/>
  <c r="I29" i="43"/>
  <c r="J29" i="43" s="1"/>
  <c r="D29" i="43"/>
  <c r="E29" i="43" s="1"/>
  <c r="S28" i="43"/>
  <c r="T28" i="43" s="1"/>
  <c r="N28" i="43"/>
  <c r="O28" i="43" s="1"/>
  <c r="I28" i="43"/>
  <c r="J28" i="43" s="1"/>
  <c r="D28" i="43"/>
  <c r="E28" i="43" s="1"/>
  <c r="S27" i="43"/>
  <c r="T27" i="43" s="1"/>
  <c r="N27" i="43"/>
  <c r="O27" i="43" s="1"/>
  <c r="I27" i="43"/>
  <c r="J27" i="43" s="1"/>
  <c r="D27" i="43"/>
  <c r="E27" i="43" s="1"/>
  <c r="S26" i="43"/>
  <c r="T26" i="43" s="1"/>
  <c r="O26" i="43"/>
  <c r="N26" i="43"/>
  <c r="I26" i="43"/>
  <c r="J26" i="43" s="1"/>
  <c r="D26" i="43"/>
  <c r="E26" i="43" s="1"/>
  <c r="S25" i="43"/>
  <c r="T25" i="43" s="1"/>
  <c r="N25" i="43"/>
  <c r="O25" i="43" s="1"/>
  <c r="I25" i="43"/>
  <c r="J25" i="43" s="1"/>
  <c r="D25" i="43"/>
  <c r="E25" i="43" s="1"/>
  <c r="S24" i="43"/>
  <c r="T24" i="43" s="1"/>
  <c r="O24" i="43"/>
  <c r="N24" i="43"/>
  <c r="I24" i="43"/>
  <c r="J24" i="43" s="1"/>
  <c r="D24" i="43"/>
  <c r="E24" i="43" s="1"/>
  <c r="S23" i="43"/>
  <c r="T23" i="43" s="1"/>
  <c r="N23" i="43"/>
  <c r="O23" i="43" s="1"/>
  <c r="I23" i="43"/>
  <c r="J23" i="43" s="1"/>
  <c r="D23" i="43"/>
  <c r="E23" i="43" s="1"/>
  <c r="S22" i="43"/>
  <c r="T22" i="43" s="1"/>
  <c r="O22" i="43"/>
  <c r="N22" i="43"/>
  <c r="I22" i="43"/>
  <c r="J22" i="43" s="1"/>
  <c r="D22" i="43"/>
  <c r="E22" i="43" s="1"/>
  <c r="S21" i="43"/>
  <c r="T21" i="43" s="1"/>
  <c r="N21" i="43"/>
  <c r="O21" i="43" s="1"/>
  <c r="I21" i="43"/>
  <c r="J21" i="43" s="1"/>
  <c r="D21" i="43"/>
  <c r="E21" i="43" s="1"/>
  <c r="S20" i="43"/>
  <c r="T20" i="43" s="1"/>
  <c r="O20" i="43"/>
  <c r="N20" i="43"/>
  <c r="I20" i="43"/>
  <c r="J20" i="43" s="1"/>
  <c r="D20" i="43"/>
  <c r="E20" i="43" s="1"/>
  <c r="S19" i="43"/>
  <c r="T19" i="43" s="1"/>
  <c r="N19" i="43"/>
  <c r="O19" i="43" s="1"/>
  <c r="I19" i="43"/>
  <c r="J19" i="43" s="1"/>
  <c r="D19" i="43"/>
  <c r="E19" i="43" s="1"/>
  <c r="S18" i="43"/>
  <c r="T18" i="43" s="1"/>
  <c r="O18" i="43"/>
  <c r="N18" i="43"/>
  <c r="I18" i="43"/>
  <c r="J18" i="43" s="1"/>
  <c r="D18" i="43"/>
  <c r="E18" i="43" s="1"/>
  <c r="S17" i="43"/>
  <c r="T17" i="43" s="1"/>
  <c r="N17" i="43"/>
  <c r="O17" i="43" s="1"/>
  <c r="I17" i="43"/>
  <c r="J17" i="43" s="1"/>
  <c r="D17" i="43"/>
  <c r="E17" i="43" s="1"/>
  <c r="S16" i="43"/>
  <c r="T16" i="43" s="1"/>
  <c r="O16" i="43"/>
  <c r="N16" i="43"/>
  <c r="I16" i="43"/>
  <c r="J16" i="43" s="1"/>
  <c r="D16" i="43"/>
  <c r="E16" i="43" s="1"/>
  <c r="S15" i="43"/>
  <c r="T15" i="43" s="1"/>
  <c r="N15" i="43"/>
  <c r="O15" i="43" s="1"/>
  <c r="I15" i="43"/>
  <c r="J15" i="43" s="1"/>
  <c r="D15" i="43"/>
  <c r="E15" i="43" s="1"/>
  <c r="S14" i="43"/>
  <c r="T14" i="43" s="1"/>
  <c r="O14" i="43"/>
  <c r="N14" i="43"/>
  <c r="I14" i="43"/>
  <c r="J14" i="43" s="1"/>
  <c r="D14" i="43"/>
  <c r="E14" i="43" s="1"/>
  <c r="S13" i="43"/>
  <c r="T13" i="43" s="1"/>
  <c r="N13" i="43"/>
  <c r="O13" i="43" s="1"/>
  <c r="I13" i="43"/>
  <c r="J13" i="43" s="1"/>
  <c r="D13" i="43"/>
  <c r="E13" i="43" s="1"/>
  <c r="S12" i="43"/>
  <c r="T12" i="43" s="1"/>
  <c r="O12" i="43"/>
  <c r="N12" i="43"/>
  <c r="I12" i="43"/>
  <c r="J12" i="43" s="1"/>
  <c r="D12" i="43"/>
  <c r="E12" i="43" s="1"/>
  <c r="S11" i="43"/>
  <c r="T11" i="43" s="1"/>
  <c r="N11" i="43"/>
  <c r="O11" i="43" s="1"/>
  <c r="I11" i="43"/>
  <c r="J11" i="43" s="1"/>
  <c r="D11" i="43"/>
  <c r="E11" i="43" s="1"/>
  <c r="S10" i="43"/>
  <c r="T10" i="43" s="1"/>
  <c r="O10" i="43"/>
  <c r="N10" i="43"/>
  <c r="I10" i="43"/>
  <c r="J10" i="43" s="1"/>
  <c r="D10" i="43"/>
  <c r="E10" i="43" s="1"/>
  <c r="T37" i="43" l="1"/>
  <c r="T35" i="43"/>
  <c r="M12" i="3" s="1"/>
  <c r="L7" i="43"/>
  <c r="N12" i="3" s="1"/>
  <c r="N57" i="42"/>
  <c r="O57" i="42" s="1"/>
  <c r="I57" i="42"/>
  <c r="J57" i="42" s="1"/>
  <c r="D57" i="42"/>
  <c r="E57" i="42" s="1"/>
  <c r="N56" i="42"/>
  <c r="O56" i="42" s="1"/>
  <c r="I56" i="42"/>
  <c r="J56" i="42" s="1"/>
  <c r="D56" i="42"/>
  <c r="E56" i="42" s="1"/>
  <c r="N55" i="42"/>
  <c r="O55" i="42" s="1"/>
  <c r="I55" i="42"/>
  <c r="J55" i="42" s="1"/>
  <c r="D55" i="42"/>
  <c r="E55" i="42" s="1"/>
  <c r="N54" i="42"/>
  <c r="O54" i="42" s="1"/>
  <c r="I54" i="42"/>
  <c r="J54" i="42" s="1"/>
  <c r="D54" i="42"/>
  <c r="E54" i="42" s="1"/>
  <c r="N53" i="42"/>
  <c r="O53" i="42" s="1"/>
  <c r="I53" i="42"/>
  <c r="J53" i="42" s="1"/>
  <c r="D53" i="42"/>
  <c r="E53" i="42" s="1"/>
  <c r="N52" i="42"/>
  <c r="O52" i="42" s="1"/>
  <c r="I52" i="42"/>
  <c r="J52" i="42" s="1"/>
  <c r="D52" i="42"/>
  <c r="E52" i="42" s="1"/>
  <c r="N51" i="42"/>
  <c r="O51" i="42" s="1"/>
  <c r="I51" i="42"/>
  <c r="J51" i="42" s="1"/>
  <c r="D51" i="42"/>
  <c r="E51" i="42" s="1"/>
  <c r="N50" i="42"/>
  <c r="O50" i="42" s="1"/>
  <c r="I50" i="42"/>
  <c r="J50" i="42" s="1"/>
  <c r="D50" i="42"/>
  <c r="E50" i="42" s="1"/>
  <c r="N49" i="42"/>
  <c r="O49" i="42" s="1"/>
  <c r="I49" i="42"/>
  <c r="J49" i="42" s="1"/>
  <c r="D49" i="42"/>
  <c r="E49" i="42" s="1"/>
  <c r="N48" i="42"/>
  <c r="O48" i="42" s="1"/>
  <c r="I48" i="42"/>
  <c r="J48" i="42" s="1"/>
  <c r="D48" i="42"/>
  <c r="E48" i="42" s="1"/>
  <c r="N47" i="42"/>
  <c r="O47" i="42" s="1"/>
  <c r="I47" i="42"/>
  <c r="J47" i="42" s="1"/>
  <c r="D47" i="42"/>
  <c r="E47" i="42" s="1"/>
  <c r="N46" i="42"/>
  <c r="O46" i="42" s="1"/>
  <c r="I46" i="42"/>
  <c r="J46" i="42" s="1"/>
  <c r="D46" i="42"/>
  <c r="E46" i="42" s="1"/>
  <c r="N45" i="42"/>
  <c r="O45" i="42" s="1"/>
  <c r="I45" i="42"/>
  <c r="J45" i="42" s="1"/>
  <c r="D45" i="42"/>
  <c r="E45" i="42" s="1"/>
  <c r="N44" i="42"/>
  <c r="O44" i="42" s="1"/>
  <c r="I44" i="42"/>
  <c r="J44" i="42" s="1"/>
  <c r="D44" i="42"/>
  <c r="E44" i="42" s="1"/>
  <c r="N43" i="42"/>
  <c r="O43" i="42" s="1"/>
  <c r="I43" i="42"/>
  <c r="J43" i="42" s="1"/>
  <c r="D43" i="42"/>
  <c r="E43" i="42" s="1"/>
  <c r="N42" i="42"/>
  <c r="O42" i="42" s="1"/>
  <c r="I42" i="42"/>
  <c r="J42" i="42" s="1"/>
  <c r="D42" i="42"/>
  <c r="E42" i="42" s="1"/>
  <c r="N41" i="42"/>
  <c r="O41" i="42" s="1"/>
  <c r="I41" i="42"/>
  <c r="J41" i="42" s="1"/>
  <c r="D41" i="42"/>
  <c r="E41" i="42" s="1"/>
  <c r="N40" i="42"/>
  <c r="O40" i="42" s="1"/>
  <c r="I40" i="42"/>
  <c r="J40" i="42" s="1"/>
  <c r="D40" i="42"/>
  <c r="E40" i="42" s="1"/>
  <c r="N39" i="42"/>
  <c r="O39" i="42" s="1"/>
  <c r="I39" i="42"/>
  <c r="J39" i="42" s="1"/>
  <c r="D39" i="42"/>
  <c r="E39" i="42" s="1"/>
  <c r="N38" i="42"/>
  <c r="O38" i="42" s="1"/>
  <c r="I38" i="42"/>
  <c r="J38" i="42" s="1"/>
  <c r="D38" i="42"/>
  <c r="E38" i="42" s="1"/>
  <c r="N37" i="42"/>
  <c r="O37" i="42" s="1"/>
  <c r="I37" i="42"/>
  <c r="J37" i="42" s="1"/>
  <c r="D37" i="42"/>
  <c r="E37" i="42" s="1"/>
  <c r="N36" i="42"/>
  <c r="O36" i="42" s="1"/>
  <c r="I36" i="42"/>
  <c r="J36" i="42" s="1"/>
  <c r="D36" i="42"/>
  <c r="E36" i="42" s="1"/>
  <c r="N35" i="42"/>
  <c r="O35" i="42" s="1"/>
  <c r="J35" i="42"/>
  <c r="I35" i="42"/>
  <c r="D35" i="42"/>
  <c r="E35" i="42" s="1"/>
  <c r="O34" i="42"/>
  <c r="N34" i="42"/>
  <c r="I34" i="42"/>
  <c r="J34" i="42" s="1"/>
  <c r="E34" i="42"/>
  <c r="D34" i="42"/>
  <c r="S33" i="42"/>
  <c r="T33" i="42" s="1"/>
  <c r="O33" i="42"/>
  <c r="N33" i="42"/>
  <c r="I33" i="42"/>
  <c r="J33" i="42" s="1"/>
  <c r="E33" i="42"/>
  <c r="D33" i="42"/>
  <c r="S32" i="42"/>
  <c r="T32" i="42" s="1"/>
  <c r="O32" i="42"/>
  <c r="N32" i="42"/>
  <c r="I32" i="42"/>
  <c r="J32" i="42" s="1"/>
  <c r="E32" i="42"/>
  <c r="D32" i="42"/>
  <c r="S31" i="42"/>
  <c r="T31" i="42" s="1"/>
  <c r="O31" i="42"/>
  <c r="N31" i="42"/>
  <c r="I31" i="42"/>
  <c r="J31" i="42" s="1"/>
  <c r="E31" i="42"/>
  <c r="D31" i="42"/>
  <c r="S30" i="42"/>
  <c r="T30" i="42" s="1"/>
  <c r="O30" i="42"/>
  <c r="N30" i="42"/>
  <c r="I30" i="42"/>
  <c r="J30" i="42" s="1"/>
  <c r="E30" i="42"/>
  <c r="D30" i="42"/>
  <c r="S29" i="42"/>
  <c r="T29" i="42" s="1"/>
  <c r="O29" i="42"/>
  <c r="N29" i="42"/>
  <c r="I29" i="42"/>
  <c r="J29" i="42" s="1"/>
  <c r="E29" i="42"/>
  <c r="D29" i="42"/>
  <c r="S28" i="42"/>
  <c r="T28" i="42" s="1"/>
  <c r="O28" i="42"/>
  <c r="N28" i="42"/>
  <c r="I28" i="42"/>
  <c r="J28" i="42" s="1"/>
  <c r="E28" i="42"/>
  <c r="D28" i="42"/>
  <c r="S27" i="42"/>
  <c r="T27" i="42" s="1"/>
  <c r="O27" i="42"/>
  <c r="N27" i="42"/>
  <c r="I27" i="42"/>
  <c r="J27" i="42" s="1"/>
  <c r="E27" i="42"/>
  <c r="D27" i="42"/>
  <c r="S26" i="42"/>
  <c r="T26" i="42" s="1"/>
  <c r="O26" i="42"/>
  <c r="N26" i="42"/>
  <c r="I26" i="42"/>
  <c r="J26" i="42" s="1"/>
  <c r="E26" i="42"/>
  <c r="D26" i="42"/>
  <c r="S25" i="42"/>
  <c r="T25" i="42" s="1"/>
  <c r="O25" i="42"/>
  <c r="N25" i="42"/>
  <c r="I25" i="42"/>
  <c r="J25" i="42" s="1"/>
  <c r="E25" i="42"/>
  <c r="D25" i="42"/>
  <c r="S24" i="42"/>
  <c r="T24" i="42" s="1"/>
  <c r="O24" i="42"/>
  <c r="N24" i="42"/>
  <c r="I24" i="42"/>
  <c r="J24" i="42" s="1"/>
  <c r="E24" i="42"/>
  <c r="D24" i="42"/>
  <c r="S23" i="42"/>
  <c r="T23" i="42" s="1"/>
  <c r="O23" i="42"/>
  <c r="N23" i="42"/>
  <c r="I23" i="42"/>
  <c r="J23" i="42" s="1"/>
  <c r="E23" i="42"/>
  <c r="D23" i="42"/>
  <c r="S22" i="42"/>
  <c r="T22" i="42" s="1"/>
  <c r="O22" i="42"/>
  <c r="N22" i="42"/>
  <c r="I22" i="42"/>
  <c r="J22" i="42" s="1"/>
  <c r="E22" i="42"/>
  <c r="D22" i="42"/>
  <c r="S21" i="42"/>
  <c r="T21" i="42" s="1"/>
  <c r="O21" i="42"/>
  <c r="N21" i="42"/>
  <c r="I21" i="42"/>
  <c r="J21" i="42" s="1"/>
  <c r="E21" i="42"/>
  <c r="D21" i="42"/>
  <c r="S20" i="42"/>
  <c r="T20" i="42" s="1"/>
  <c r="O20" i="42"/>
  <c r="N20" i="42"/>
  <c r="I20" i="42"/>
  <c r="J20" i="42" s="1"/>
  <c r="D20" i="42"/>
  <c r="E20" i="42" s="1"/>
  <c r="S19" i="42"/>
  <c r="T19" i="42" s="1"/>
  <c r="N19" i="42"/>
  <c r="O19" i="42" s="1"/>
  <c r="I19" i="42"/>
  <c r="J19" i="42" s="1"/>
  <c r="D19" i="42"/>
  <c r="E19" i="42" s="1"/>
  <c r="S18" i="42"/>
  <c r="T18" i="42" s="1"/>
  <c r="O18" i="42"/>
  <c r="N18" i="42"/>
  <c r="I18" i="42"/>
  <c r="J18" i="42" s="1"/>
  <c r="D18" i="42"/>
  <c r="E18" i="42" s="1"/>
  <c r="S17" i="42"/>
  <c r="T17" i="42" s="1"/>
  <c r="N17" i="42"/>
  <c r="O17" i="42" s="1"/>
  <c r="I17" i="42"/>
  <c r="J17" i="42" s="1"/>
  <c r="D17" i="42"/>
  <c r="E17" i="42" s="1"/>
  <c r="S16" i="42"/>
  <c r="T16" i="42" s="1"/>
  <c r="O16" i="42"/>
  <c r="N16" i="42"/>
  <c r="I16" i="42"/>
  <c r="J16" i="42" s="1"/>
  <c r="D16" i="42"/>
  <c r="E16" i="42" s="1"/>
  <c r="S15" i="42"/>
  <c r="T15" i="42" s="1"/>
  <c r="N15" i="42"/>
  <c r="O15" i="42" s="1"/>
  <c r="I15" i="42"/>
  <c r="J15" i="42" s="1"/>
  <c r="D15" i="42"/>
  <c r="E15" i="42" s="1"/>
  <c r="S14" i="42"/>
  <c r="T14" i="42" s="1"/>
  <c r="O14" i="42"/>
  <c r="N14" i="42"/>
  <c r="I14" i="42"/>
  <c r="J14" i="42" s="1"/>
  <c r="D14" i="42"/>
  <c r="E14" i="42" s="1"/>
  <c r="S13" i="42"/>
  <c r="T13" i="42" s="1"/>
  <c r="N13" i="42"/>
  <c r="O13" i="42" s="1"/>
  <c r="I13" i="42"/>
  <c r="J13" i="42" s="1"/>
  <c r="D13" i="42"/>
  <c r="E13" i="42" s="1"/>
  <c r="S12" i="42"/>
  <c r="T12" i="42" s="1"/>
  <c r="O12" i="42"/>
  <c r="N12" i="42"/>
  <c r="I12" i="42"/>
  <c r="J12" i="42" s="1"/>
  <c r="D12" i="42"/>
  <c r="E12" i="42" s="1"/>
  <c r="S11" i="42"/>
  <c r="T11" i="42" s="1"/>
  <c r="N11" i="42"/>
  <c r="O11" i="42" s="1"/>
  <c r="I11" i="42"/>
  <c r="J11" i="42" s="1"/>
  <c r="D11" i="42"/>
  <c r="E11" i="42" s="1"/>
  <c r="S10" i="42"/>
  <c r="T10" i="42" s="1"/>
  <c r="O10" i="42"/>
  <c r="N10" i="42"/>
  <c r="I10" i="42"/>
  <c r="J10" i="42" s="1"/>
  <c r="D10" i="42"/>
  <c r="E10" i="42" s="1"/>
  <c r="T35" i="42" l="1"/>
  <c r="M11" i="3" s="1"/>
  <c r="L7" i="42"/>
  <c r="N11" i="3" s="1"/>
  <c r="N57" i="41"/>
  <c r="O57" i="41" s="1"/>
  <c r="I57" i="41"/>
  <c r="J57" i="41" s="1"/>
  <c r="D57" i="41"/>
  <c r="E57" i="41" s="1"/>
  <c r="N56" i="41"/>
  <c r="O56" i="41" s="1"/>
  <c r="J56" i="41"/>
  <c r="I56" i="41"/>
  <c r="D56" i="41"/>
  <c r="E56" i="41" s="1"/>
  <c r="N55" i="41"/>
  <c r="O55" i="41" s="1"/>
  <c r="I55" i="41"/>
  <c r="J55" i="41" s="1"/>
  <c r="D55" i="41"/>
  <c r="E55" i="41" s="1"/>
  <c r="N54" i="41"/>
  <c r="O54" i="41" s="1"/>
  <c r="I54" i="41"/>
  <c r="J54" i="41" s="1"/>
  <c r="D54" i="41"/>
  <c r="E54" i="41" s="1"/>
  <c r="O53" i="41"/>
  <c r="N53" i="41"/>
  <c r="I53" i="41"/>
  <c r="J53" i="41" s="1"/>
  <c r="D53" i="41"/>
  <c r="E53" i="41" s="1"/>
  <c r="N52" i="41"/>
  <c r="O52" i="41" s="1"/>
  <c r="I52" i="41"/>
  <c r="J52" i="41" s="1"/>
  <c r="D52" i="41"/>
  <c r="E52" i="41" s="1"/>
  <c r="N51" i="41"/>
  <c r="O51" i="41" s="1"/>
  <c r="I51" i="41"/>
  <c r="J51" i="41" s="1"/>
  <c r="E51" i="41"/>
  <c r="D51" i="41"/>
  <c r="N50" i="41"/>
  <c r="O50" i="41" s="1"/>
  <c r="I50" i="41"/>
  <c r="J50" i="41" s="1"/>
  <c r="D50" i="41"/>
  <c r="E50" i="41" s="1"/>
  <c r="N49" i="41"/>
  <c r="O49" i="41" s="1"/>
  <c r="I49" i="41"/>
  <c r="J49" i="41" s="1"/>
  <c r="D49" i="41"/>
  <c r="E49" i="41" s="1"/>
  <c r="N48" i="41"/>
  <c r="O48" i="41" s="1"/>
  <c r="J48" i="41"/>
  <c r="I48" i="41"/>
  <c r="D48" i="41"/>
  <c r="E48" i="41" s="1"/>
  <c r="N47" i="41"/>
  <c r="O47" i="41" s="1"/>
  <c r="I47" i="41"/>
  <c r="J47" i="41" s="1"/>
  <c r="D47" i="41"/>
  <c r="E47" i="41" s="1"/>
  <c r="N46" i="41"/>
  <c r="O46" i="41" s="1"/>
  <c r="I46" i="41"/>
  <c r="J46" i="41" s="1"/>
  <c r="D46" i="41"/>
  <c r="E46" i="41" s="1"/>
  <c r="O45" i="41"/>
  <c r="N45" i="41"/>
  <c r="I45" i="41"/>
  <c r="J45" i="41" s="1"/>
  <c r="D45" i="41"/>
  <c r="E45" i="41" s="1"/>
  <c r="N44" i="41"/>
  <c r="O44" i="41" s="1"/>
  <c r="I44" i="41"/>
  <c r="J44" i="41" s="1"/>
  <c r="D44" i="41"/>
  <c r="E44" i="41" s="1"/>
  <c r="N43" i="41"/>
  <c r="O43" i="41" s="1"/>
  <c r="I43" i="41"/>
  <c r="J43" i="41" s="1"/>
  <c r="E43" i="41"/>
  <c r="D43" i="41"/>
  <c r="N42" i="41"/>
  <c r="O42" i="41" s="1"/>
  <c r="I42" i="41"/>
  <c r="J42" i="41" s="1"/>
  <c r="D42" i="41"/>
  <c r="E42" i="41" s="1"/>
  <c r="N41" i="41"/>
  <c r="O41" i="41" s="1"/>
  <c r="I41" i="41"/>
  <c r="J41" i="41" s="1"/>
  <c r="D41" i="41"/>
  <c r="E41" i="41" s="1"/>
  <c r="N40" i="41"/>
  <c r="O40" i="41" s="1"/>
  <c r="J40" i="41"/>
  <c r="I40" i="41"/>
  <c r="D40" i="41"/>
  <c r="E40" i="41" s="1"/>
  <c r="N39" i="41"/>
  <c r="O39" i="41" s="1"/>
  <c r="I39" i="41"/>
  <c r="J39" i="41" s="1"/>
  <c r="D39" i="41"/>
  <c r="E39" i="41" s="1"/>
  <c r="N38" i="41"/>
  <c r="O38" i="41" s="1"/>
  <c r="I38" i="41"/>
  <c r="J38" i="41" s="1"/>
  <c r="D38" i="41"/>
  <c r="E38" i="41" s="1"/>
  <c r="O37" i="41"/>
  <c r="N37" i="41"/>
  <c r="I37" i="41"/>
  <c r="J37" i="41" s="1"/>
  <c r="D37" i="41"/>
  <c r="E37" i="41" s="1"/>
  <c r="N36" i="41"/>
  <c r="O36" i="41" s="1"/>
  <c r="I36" i="41"/>
  <c r="J36" i="41" s="1"/>
  <c r="D36" i="41"/>
  <c r="E36" i="41" s="1"/>
  <c r="N35" i="41"/>
  <c r="O35" i="41" s="1"/>
  <c r="I35" i="41"/>
  <c r="J35" i="41" s="1"/>
  <c r="E35" i="41"/>
  <c r="D35" i="41"/>
  <c r="N34" i="41"/>
  <c r="O34" i="41" s="1"/>
  <c r="I34" i="41"/>
  <c r="J34" i="41" s="1"/>
  <c r="D34" i="41"/>
  <c r="E34" i="41" s="1"/>
  <c r="S33" i="41"/>
  <c r="T33" i="41" s="1"/>
  <c r="N33" i="41"/>
  <c r="O33" i="41" s="1"/>
  <c r="I33" i="41"/>
  <c r="J33" i="41" s="1"/>
  <c r="D33" i="41"/>
  <c r="E33" i="41" s="1"/>
  <c r="S32" i="41"/>
  <c r="T32" i="41" s="1"/>
  <c r="N32" i="41"/>
  <c r="O32" i="41" s="1"/>
  <c r="J32" i="41"/>
  <c r="I32" i="41"/>
  <c r="D32" i="41"/>
  <c r="E32" i="41" s="1"/>
  <c r="S31" i="41"/>
  <c r="T31" i="41" s="1"/>
  <c r="N31" i="41"/>
  <c r="O31" i="41" s="1"/>
  <c r="I31" i="41"/>
  <c r="J31" i="41" s="1"/>
  <c r="D31" i="41"/>
  <c r="E31" i="41" s="1"/>
  <c r="S30" i="41"/>
  <c r="T30" i="41" s="1"/>
  <c r="N30" i="41"/>
  <c r="O30" i="41" s="1"/>
  <c r="J30" i="41"/>
  <c r="I30" i="41"/>
  <c r="D30" i="41"/>
  <c r="E30" i="41" s="1"/>
  <c r="S29" i="41"/>
  <c r="T29" i="41" s="1"/>
  <c r="N29" i="41"/>
  <c r="O29" i="41" s="1"/>
  <c r="I29" i="41"/>
  <c r="J29" i="41" s="1"/>
  <c r="D29" i="41"/>
  <c r="E29" i="41" s="1"/>
  <c r="S28" i="41"/>
  <c r="T28" i="41" s="1"/>
  <c r="N28" i="41"/>
  <c r="O28" i="41" s="1"/>
  <c r="J28" i="41"/>
  <c r="I28" i="41"/>
  <c r="D28" i="41"/>
  <c r="E28" i="41" s="1"/>
  <c r="S27" i="41"/>
  <c r="T27" i="41" s="1"/>
  <c r="N27" i="41"/>
  <c r="O27" i="41" s="1"/>
  <c r="I27" i="41"/>
  <c r="J27" i="41" s="1"/>
  <c r="D27" i="41"/>
  <c r="E27" i="41" s="1"/>
  <c r="S26" i="41"/>
  <c r="T26" i="41" s="1"/>
  <c r="N26" i="41"/>
  <c r="O26" i="41" s="1"/>
  <c r="J26" i="41"/>
  <c r="I26" i="41"/>
  <c r="D26" i="41"/>
  <c r="E26" i="41" s="1"/>
  <c r="S25" i="41"/>
  <c r="T25" i="41" s="1"/>
  <c r="N25" i="41"/>
  <c r="O25" i="41" s="1"/>
  <c r="I25" i="41"/>
  <c r="J25" i="41" s="1"/>
  <c r="D25" i="41"/>
  <c r="E25" i="41" s="1"/>
  <c r="S24" i="41"/>
  <c r="T24" i="41" s="1"/>
  <c r="N24" i="41"/>
  <c r="O24" i="41" s="1"/>
  <c r="J24" i="41"/>
  <c r="I24" i="41"/>
  <c r="D24" i="41"/>
  <c r="E24" i="41" s="1"/>
  <c r="S23" i="41"/>
  <c r="T23" i="41" s="1"/>
  <c r="N23" i="41"/>
  <c r="O23" i="41" s="1"/>
  <c r="I23" i="41"/>
  <c r="J23" i="41" s="1"/>
  <c r="D23" i="41"/>
  <c r="E23" i="41" s="1"/>
  <c r="S22" i="41"/>
  <c r="T22" i="41" s="1"/>
  <c r="N22" i="41"/>
  <c r="O22" i="41" s="1"/>
  <c r="J22" i="41"/>
  <c r="I22" i="41"/>
  <c r="D22" i="41"/>
  <c r="E22" i="41" s="1"/>
  <c r="S21" i="41"/>
  <c r="T21" i="41" s="1"/>
  <c r="N21" i="41"/>
  <c r="O21" i="41" s="1"/>
  <c r="I21" i="41"/>
  <c r="J21" i="41" s="1"/>
  <c r="D21" i="41"/>
  <c r="E21" i="41" s="1"/>
  <c r="S20" i="41"/>
  <c r="T20" i="41" s="1"/>
  <c r="N20" i="41"/>
  <c r="O20" i="41" s="1"/>
  <c r="J20" i="41"/>
  <c r="I20" i="41"/>
  <c r="D20" i="41"/>
  <c r="E20" i="41" s="1"/>
  <c r="S19" i="41"/>
  <c r="T19" i="41" s="1"/>
  <c r="N19" i="41"/>
  <c r="O19" i="41" s="1"/>
  <c r="I19" i="41"/>
  <c r="J19" i="41" s="1"/>
  <c r="D19" i="41"/>
  <c r="E19" i="41" s="1"/>
  <c r="S18" i="41"/>
  <c r="T18" i="41" s="1"/>
  <c r="N18" i="41"/>
  <c r="O18" i="41" s="1"/>
  <c r="J18" i="41"/>
  <c r="I18" i="41"/>
  <c r="D18" i="41"/>
  <c r="E18" i="41" s="1"/>
  <c r="S17" i="41"/>
  <c r="T17" i="41" s="1"/>
  <c r="N17" i="41"/>
  <c r="O17" i="41" s="1"/>
  <c r="I17" i="41"/>
  <c r="J17" i="41" s="1"/>
  <c r="D17" i="41"/>
  <c r="E17" i="41" s="1"/>
  <c r="S16" i="41"/>
  <c r="T16" i="41" s="1"/>
  <c r="N16" i="41"/>
  <c r="O16" i="41" s="1"/>
  <c r="J16" i="41"/>
  <c r="I16" i="41"/>
  <c r="D16" i="41"/>
  <c r="E16" i="41" s="1"/>
  <c r="S15" i="41"/>
  <c r="T15" i="41" s="1"/>
  <c r="N15" i="41"/>
  <c r="O15" i="41" s="1"/>
  <c r="I15" i="41"/>
  <c r="J15" i="41" s="1"/>
  <c r="D15" i="41"/>
  <c r="E15" i="41" s="1"/>
  <c r="S14" i="41"/>
  <c r="T14" i="41" s="1"/>
  <c r="N14" i="41"/>
  <c r="O14" i="41" s="1"/>
  <c r="J14" i="41"/>
  <c r="I14" i="41"/>
  <c r="D14" i="41"/>
  <c r="E14" i="41" s="1"/>
  <c r="S13" i="41"/>
  <c r="T13" i="41" s="1"/>
  <c r="N13" i="41"/>
  <c r="O13" i="41" s="1"/>
  <c r="I13" i="41"/>
  <c r="J13" i="41" s="1"/>
  <c r="D13" i="41"/>
  <c r="E13" i="41" s="1"/>
  <c r="S12" i="41"/>
  <c r="T12" i="41" s="1"/>
  <c r="N12" i="41"/>
  <c r="O12" i="41" s="1"/>
  <c r="J12" i="41"/>
  <c r="I12" i="41"/>
  <c r="D12" i="41"/>
  <c r="E12" i="41" s="1"/>
  <c r="S11" i="41"/>
  <c r="T11" i="41" s="1"/>
  <c r="N11" i="41"/>
  <c r="O11" i="41" s="1"/>
  <c r="I11" i="41"/>
  <c r="J11" i="41" s="1"/>
  <c r="D11" i="41"/>
  <c r="E11" i="41" s="1"/>
  <c r="S10" i="41"/>
  <c r="T10" i="41" s="1"/>
  <c r="N10" i="41"/>
  <c r="O10" i="41" s="1"/>
  <c r="J10" i="41"/>
  <c r="I10" i="41"/>
  <c r="D10" i="41"/>
  <c r="E10" i="41" s="1"/>
  <c r="N57" i="40"/>
  <c r="O57" i="40" s="1"/>
  <c r="I57" i="40"/>
  <c r="J57" i="40" s="1"/>
  <c r="D57" i="40"/>
  <c r="E57" i="40" s="1"/>
  <c r="N56" i="40"/>
  <c r="O56" i="40" s="1"/>
  <c r="I56" i="40"/>
  <c r="J56" i="40" s="1"/>
  <c r="D56" i="40"/>
  <c r="E56" i="40" s="1"/>
  <c r="N55" i="40"/>
  <c r="O55" i="40" s="1"/>
  <c r="I55" i="40"/>
  <c r="J55" i="40" s="1"/>
  <c r="D55" i="40"/>
  <c r="E55" i="40" s="1"/>
  <c r="N54" i="40"/>
  <c r="O54" i="40" s="1"/>
  <c r="I54" i="40"/>
  <c r="J54" i="40" s="1"/>
  <c r="D54" i="40"/>
  <c r="E54" i="40" s="1"/>
  <c r="N53" i="40"/>
  <c r="O53" i="40" s="1"/>
  <c r="I53" i="40"/>
  <c r="J53" i="40" s="1"/>
  <c r="D53" i="40"/>
  <c r="E53" i="40" s="1"/>
  <c r="N52" i="40"/>
  <c r="O52" i="40" s="1"/>
  <c r="I52" i="40"/>
  <c r="J52" i="40" s="1"/>
  <c r="D52" i="40"/>
  <c r="E52" i="40" s="1"/>
  <c r="N51" i="40"/>
  <c r="O51" i="40" s="1"/>
  <c r="I51" i="40"/>
  <c r="J51" i="40" s="1"/>
  <c r="D51" i="40"/>
  <c r="E51" i="40" s="1"/>
  <c r="O50" i="40"/>
  <c r="N50" i="40"/>
  <c r="I50" i="40"/>
  <c r="J50" i="40" s="1"/>
  <c r="D50" i="40"/>
  <c r="E50" i="40" s="1"/>
  <c r="N49" i="40"/>
  <c r="O49" i="40" s="1"/>
  <c r="I49" i="40"/>
  <c r="J49" i="40" s="1"/>
  <c r="D49" i="40"/>
  <c r="E49" i="40" s="1"/>
  <c r="N48" i="40"/>
  <c r="O48" i="40" s="1"/>
  <c r="I48" i="40"/>
  <c r="J48" i="40" s="1"/>
  <c r="D48" i="40"/>
  <c r="E48" i="40" s="1"/>
  <c r="N47" i="40"/>
  <c r="O47" i="40" s="1"/>
  <c r="I47" i="40"/>
  <c r="J47" i="40" s="1"/>
  <c r="D47" i="40"/>
  <c r="E47" i="40" s="1"/>
  <c r="N46" i="40"/>
  <c r="O46" i="40" s="1"/>
  <c r="I46" i="40"/>
  <c r="J46" i="40" s="1"/>
  <c r="D46" i="40"/>
  <c r="E46" i="40" s="1"/>
  <c r="N45" i="40"/>
  <c r="O45" i="40" s="1"/>
  <c r="I45" i="40"/>
  <c r="J45" i="40" s="1"/>
  <c r="D45" i="40"/>
  <c r="E45" i="40" s="1"/>
  <c r="N44" i="40"/>
  <c r="O44" i="40" s="1"/>
  <c r="I44" i="40"/>
  <c r="J44" i="40" s="1"/>
  <c r="D44" i="40"/>
  <c r="E44" i="40" s="1"/>
  <c r="N43" i="40"/>
  <c r="O43" i="40" s="1"/>
  <c r="I43" i="40"/>
  <c r="J43" i="40" s="1"/>
  <c r="D43" i="40"/>
  <c r="E43" i="40" s="1"/>
  <c r="N42" i="40"/>
  <c r="O42" i="40" s="1"/>
  <c r="I42" i="40"/>
  <c r="J42" i="40" s="1"/>
  <c r="D42" i="40"/>
  <c r="E42" i="40" s="1"/>
  <c r="N41" i="40"/>
  <c r="O41" i="40" s="1"/>
  <c r="I41" i="40"/>
  <c r="J41" i="40" s="1"/>
  <c r="D41" i="40"/>
  <c r="E41" i="40" s="1"/>
  <c r="N40" i="40"/>
  <c r="O40" i="40" s="1"/>
  <c r="I40" i="40"/>
  <c r="J40" i="40" s="1"/>
  <c r="E40" i="40"/>
  <c r="D40" i="40"/>
  <c r="N39" i="40"/>
  <c r="O39" i="40" s="1"/>
  <c r="I39" i="40"/>
  <c r="J39" i="40" s="1"/>
  <c r="D39" i="40"/>
  <c r="E39" i="40" s="1"/>
  <c r="N38" i="40"/>
  <c r="O38" i="40" s="1"/>
  <c r="I38" i="40"/>
  <c r="J38" i="40" s="1"/>
  <c r="D38" i="40"/>
  <c r="E38" i="40" s="1"/>
  <c r="N37" i="40"/>
  <c r="O37" i="40" s="1"/>
  <c r="I37" i="40"/>
  <c r="J37" i="40" s="1"/>
  <c r="D37" i="40"/>
  <c r="E37" i="40" s="1"/>
  <c r="N36" i="40"/>
  <c r="O36" i="40" s="1"/>
  <c r="I36" i="40"/>
  <c r="J36" i="40" s="1"/>
  <c r="D36" i="40"/>
  <c r="E36" i="40" s="1"/>
  <c r="N35" i="40"/>
  <c r="O35" i="40" s="1"/>
  <c r="J35" i="40"/>
  <c r="I35" i="40"/>
  <c r="D35" i="40"/>
  <c r="E35" i="40" s="1"/>
  <c r="N34" i="40"/>
  <c r="O34" i="40" s="1"/>
  <c r="I34" i="40"/>
  <c r="J34" i="40" s="1"/>
  <c r="D34" i="40"/>
  <c r="E34" i="40" s="1"/>
  <c r="S33" i="40"/>
  <c r="T33" i="40" s="1"/>
  <c r="N33" i="40"/>
  <c r="O33" i="40" s="1"/>
  <c r="I33" i="40"/>
  <c r="J33" i="40" s="1"/>
  <c r="E33" i="40"/>
  <c r="D33" i="40"/>
  <c r="S32" i="40"/>
  <c r="T32" i="40" s="1"/>
  <c r="N32" i="40"/>
  <c r="O32" i="40" s="1"/>
  <c r="I32" i="40"/>
  <c r="J32" i="40" s="1"/>
  <c r="D32" i="40"/>
  <c r="E32" i="40" s="1"/>
  <c r="S31" i="40"/>
  <c r="T31" i="40" s="1"/>
  <c r="N31" i="40"/>
  <c r="O31" i="40" s="1"/>
  <c r="I31" i="40"/>
  <c r="J31" i="40" s="1"/>
  <c r="E31" i="40"/>
  <c r="D31" i="40"/>
  <c r="S30" i="40"/>
  <c r="T30" i="40" s="1"/>
  <c r="N30" i="40"/>
  <c r="O30" i="40" s="1"/>
  <c r="I30" i="40"/>
  <c r="J30" i="40" s="1"/>
  <c r="D30" i="40"/>
  <c r="E30" i="40" s="1"/>
  <c r="S29" i="40"/>
  <c r="T29" i="40" s="1"/>
  <c r="N29" i="40"/>
  <c r="O29" i="40" s="1"/>
  <c r="I29" i="40"/>
  <c r="J29" i="40" s="1"/>
  <c r="E29" i="40"/>
  <c r="D29" i="40"/>
  <c r="S28" i="40"/>
  <c r="T28" i="40" s="1"/>
  <c r="N28" i="40"/>
  <c r="O28" i="40" s="1"/>
  <c r="I28" i="40"/>
  <c r="J28" i="40" s="1"/>
  <c r="D28" i="40"/>
  <c r="E28" i="40" s="1"/>
  <c r="S27" i="40"/>
  <c r="T27" i="40" s="1"/>
  <c r="N27" i="40"/>
  <c r="O27" i="40" s="1"/>
  <c r="I27" i="40"/>
  <c r="J27" i="40" s="1"/>
  <c r="E27" i="40"/>
  <c r="D27" i="40"/>
  <c r="S26" i="40"/>
  <c r="T26" i="40" s="1"/>
  <c r="N26" i="40"/>
  <c r="O26" i="40" s="1"/>
  <c r="I26" i="40"/>
  <c r="J26" i="40" s="1"/>
  <c r="D26" i="40"/>
  <c r="E26" i="40" s="1"/>
  <c r="S25" i="40"/>
  <c r="T25" i="40" s="1"/>
  <c r="N25" i="40"/>
  <c r="O25" i="40" s="1"/>
  <c r="I25" i="40"/>
  <c r="J25" i="40" s="1"/>
  <c r="E25" i="40"/>
  <c r="D25" i="40"/>
  <c r="S24" i="40"/>
  <c r="T24" i="40" s="1"/>
  <c r="N24" i="40"/>
  <c r="O24" i="40" s="1"/>
  <c r="I24" i="40"/>
  <c r="J24" i="40" s="1"/>
  <c r="D24" i="40"/>
  <c r="E24" i="40" s="1"/>
  <c r="S23" i="40"/>
  <c r="T23" i="40" s="1"/>
  <c r="N23" i="40"/>
  <c r="O23" i="40" s="1"/>
  <c r="I23" i="40"/>
  <c r="J23" i="40" s="1"/>
  <c r="E23" i="40"/>
  <c r="D23" i="40"/>
  <c r="S22" i="40"/>
  <c r="T22" i="40" s="1"/>
  <c r="N22" i="40"/>
  <c r="O22" i="40" s="1"/>
  <c r="I22" i="40"/>
  <c r="J22" i="40" s="1"/>
  <c r="D22" i="40"/>
  <c r="E22" i="40" s="1"/>
  <c r="S21" i="40"/>
  <c r="T21" i="40" s="1"/>
  <c r="N21" i="40"/>
  <c r="O21" i="40" s="1"/>
  <c r="I21" i="40"/>
  <c r="J21" i="40" s="1"/>
  <c r="E21" i="40"/>
  <c r="D21" i="40"/>
  <c r="S20" i="40"/>
  <c r="T20" i="40" s="1"/>
  <c r="N20" i="40"/>
  <c r="O20" i="40" s="1"/>
  <c r="I20" i="40"/>
  <c r="J20" i="40" s="1"/>
  <c r="D20" i="40"/>
  <c r="E20" i="40" s="1"/>
  <c r="S19" i="40"/>
  <c r="T19" i="40" s="1"/>
  <c r="N19" i="40"/>
  <c r="O19" i="40" s="1"/>
  <c r="I19" i="40"/>
  <c r="J19" i="40" s="1"/>
  <c r="E19" i="40"/>
  <c r="D19" i="40"/>
  <c r="S18" i="40"/>
  <c r="T18" i="40" s="1"/>
  <c r="N18" i="40"/>
  <c r="O18" i="40" s="1"/>
  <c r="I18" i="40"/>
  <c r="J18" i="40" s="1"/>
  <c r="D18" i="40"/>
  <c r="E18" i="40" s="1"/>
  <c r="S17" i="40"/>
  <c r="T17" i="40" s="1"/>
  <c r="N17" i="40"/>
  <c r="O17" i="40" s="1"/>
  <c r="I17" i="40"/>
  <c r="J17" i="40" s="1"/>
  <c r="E17" i="40"/>
  <c r="D17" i="40"/>
  <c r="S16" i="40"/>
  <c r="T16" i="40" s="1"/>
  <c r="N16" i="40"/>
  <c r="O16" i="40" s="1"/>
  <c r="I16" i="40"/>
  <c r="J16" i="40" s="1"/>
  <c r="D16" i="40"/>
  <c r="E16" i="40" s="1"/>
  <c r="S15" i="40"/>
  <c r="T15" i="40" s="1"/>
  <c r="N15" i="40"/>
  <c r="O15" i="40" s="1"/>
  <c r="I15" i="40"/>
  <c r="J15" i="40" s="1"/>
  <c r="E15" i="40"/>
  <c r="D15" i="40"/>
  <c r="S14" i="40"/>
  <c r="T14" i="40" s="1"/>
  <c r="N14" i="40"/>
  <c r="O14" i="40" s="1"/>
  <c r="I14" i="40"/>
  <c r="J14" i="40" s="1"/>
  <c r="D14" i="40"/>
  <c r="E14" i="40" s="1"/>
  <c r="S13" i="40"/>
  <c r="T13" i="40" s="1"/>
  <c r="N13" i="40"/>
  <c r="O13" i="40" s="1"/>
  <c r="I13" i="40"/>
  <c r="J13" i="40" s="1"/>
  <c r="E13" i="40"/>
  <c r="D13" i="40"/>
  <c r="S12" i="40"/>
  <c r="T12" i="40" s="1"/>
  <c r="N12" i="40"/>
  <c r="O12" i="40" s="1"/>
  <c r="I12" i="40"/>
  <c r="J12" i="40" s="1"/>
  <c r="D12" i="40"/>
  <c r="E12" i="40" s="1"/>
  <c r="S11" i="40"/>
  <c r="T11" i="40" s="1"/>
  <c r="N11" i="40"/>
  <c r="O11" i="40" s="1"/>
  <c r="I11" i="40"/>
  <c r="J11" i="40" s="1"/>
  <c r="E11" i="40"/>
  <c r="D11" i="40"/>
  <c r="S10" i="40"/>
  <c r="T10" i="40" s="1"/>
  <c r="N10" i="40"/>
  <c r="O10" i="40" s="1"/>
  <c r="I10" i="40"/>
  <c r="J10" i="40" s="1"/>
  <c r="D10" i="40"/>
  <c r="E10" i="40" s="1"/>
  <c r="L7" i="41" l="1"/>
  <c r="N10" i="3" s="1"/>
  <c r="T35" i="41"/>
  <c r="M10" i="3" s="1"/>
  <c r="T35" i="40"/>
  <c r="M9" i="3" s="1"/>
  <c r="L7" i="40"/>
  <c r="N9" i="3" s="1"/>
  <c r="N33" i="39"/>
  <c r="O33" i="39" s="1"/>
  <c r="I33" i="39"/>
  <c r="J33" i="39" s="1"/>
  <c r="D33" i="39"/>
  <c r="E33" i="39" s="1"/>
  <c r="O32" i="39"/>
  <c r="N32" i="39"/>
  <c r="I32" i="39"/>
  <c r="J32" i="39" s="1"/>
  <c r="D32" i="39"/>
  <c r="E32" i="39" s="1"/>
  <c r="N31" i="39"/>
  <c r="O31" i="39" s="1"/>
  <c r="J31" i="39"/>
  <c r="I31" i="39"/>
  <c r="D31" i="39"/>
  <c r="E31" i="39" s="1"/>
  <c r="N30" i="39"/>
  <c r="O30" i="39" s="1"/>
  <c r="I30" i="39"/>
  <c r="J30" i="39" s="1"/>
  <c r="E30" i="39"/>
  <c r="D30" i="39"/>
  <c r="N29" i="39"/>
  <c r="O29" i="39" s="1"/>
  <c r="I29" i="39"/>
  <c r="J29" i="39" s="1"/>
  <c r="D29" i="39"/>
  <c r="E29" i="39" s="1"/>
  <c r="O28" i="39"/>
  <c r="N28" i="39"/>
  <c r="I28" i="39"/>
  <c r="J28" i="39" s="1"/>
  <c r="D28" i="39"/>
  <c r="E28" i="39" s="1"/>
  <c r="N27" i="39"/>
  <c r="O27" i="39" s="1"/>
  <c r="J27" i="39"/>
  <c r="I27" i="39"/>
  <c r="D27" i="39"/>
  <c r="E27" i="39" s="1"/>
  <c r="N26" i="39"/>
  <c r="O26" i="39" s="1"/>
  <c r="I26" i="39"/>
  <c r="J26" i="39" s="1"/>
  <c r="E26" i="39"/>
  <c r="D26" i="39"/>
  <c r="N25" i="39"/>
  <c r="O25" i="39" s="1"/>
  <c r="I25" i="39"/>
  <c r="J25" i="39" s="1"/>
  <c r="D25" i="39"/>
  <c r="E25" i="39" s="1"/>
  <c r="O24" i="39"/>
  <c r="N24" i="39"/>
  <c r="I24" i="39"/>
  <c r="J24" i="39" s="1"/>
  <c r="D24" i="39"/>
  <c r="E24" i="39" s="1"/>
  <c r="N23" i="39"/>
  <c r="O23" i="39" s="1"/>
  <c r="J23" i="39"/>
  <c r="I23" i="39"/>
  <c r="D23" i="39"/>
  <c r="E23" i="39" s="1"/>
  <c r="N22" i="39"/>
  <c r="O22" i="39" s="1"/>
  <c r="I22" i="39"/>
  <c r="J22" i="39" s="1"/>
  <c r="E22" i="39"/>
  <c r="D22" i="39"/>
  <c r="N21" i="39"/>
  <c r="O21" i="39" s="1"/>
  <c r="I21" i="39"/>
  <c r="J21" i="39" s="1"/>
  <c r="D21" i="39"/>
  <c r="E21" i="39" s="1"/>
  <c r="O20" i="39"/>
  <c r="N20" i="39"/>
  <c r="I20" i="39"/>
  <c r="J20" i="39" s="1"/>
  <c r="D20" i="39"/>
  <c r="E20" i="39" s="1"/>
  <c r="N19" i="39"/>
  <c r="O19" i="39" s="1"/>
  <c r="J19" i="39"/>
  <c r="I19" i="39"/>
  <c r="D19" i="39"/>
  <c r="E19" i="39" s="1"/>
  <c r="N18" i="39"/>
  <c r="O18" i="39" s="1"/>
  <c r="I18" i="39"/>
  <c r="J18" i="39" s="1"/>
  <c r="E18" i="39"/>
  <c r="D18" i="39"/>
  <c r="N17" i="39"/>
  <c r="O17" i="39" s="1"/>
  <c r="I17" i="39"/>
  <c r="J17" i="39" s="1"/>
  <c r="D17" i="39"/>
  <c r="E17" i="39" s="1"/>
  <c r="O16" i="39"/>
  <c r="N16" i="39"/>
  <c r="I16" i="39"/>
  <c r="J16" i="39" s="1"/>
  <c r="D16" i="39"/>
  <c r="E16" i="39" s="1"/>
  <c r="N15" i="39"/>
  <c r="O15" i="39" s="1"/>
  <c r="J15" i="39"/>
  <c r="I15" i="39"/>
  <c r="D15" i="39"/>
  <c r="E15" i="39" s="1"/>
  <c r="N14" i="39"/>
  <c r="O14" i="39" s="1"/>
  <c r="I14" i="39"/>
  <c r="J14" i="39" s="1"/>
  <c r="E14" i="39"/>
  <c r="D14" i="39"/>
  <c r="N13" i="39"/>
  <c r="O13" i="39" s="1"/>
  <c r="I13" i="39"/>
  <c r="J13" i="39" s="1"/>
  <c r="D13" i="39"/>
  <c r="E13" i="39" s="1"/>
  <c r="O12" i="39"/>
  <c r="N12" i="39"/>
  <c r="I12" i="39"/>
  <c r="J12" i="39" s="1"/>
  <c r="D12" i="39"/>
  <c r="E12" i="39" s="1"/>
  <c r="N11" i="39"/>
  <c r="O11" i="39" s="1"/>
  <c r="J11" i="39"/>
  <c r="I11" i="39"/>
  <c r="D11" i="39"/>
  <c r="E11" i="39" s="1"/>
  <c r="N10" i="39"/>
  <c r="O10" i="39" s="1"/>
  <c r="I10" i="39"/>
  <c r="J10" i="39" s="1"/>
  <c r="E10" i="39"/>
  <c r="D10" i="39"/>
  <c r="L7" i="39" s="1"/>
  <c r="N8" i="3" s="1"/>
  <c r="O35" i="39" l="1"/>
  <c r="M8" i="3" s="1"/>
  <c r="N57" i="38"/>
  <c r="O57" i="38" s="1"/>
  <c r="I57" i="38"/>
  <c r="J57" i="38" s="1"/>
  <c r="D57" i="38"/>
  <c r="E57" i="38" s="1"/>
  <c r="N56" i="38"/>
  <c r="O56" i="38" s="1"/>
  <c r="I56" i="38"/>
  <c r="J56" i="38" s="1"/>
  <c r="D56" i="38"/>
  <c r="E56" i="38" s="1"/>
  <c r="N55" i="38"/>
  <c r="O55" i="38" s="1"/>
  <c r="I55" i="38"/>
  <c r="J55" i="38" s="1"/>
  <c r="D55" i="38"/>
  <c r="E55" i="38" s="1"/>
  <c r="N54" i="38"/>
  <c r="O54" i="38" s="1"/>
  <c r="I54" i="38"/>
  <c r="J54" i="38" s="1"/>
  <c r="D54" i="38"/>
  <c r="E54" i="38" s="1"/>
  <c r="N53" i="38"/>
  <c r="O53" i="38" s="1"/>
  <c r="J53" i="38"/>
  <c r="I53" i="38"/>
  <c r="D53" i="38"/>
  <c r="E53" i="38" s="1"/>
  <c r="N52" i="38"/>
  <c r="O52" i="38" s="1"/>
  <c r="I52" i="38"/>
  <c r="J52" i="38" s="1"/>
  <c r="D52" i="38"/>
  <c r="E52" i="38" s="1"/>
  <c r="N51" i="38"/>
  <c r="O51" i="38" s="1"/>
  <c r="I51" i="38"/>
  <c r="J51" i="38" s="1"/>
  <c r="D51" i="38"/>
  <c r="E51" i="38" s="1"/>
  <c r="N50" i="38"/>
  <c r="O50" i="38" s="1"/>
  <c r="I50" i="38"/>
  <c r="J50" i="38" s="1"/>
  <c r="D50" i="38"/>
  <c r="E50" i="38" s="1"/>
  <c r="N49" i="38"/>
  <c r="O49" i="38" s="1"/>
  <c r="I49" i="38"/>
  <c r="J49" i="38" s="1"/>
  <c r="D49" i="38"/>
  <c r="E49" i="38" s="1"/>
  <c r="N48" i="38"/>
  <c r="O48" i="38" s="1"/>
  <c r="I48" i="38"/>
  <c r="J48" i="38" s="1"/>
  <c r="D48" i="38"/>
  <c r="E48" i="38" s="1"/>
  <c r="N47" i="38"/>
  <c r="O47" i="38" s="1"/>
  <c r="I47" i="38"/>
  <c r="J47" i="38" s="1"/>
  <c r="D47" i="38"/>
  <c r="E47" i="38" s="1"/>
  <c r="N46" i="38"/>
  <c r="O46" i="38" s="1"/>
  <c r="I46" i="38"/>
  <c r="J46" i="38" s="1"/>
  <c r="D46" i="38"/>
  <c r="E46" i="38" s="1"/>
  <c r="N45" i="38"/>
  <c r="O45" i="38" s="1"/>
  <c r="I45" i="38"/>
  <c r="J45" i="38" s="1"/>
  <c r="D45" i="38"/>
  <c r="E45" i="38" s="1"/>
  <c r="N44" i="38"/>
  <c r="O44" i="38" s="1"/>
  <c r="I44" i="38"/>
  <c r="J44" i="38" s="1"/>
  <c r="D44" i="38"/>
  <c r="E44" i="38" s="1"/>
  <c r="N43" i="38"/>
  <c r="O43" i="38" s="1"/>
  <c r="I43" i="38"/>
  <c r="J43" i="38" s="1"/>
  <c r="D43" i="38"/>
  <c r="E43" i="38" s="1"/>
  <c r="O42" i="38"/>
  <c r="N42" i="38"/>
  <c r="I42" i="38"/>
  <c r="J42" i="38" s="1"/>
  <c r="D42" i="38"/>
  <c r="E42" i="38" s="1"/>
  <c r="N41" i="38"/>
  <c r="O41" i="38" s="1"/>
  <c r="I41" i="38"/>
  <c r="J41" i="38" s="1"/>
  <c r="D41" i="38"/>
  <c r="E41" i="38" s="1"/>
  <c r="N40" i="38"/>
  <c r="O40" i="38" s="1"/>
  <c r="I40" i="38"/>
  <c r="J40" i="38" s="1"/>
  <c r="D40" i="38"/>
  <c r="E40" i="38" s="1"/>
  <c r="N39" i="38"/>
  <c r="O39" i="38" s="1"/>
  <c r="I39" i="38"/>
  <c r="J39" i="38" s="1"/>
  <c r="D39" i="38"/>
  <c r="E39" i="38" s="1"/>
  <c r="N38" i="38"/>
  <c r="O38" i="38" s="1"/>
  <c r="I38" i="38"/>
  <c r="J38" i="38" s="1"/>
  <c r="D38" i="38"/>
  <c r="E38" i="38" s="1"/>
  <c r="N37" i="38"/>
  <c r="O37" i="38" s="1"/>
  <c r="I37" i="38"/>
  <c r="J37" i="38" s="1"/>
  <c r="D37" i="38"/>
  <c r="E37" i="38" s="1"/>
  <c r="N36" i="38"/>
  <c r="O36" i="38" s="1"/>
  <c r="I36" i="38"/>
  <c r="J36" i="38" s="1"/>
  <c r="D36" i="38"/>
  <c r="E36" i="38" s="1"/>
  <c r="N35" i="38"/>
  <c r="O35" i="38" s="1"/>
  <c r="I35" i="38"/>
  <c r="J35" i="38" s="1"/>
  <c r="D35" i="38"/>
  <c r="E35" i="38" s="1"/>
  <c r="O34" i="38"/>
  <c r="N34" i="38"/>
  <c r="I34" i="38"/>
  <c r="J34" i="38" s="1"/>
  <c r="E34" i="38"/>
  <c r="D34" i="38"/>
  <c r="S33" i="38"/>
  <c r="T33" i="38" s="1"/>
  <c r="N33" i="38"/>
  <c r="O33" i="38" s="1"/>
  <c r="I33" i="38"/>
  <c r="J33" i="38" s="1"/>
  <c r="D33" i="38"/>
  <c r="E33" i="38" s="1"/>
  <c r="S32" i="38"/>
  <c r="T32" i="38" s="1"/>
  <c r="O32" i="38"/>
  <c r="N32" i="38"/>
  <c r="I32" i="38"/>
  <c r="J32" i="38" s="1"/>
  <c r="E32" i="38"/>
  <c r="D32" i="38"/>
  <c r="S31" i="38"/>
  <c r="T31" i="38" s="1"/>
  <c r="N31" i="38"/>
  <c r="O31" i="38" s="1"/>
  <c r="I31" i="38"/>
  <c r="J31" i="38" s="1"/>
  <c r="D31" i="38"/>
  <c r="E31" i="38" s="1"/>
  <c r="S30" i="38"/>
  <c r="T30" i="38" s="1"/>
  <c r="O30" i="38"/>
  <c r="N30" i="38"/>
  <c r="I30" i="38"/>
  <c r="J30" i="38" s="1"/>
  <c r="E30" i="38"/>
  <c r="D30" i="38"/>
  <c r="S29" i="38"/>
  <c r="T29" i="38" s="1"/>
  <c r="N29" i="38"/>
  <c r="O29" i="38" s="1"/>
  <c r="I29" i="38"/>
  <c r="J29" i="38" s="1"/>
  <c r="D29" i="38"/>
  <c r="E29" i="38" s="1"/>
  <c r="S28" i="38"/>
  <c r="T28" i="38" s="1"/>
  <c r="O28" i="38"/>
  <c r="N28" i="38"/>
  <c r="I28" i="38"/>
  <c r="J28" i="38" s="1"/>
  <c r="E28" i="38"/>
  <c r="D28" i="38"/>
  <c r="S27" i="38"/>
  <c r="T27" i="38" s="1"/>
  <c r="N27" i="38"/>
  <c r="O27" i="38" s="1"/>
  <c r="I27" i="38"/>
  <c r="J27" i="38" s="1"/>
  <c r="D27" i="38"/>
  <c r="E27" i="38" s="1"/>
  <c r="S26" i="38"/>
  <c r="T26" i="38" s="1"/>
  <c r="O26" i="38"/>
  <c r="N26" i="38"/>
  <c r="I26" i="38"/>
  <c r="J26" i="38" s="1"/>
  <c r="D26" i="38"/>
  <c r="E26" i="38" s="1"/>
  <c r="S25" i="38"/>
  <c r="T25" i="38" s="1"/>
  <c r="N25" i="38"/>
  <c r="O25" i="38" s="1"/>
  <c r="I25" i="38"/>
  <c r="J25" i="38" s="1"/>
  <c r="D25" i="38"/>
  <c r="E25" i="38" s="1"/>
  <c r="S24" i="38"/>
  <c r="T24" i="38" s="1"/>
  <c r="O24" i="38"/>
  <c r="N24" i="38"/>
  <c r="I24" i="38"/>
  <c r="J24" i="38" s="1"/>
  <c r="D24" i="38"/>
  <c r="E24" i="38" s="1"/>
  <c r="S23" i="38"/>
  <c r="T23" i="38" s="1"/>
  <c r="N23" i="38"/>
  <c r="O23" i="38" s="1"/>
  <c r="I23" i="38"/>
  <c r="J23" i="38" s="1"/>
  <c r="D23" i="38"/>
  <c r="E23" i="38" s="1"/>
  <c r="S22" i="38"/>
  <c r="T22" i="38" s="1"/>
  <c r="O22" i="38"/>
  <c r="N22" i="38"/>
  <c r="I22" i="38"/>
  <c r="J22" i="38" s="1"/>
  <c r="D22" i="38"/>
  <c r="E22" i="38" s="1"/>
  <c r="S21" i="38"/>
  <c r="T21" i="38" s="1"/>
  <c r="N21" i="38"/>
  <c r="O21" i="38" s="1"/>
  <c r="I21" i="38"/>
  <c r="J21" i="38" s="1"/>
  <c r="D21" i="38"/>
  <c r="E21" i="38" s="1"/>
  <c r="S20" i="38"/>
  <c r="T20" i="38" s="1"/>
  <c r="O20" i="38"/>
  <c r="N20" i="38"/>
  <c r="I20" i="38"/>
  <c r="J20" i="38" s="1"/>
  <c r="D20" i="38"/>
  <c r="E20" i="38" s="1"/>
  <c r="S19" i="38"/>
  <c r="T19" i="38" s="1"/>
  <c r="N19" i="38"/>
  <c r="O19" i="38" s="1"/>
  <c r="I19" i="38"/>
  <c r="J19" i="38" s="1"/>
  <c r="D19" i="38"/>
  <c r="E19" i="38" s="1"/>
  <c r="S18" i="38"/>
  <c r="T18" i="38" s="1"/>
  <c r="O18" i="38"/>
  <c r="N18" i="38"/>
  <c r="I18" i="38"/>
  <c r="J18" i="38" s="1"/>
  <c r="D18" i="38"/>
  <c r="E18" i="38" s="1"/>
  <c r="S17" i="38"/>
  <c r="T17" i="38" s="1"/>
  <c r="N17" i="38"/>
  <c r="O17" i="38" s="1"/>
  <c r="I17" i="38"/>
  <c r="J17" i="38" s="1"/>
  <c r="D17" i="38"/>
  <c r="E17" i="38" s="1"/>
  <c r="S16" i="38"/>
  <c r="T16" i="38" s="1"/>
  <c r="O16" i="38"/>
  <c r="N16" i="38"/>
  <c r="I16" i="38"/>
  <c r="J16" i="38" s="1"/>
  <c r="E16" i="38"/>
  <c r="D16" i="38"/>
  <c r="S15" i="38"/>
  <c r="T15" i="38" s="1"/>
  <c r="N15" i="38"/>
  <c r="O15" i="38" s="1"/>
  <c r="I15" i="38"/>
  <c r="J15" i="38" s="1"/>
  <c r="D15" i="38"/>
  <c r="E15" i="38" s="1"/>
  <c r="S14" i="38"/>
  <c r="T14" i="38" s="1"/>
  <c r="O14" i="38"/>
  <c r="N14" i="38"/>
  <c r="I14" i="38"/>
  <c r="J14" i="38" s="1"/>
  <c r="E14" i="38"/>
  <c r="D14" i="38"/>
  <c r="S13" i="38"/>
  <c r="T13" i="38" s="1"/>
  <c r="N13" i="38"/>
  <c r="O13" i="38" s="1"/>
  <c r="I13" i="38"/>
  <c r="J13" i="38" s="1"/>
  <c r="D13" i="38"/>
  <c r="E13" i="38" s="1"/>
  <c r="S12" i="38"/>
  <c r="T12" i="38" s="1"/>
  <c r="O12" i="38"/>
  <c r="N12" i="38"/>
  <c r="I12" i="38"/>
  <c r="J12" i="38" s="1"/>
  <c r="D12" i="38"/>
  <c r="E12" i="38" s="1"/>
  <c r="S11" i="38"/>
  <c r="T11" i="38" s="1"/>
  <c r="N11" i="38"/>
  <c r="O11" i="38" s="1"/>
  <c r="I11" i="38"/>
  <c r="J11" i="38" s="1"/>
  <c r="D11" i="38"/>
  <c r="E11" i="38" s="1"/>
  <c r="S10" i="38"/>
  <c r="T10" i="38" s="1"/>
  <c r="O10" i="38"/>
  <c r="N10" i="38"/>
  <c r="I10" i="38"/>
  <c r="J10" i="38" s="1"/>
  <c r="D10" i="38"/>
  <c r="E10" i="38" s="1"/>
  <c r="L7" i="38" l="1"/>
  <c r="N7" i="3" s="1"/>
  <c r="T35" i="38"/>
  <c r="M7" i="3" s="1"/>
  <c r="N57" i="37"/>
  <c r="O57" i="37" s="1"/>
  <c r="I57" i="37"/>
  <c r="J57" i="37" s="1"/>
  <c r="D57" i="37"/>
  <c r="E57" i="37" s="1"/>
  <c r="N56" i="37"/>
  <c r="O56" i="37" s="1"/>
  <c r="I56" i="37"/>
  <c r="J56" i="37" s="1"/>
  <c r="D56" i="37"/>
  <c r="E56" i="37" s="1"/>
  <c r="N55" i="37"/>
  <c r="O55" i="37" s="1"/>
  <c r="I55" i="37"/>
  <c r="J55" i="37" s="1"/>
  <c r="D55" i="37"/>
  <c r="E55" i="37" s="1"/>
  <c r="N54" i="37"/>
  <c r="O54" i="37" s="1"/>
  <c r="I54" i="37"/>
  <c r="J54" i="37" s="1"/>
  <c r="D54" i="37"/>
  <c r="E54" i="37" s="1"/>
  <c r="N53" i="37"/>
  <c r="O53" i="37" s="1"/>
  <c r="I53" i="37"/>
  <c r="J53" i="37" s="1"/>
  <c r="D53" i="37"/>
  <c r="E53" i="37" s="1"/>
  <c r="N52" i="37"/>
  <c r="O52" i="37" s="1"/>
  <c r="I52" i="37"/>
  <c r="J52" i="37" s="1"/>
  <c r="D52" i="37"/>
  <c r="E52" i="37" s="1"/>
  <c r="N51" i="37"/>
  <c r="O51" i="37" s="1"/>
  <c r="I51" i="37"/>
  <c r="J51" i="37" s="1"/>
  <c r="D51" i="37"/>
  <c r="E51" i="37" s="1"/>
  <c r="N50" i="37"/>
  <c r="O50" i="37" s="1"/>
  <c r="I50" i="37"/>
  <c r="J50" i="37" s="1"/>
  <c r="D50" i="37"/>
  <c r="E50" i="37" s="1"/>
  <c r="N49" i="37"/>
  <c r="O49" i="37" s="1"/>
  <c r="I49" i="37"/>
  <c r="J49" i="37" s="1"/>
  <c r="D49" i="37"/>
  <c r="E49" i="37" s="1"/>
  <c r="N48" i="37"/>
  <c r="O48" i="37" s="1"/>
  <c r="I48" i="37"/>
  <c r="J48" i="37" s="1"/>
  <c r="D48" i="37"/>
  <c r="E48" i="37" s="1"/>
  <c r="N47" i="37"/>
  <c r="O47" i="37" s="1"/>
  <c r="I47" i="37"/>
  <c r="J47" i="37" s="1"/>
  <c r="D47" i="37"/>
  <c r="E47" i="37" s="1"/>
  <c r="N46" i="37"/>
  <c r="O46" i="37" s="1"/>
  <c r="I46" i="37"/>
  <c r="J46" i="37" s="1"/>
  <c r="D46" i="37"/>
  <c r="E46" i="37" s="1"/>
  <c r="N45" i="37"/>
  <c r="O45" i="37" s="1"/>
  <c r="I45" i="37"/>
  <c r="J45" i="37" s="1"/>
  <c r="D45" i="37"/>
  <c r="E45" i="37" s="1"/>
  <c r="N44" i="37"/>
  <c r="O44" i="37" s="1"/>
  <c r="I44" i="37"/>
  <c r="J44" i="37" s="1"/>
  <c r="D44" i="37"/>
  <c r="E44" i="37" s="1"/>
  <c r="N43" i="37"/>
  <c r="O43" i="37" s="1"/>
  <c r="I43" i="37"/>
  <c r="J43" i="37" s="1"/>
  <c r="D43" i="37"/>
  <c r="E43" i="37" s="1"/>
  <c r="N42" i="37"/>
  <c r="O42" i="37" s="1"/>
  <c r="I42" i="37"/>
  <c r="J42" i="37" s="1"/>
  <c r="D42" i="37"/>
  <c r="E42" i="37" s="1"/>
  <c r="N41" i="37"/>
  <c r="O41" i="37" s="1"/>
  <c r="I41" i="37"/>
  <c r="J41" i="37" s="1"/>
  <c r="D41" i="37"/>
  <c r="E41" i="37" s="1"/>
  <c r="N40" i="37"/>
  <c r="O40" i="37" s="1"/>
  <c r="I40" i="37"/>
  <c r="J40" i="37" s="1"/>
  <c r="D40" i="37"/>
  <c r="E40" i="37" s="1"/>
  <c r="N39" i="37"/>
  <c r="O39" i="37" s="1"/>
  <c r="I39" i="37"/>
  <c r="J39" i="37" s="1"/>
  <c r="D39" i="37"/>
  <c r="E39" i="37" s="1"/>
  <c r="N38" i="37"/>
  <c r="O38" i="37" s="1"/>
  <c r="I38" i="37"/>
  <c r="J38" i="37" s="1"/>
  <c r="D38" i="37"/>
  <c r="E38" i="37" s="1"/>
  <c r="N37" i="37"/>
  <c r="O37" i="37" s="1"/>
  <c r="I37" i="37"/>
  <c r="J37" i="37" s="1"/>
  <c r="D37" i="37"/>
  <c r="E37" i="37" s="1"/>
  <c r="N36" i="37"/>
  <c r="O36" i="37" s="1"/>
  <c r="I36" i="37"/>
  <c r="J36" i="37" s="1"/>
  <c r="D36" i="37"/>
  <c r="E36" i="37" s="1"/>
  <c r="N35" i="37"/>
  <c r="O35" i="37" s="1"/>
  <c r="I35" i="37"/>
  <c r="J35" i="37" s="1"/>
  <c r="D35" i="37"/>
  <c r="E35" i="37" s="1"/>
  <c r="N34" i="37"/>
  <c r="O34" i="37" s="1"/>
  <c r="I34" i="37"/>
  <c r="J34" i="37" s="1"/>
  <c r="D34" i="37"/>
  <c r="E34" i="37" s="1"/>
  <c r="S33" i="37"/>
  <c r="T33" i="37" s="1"/>
  <c r="N33" i="37"/>
  <c r="O33" i="37" s="1"/>
  <c r="I33" i="37"/>
  <c r="J33" i="37" s="1"/>
  <c r="D33" i="37"/>
  <c r="E33" i="37" s="1"/>
  <c r="S32" i="37"/>
  <c r="T32" i="37" s="1"/>
  <c r="N32" i="37"/>
  <c r="O32" i="37" s="1"/>
  <c r="I32" i="37"/>
  <c r="J32" i="37" s="1"/>
  <c r="D32" i="37"/>
  <c r="E32" i="37" s="1"/>
  <c r="S31" i="37"/>
  <c r="T31" i="37" s="1"/>
  <c r="N31" i="37"/>
  <c r="O31" i="37" s="1"/>
  <c r="I31" i="37"/>
  <c r="J31" i="37" s="1"/>
  <c r="E31" i="37"/>
  <c r="D31" i="37"/>
  <c r="S30" i="37"/>
  <c r="T30" i="37" s="1"/>
  <c r="N30" i="37"/>
  <c r="O30" i="37" s="1"/>
  <c r="I30" i="37"/>
  <c r="J30" i="37" s="1"/>
  <c r="D30" i="37"/>
  <c r="E30" i="37" s="1"/>
  <c r="S29" i="37"/>
  <c r="T29" i="37" s="1"/>
  <c r="N29" i="37"/>
  <c r="O29" i="37" s="1"/>
  <c r="I29" i="37"/>
  <c r="J29" i="37" s="1"/>
  <c r="E29" i="37"/>
  <c r="D29" i="37"/>
  <c r="S28" i="37"/>
  <c r="T28" i="37" s="1"/>
  <c r="N28" i="37"/>
  <c r="O28" i="37" s="1"/>
  <c r="I28" i="37"/>
  <c r="J28" i="37" s="1"/>
  <c r="D28" i="37"/>
  <c r="E28" i="37" s="1"/>
  <c r="S27" i="37"/>
  <c r="T27" i="37" s="1"/>
  <c r="N27" i="37"/>
  <c r="O27" i="37" s="1"/>
  <c r="I27" i="37"/>
  <c r="J27" i="37" s="1"/>
  <c r="D27" i="37"/>
  <c r="E27" i="37" s="1"/>
  <c r="S26" i="37"/>
  <c r="T26" i="37" s="1"/>
  <c r="O26" i="37"/>
  <c r="N26" i="37"/>
  <c r="I26" i="37"/>
  <c r="J26" i="37" s="1"/>
  <c r="D26" i="37"/>
  <c r="E26" i="37" s="1"/>
  <c r="S25" i="37"/>
  <c r="T25" i="37" s="1"/>
  <c r="N25" i="37"/>
  <c r="O25" i="37" s="1"/>
  <c r="I25" i="37"/>
  <c r="J25" i="37" s="1"/>
  <c r="E25" i="37"/>
  <c r="D25" i="37"/>
  <c r="S24" i="37"/>
  <c r="T24" i="37" s="1"/>
  <c r="O24" i="37"/>
  <c r="N24" i="37"/>
  <c r="I24" i="37"/>
  <c r="J24" i="37" s="1"/>
  <c r="D24" i="37"/>
  <c r="E24" i="37" s="1"/>
  <c r="S23" i="37"/>
  <c r="T23" i="37" s="1"/>
  <c r="N23" i="37"/>
  <c r="O23" i="37" s="1"/>
  <c r="I23" i="37"/>
  <c r="J23" i="37" s="1"/>
  <c r="E23" i="37"/>
  <c r="D23" i="37"/>
  <c r="S22" i="37"/>
  <c r="T22" i="37" s="1"/>
  <c r="O22" i="37"/>
  <c r="N22" i="37"/>
  <c r="I22" i="37"/>
  <c r="J22" i="37" s="1"/>
  <c r="D22" i="37"/>
  <c r="E22" i="37" s="1"/>
  <c r="S21" i="37"/>
  <c r="T21" i="37" s="1"/>
  <c r="N21" i="37"/>
  <c r="O21" i="37" s="1"/>
  <c r="I21" i="37"/>
  <c r="J21" i="37" s="1"/>
  <c r="E21" i="37"/>
  <c r="D21" i="37"/>
  <c r="S20" i="37"/>
  <c r="T20" i="37" s="1"/>
  <c r="O20" i="37"/>
  <c r="N20" i="37"/>
  <c r="I20" i="37"/>
  <c r="J20" i="37" s="1"/>
  <c r="D20" i="37"/>
  <c r="E20" i="37" s="1"/>
  <c r="S19" i="37"/>
  <c r="T19" i="37" s="1"/>
  <c r="N19" i="37"/>
  <c r="O19" i="37" s="1"/>
  <c r="I19" i="37"/>
  <c r="J19" i="37" s="1"/>
  <c r="E19" i="37"/>
  <c r="D19" i="37"/>
  <c r="S18" i="37"/>
  <c r="T18" i="37" s="1"/>
  <c r="O18" i="37"/>
  <c r="N18" i="37"/>
  <c r="I18" i="37"/>
  <c r="J18" i="37" s="1"/>
  <c r="D18" i="37"/>
  <c r="E18" i="37" s="1"/>
  <c r="S17" i="37"/>
  <c r="T17" i="37" s="1"/>
  <c r="O17" i="37"/>
  <c r="N17" i="37"/>
  <c r="I17" i="37"/>
  <c r="J17" i="37" s="1"/>
  <c r="E17" i="37"/>
  <c r="D17" i="37"/>
  <c r="S16" i="37"/>
  <c r="T16" i="37" s="1"/>
  <c r="O16" i="37"/>
  <c r="N16" i="37"/>
  <c r="I16" i="37"/>
  <c r="J16" i="37" s="1"/>
  <c r="D16" i="37"/>
  <c r="E16" i="37" s="1"/>
  <c r="S15" i="37"/>
  <c r="T15" i="37" s="1"/>
  <c r="O15" i="37"/>
  <c r="N15" i="37"/>
  <c r="I15" i="37"/>
  <c r="J15" i="37" s="1"/>
  <c r="E15" i="37"/>
  <c r="D15" i="37"/>
  <c r="S14" i="37"/>
  <c r="T14" i="37" s="1"/>
  <c r="O14" i="37"/>
  <c r="N14" i="37"/>
  <c r="I14" i="37"/>
  <c r="J14" i="37" s="1"/>
  <c r="D14" i="37"/>
  <c r="E14" i="37" s="1"/>
  <c r="S13" i="37"/>
  <c r="T13" i="37" s="1"/>
  <c r="O13" i="37"/>
  <c r="N13" i="37"/>
  <c r="I13" i="37"/>
  <c r="J13" i="37" s="1"/>
  <c r="E13" i="37"/>
  <c r="D13" i="37"/>
  <c r="S12" i="37"/>
  <c r="T12" i="37" s="1"/>
  <c r="O12" i="37"/>
  <c r="N12" i="37"/>
  <c r="I12" i="37"/>
  <c r="J12" i="37" s="1"/>
  <c r="D12" i="37"/>
  <c r="E12" i="37" s="1"/>
  <c r="S11" i="37"/>
  <c r="T11" i="37" s="1"/>
  <c r="O11" i="37"/>
  <c r="N11" i="37"/>
  <c r="I11" i="37"/>
  <c r="J11" i="37" s="1"/>
  <c r="E11" i="37"/>
  <c r="D11" i="37"/>
  <c r="S10" i="37"/>
  <c r="T10" i="37" s="1"/>
  <c r="O10" i="37"/>
  <c r="N10" i="37"/>
  <c r="I10" i="37"/>
  <c r="J10" i="37" s="1"/>
  <c r="D10" i="37"/>
  <c r="L7" i="37" s="1"/>
  <c r="N6" i="3" s="1"/>
  <c r="E10" i="37" l="1"/>
  <c r="T35" i="37"/>
  <c r="M6" i="3" s="1"/>
  <c r="M29" i="3" s="1"/>
  <c r="S31" i="3"/>
  <c r="S30" i="3"/>
  <c r="S29" i="3"/>
  <c r="N31" i="3"/>
  <c r="N30" i="3"/>
  <c r="R31" i="3"/>
  <c r="R30" i="3"/>
  <c r="R29" i="3"/>
  <c r="M31" i="3"/>
  <c r="M30" i="3"/>
  <c r="H31" i="3"/>
  <c r="H30" i="3"/>
  <c r="H29" i="3"/>
  <c r="C31" i="3"/>
  <c r="C30" i="3"/>
  <c r="C29" i="3"/>
  <c r="N57" i="36" l="1"/>
  <c r="O57" i="36" s="1"/>
  <c r="I57" i="36"/>
  <c r="J57" i="36" s="1"/>
  <c r="D57" i="36"/>
  <c r="E57" i="36" s="1"/>
  <c r="N56" i="36"/>
  <c r="O56" i="36" s="1"/>
  <c r="I56" i="36"/>
  <c r="J56" i="36" s="1"/>
  <c r="D56" i="36"/>
  <c r="E56" i="36" s="1"/>
  <c r="N55" i="36"/>
  <c r="O55" i="36" s="1"/>
  <c r="I55" i="36"/>
  <c r="J55" i="36" s="1"/>
  <c r="D55" i="36"/>
  <c r="E55" i="36" s="1"/>
  <c r="N54" i="36"/>
  <c r="O54" i="36" s="1"/>
  <c r="I54" i="36"/>
  <c r="J54" i="36" s="1"/>
  <c r="D54" i="36"/>
  <c r="E54" i="36" s="1"/>
  <c r="N53" i="36"/>
  <c r="O53" i="36" s="1"/>
  <c r="I53" i="36"/>
  <c r="J53" i="36" s="1"/>
  <c r="D53" i="36"/>
  <c r="E53" i="36" s="1"/>
  <c r="N52" i="36"/>
  <c r="O52" i="36" s="1"/>
  <c r="I52" i="36"/>
  <c r="J52" i="36" s="1"/>
  <c r="D52" i="36"/>
  <c r="E52" i="36" s="1"/>
  <c r="N51" i="36"/>
  <c r="O51" i="36" s="1"/>
  <c r="I51" i="36"/>
  <c r="J51" i="36" s="1"/>
  <c r="D51" i="36"/>
  <c r="E51" i="36" s="1"/>
  <c r="N50" i="36"/>
  <c r="O50" i="36" s="1"/>
  <c r="I50" i="36"/>
  <c r="J50" i="36" s="1"/>
  <c r="D50" i="36"/>
  <c r="E50" i="36" s="1"/>
  <c r="N49" i="36"/>
  <c r="O49" i="36" s="1"/>
  <c r="I49" i="36"/>
  <c r="J49" i="36" s="1"/>
  <c r="D49" i="36"/>
  <c r="E49" i="36" s="1"/>
  <c r="N48" i="36"/>
  <c r="O48" i="36" s="1"/>
  <c r="I48" i="36"/>
  <c r="J48" i="36" s="1"/>
  <c r="D48" i="36"/>
  <c r="E48" i="36" s="1"/>
  <c r="N47" i="36"/>
  <c r="O47" i="36" s="1"/>
  <c r="I47" i="36"/>
  <c r="J47" i="36" s="1"/>
  <c r="D47" i="36"/>
  <c r="E47" i="36" s="1"/>
  <c r="N46" i="36"/>
  <c r="O46" i="36" s="1"/>
  <c r="I46" i="36"/>
  <c r="J46" i="36" s="1"/>
  <c r="D46" i="36"/>
  <c r="E46" i="36" s="1"/>
  <c r="N45" i="36"/>
  <c r="O45" i="36" s="1"/>
  <c r="I45" i="36"/>
  <c r="J45" i="36" s="1"/>
  <c r="D45" i="36"/>
  <c r="E45" i="36" s="1"/>
  <c r="N44" i="36"/>
  <c r="O44" i="36" s="1"/>
  <c r="I44" i="36"/>
  <c r="J44" i="36" s="1"/>
  <c r="D44" i="36"/>
  <c r="E44" i="36" s="1"/>
  <c r="N43" i="36"/>
  <c r="O43" i="36" s="1"/>
  <c r="I43" i="36"/>
  <c r="J43" i="36" s="1"/>
  <c r="D43" i="36"/>
  <c r="E43" i="36" s="1"/>
  <c r="N42" i="36"/>
  <c r="O42" i="36" s="1"/>
  <c r="I42" i="36"/>
  <c r="J42" i="36" s="1"/>
  <c r="D42" i="36"/>
  <c r="E42" i="36" s="1"/>
  <c r="N41" i="36"/>
  <c r="O41" i="36" s="1"/>
  <c r="I41" i="36"/>
  <c r="J41" i="36" s="1"/>
  <c r="D41" i="36"/>
  <c r="E41" i="36" s="1"/>
  <c r="N40" i="36"/>
  <c r="O40" i="36" s="1"/>
  <c r="I40" i="36"/>
  <c r="J40" i="36" s="1"/>
  <c r="D40" i="36"/>
  <c r="E40" i="36" s="1"/>
  <c r="N39" i="36"/>
  <c r="O39" i="36" s="1"/>
  <c r="I39" i="36"/>
  <c r="J39" i="36" s="1"/>
  <c r="D39" i="36"/>
  <c r="E39" i="36" s="1"/>
  <c r="N38" i="36"/>
  <c r="O38" i="36" s="1"/>
  <c r="I38" i="36"/>
  <c r="J38" i="36" s="1"/>
  <c r="D38" i="36"/>
  <c r="E38" i="36" s="1"/>
  <c r="N37" i="36"/>
  <c r="O37" i="36" s="1"/>
  <c r="I37" i="36"/>
  <c r="J37" i="36" s="1"/>
  <c r="D37" i="36"/>
  <c r="E37" i="36" s="1"/>
  <c r="N36" i="36"/>
  <c r="O36" i="36" s="1"/>
  <c r="I36" i="36"/>
  <c r="J36" i="36" s="1"/>
  <c r="D36" i="36"/>
  <c r="E36" i="36" s="1"/>
  <c r="N35" i="36"/>
  <c r="O35" i="36" s="1"/>
  <c r="I35" i="36"/>
  <c r="J35" i="36" s="1"/>
  <c r="D35" i="36"/>
  <c r="E35" i="36" s="1"/>
  <c r="N34" i="36"/>
  <c r="O34" i="36" s="1"/>
  <c r="I34" i="36"/>
  <c r="J34" i="36" s="1"/>
  <c r="D34" i="36"/>
  <c r="E34" i="36" s="1"/>
  <c r="S33" i="36"/>
  <c r="T33" i="36" s="1"/>
  <c r="N33" i="36"/>
  <c r="O33" i="36" s="1"/>
  <c r="I33" i="36"/>
  <c r="J33" i="36" s="1"/>
  <c r="D33" i="36"/>
  <c r="E33" i="36" s="1"/>
  <c r="S32" i="36"/>
  <c r="T32" i="36" s="1"/>
  <c r="N32" i="36"/>
  <c r="O32" i="36" s="1"/>
  <c r="I32" i="36"/>
  <c r="J32" i="36" s="1"/>
  <c r="D32" i="36"/>
  <c r="E32" i="36" s="1"/>
  <c r="S31" i="36"/>
  <c r="T31" i="36" s="1"/>
  <c r="N31" i="36"/>
  <c r="O31" i="36" s="1"/>
  <c r="I31" i="36"/>
  <c r="J31" i="36" s="1"/>
  <c r="D31" i="36"/>
  <c r="E31" i="36" s="1"/>
  <c r="S30" i="36"/>
  <c r="T30" i="36" s="1"/>
  <c r="N30" i="36"/>
  <c r="O30" i="36" s="1"/>
  <c r="I30" i="36"/>
  <c r="J30" i="36" s="1"/>
  <c r="D30" i="36"/>
  <c r="E30" i="36" s="1"/>
  <c r="S29" i="36"/>
  <c r="T29" i="36" s="1"/>
  <c r="N29" i="36"/>
  <c r="O29" i="36" s="1"/>
  <c r="I29" i="36"/>
  <c r="J29" i="36" s="1"/>
  <c r="D29" i="36"/>
  <c r="E29" i="36" s="1"/>
  <c r="S28" i="36"/>
  <c r="T28" i="36" s="1"/>
  <c r="N28" i="36"/>
  <c r="O28" i="36" s="1"/>
  <c r="I28" i="36"/>
  <c r="J28" i="36" s="1"/>
  <c r="D28" i="36"/>
  <c r="E28" i="36" s="1"/>
  <c r="S27" i="36"/>
  <c r="T27" i="36" s="1"/>
  <c r="N27" i="36"/>
  <c r="O27" i="36" s="1"/>
  <c r="I27" i="36"/>
  <c r="J27" i="36" s="1"/>
  <c r="D27" i="36"/>
  <c r="E27" i="36" s="1"/>
  <c r="S26" i="36"/>
  <c r="T26" i="36" s="1"/>
  <c r="N26" i="36"/>
  <c r="O26" i="36" s="1"/>
  <c r="I26" i="36"/>
  <c r="J26" i="36" s="1"/>
  <c r="D26" i="36"/>
  <c r="E26" i="36" s="1"/>
  <c r="S25" i="36"/>
  <c r="T25" i="36" s="1"/>
  <c r="N25" i="36"/>
  <c r="O25" i="36" s="1"/>
  <c r="I25" i="36"/>
  <c r="J25" i="36" s="1"/>
  <c r="D25" i="36"/>
  <c r="E25" i="36" s="1"/>
  <c r="S24" i="36"/>
  <c r="T24" i="36" s="1"/>
  <c r="N24" i="36"/>
  <c r="O24" i="36" s="1"/>
  <c r="I24" i="36"/>
  <c r="J24" i="36" s="1"/>
  <c r="D24" i="36"/>
  <c r="E24" i="36" s="1"/>
  <c r="S23" i="36"/>
  <c r="T23" i="36" s="1"/>
  <c r="N23" i="36"/>
  <c r="O23" i="36" s="1"/>
  <c r="I23" i="36"/>
  <c r="J23" i="36" s="1"/>
  <c r="D23" i="36"/>
  <c r="E23" i="36" s="1"/>
  <c r="S22" i="36"/>
  <c r="T22" i="36" s="1"/>
  <c r="N22" i="36"/>
  <c r="O22" i="36" s="1"/>
  <c r="I22" i="36"/>
  <c r="J22" i="36" s="1"/>
  <c r="D22" i="36"/>
  <c r="E22" i="36" s="1"/>
  <c r="S21" i="36"/>
  <c r="T21" i="36" s="1"/>
  <c r="N21" i="36"/>
  <c r="O21" i="36" s="1"/>
  <c r="I21" i="36"/>
  <c r="J21" i="36" s="1"/>
  <c r="D21" i="36"/>
  <c r="E21" i="36" s="1"/>
  <c r="S20" i="36"/>
  <c r="T20" i="36" s="1"/>
  <c r="N20" i="36"/>
  <c r="O20" i="36" s="1"/>
  <c r="I20" i="36"/>
  <c r="J20" i="36" s="1"/>
  <c r="D20" i="36"/>
  <c r="E20" i="36" s="1"/>
  <c r="S19" i="36"/>
  <c r="T19" i="36" s="1"/>
  <c r="N19" i="36"/>
  <c r="O19" i="36" s="1"/>
  <c r="I19" i="36"/>
  <c r="J19" i="36" s="1"/>
  <c r="D19" i="36"/>
  <c r="E19" i="36" s="1"/>
  <c r="S18" i="36"/>
  <c r="T18" i="36" s="1"/>
  <c r="N18" i="36"/>
  <c r="O18" i="36" s="1"/>
  <c r="I18" i="36"/>
  <c r="J18" i="36" s="1"/>
  <c r="D18" i="36"/>
  <c r="E18" i="36" s="1"/>
  <c r="S17" i="36"/>
  <c r="T17" i="36" s="1"/>
  <c r="N17" i="36"/>
  <c r="O17" i="36" s="1"/>
  <c r="I17" i="36"/>
  <c r="J17" i="36" s="1"/>
  <c r="D17" i="36"/>
  <c r="E17" i="36" s="1"/>
  <c r="S16" i="36"/>
  <c r="T16" i="36" s="1"/>
  <c r="N16" i="36"/>
  <c r="O16" i="36" s="1"/>
  <c r="I16" i="36"/>
  <c r="J16" i="36" s="1"/>
  <c r="D16" i="36"/>
  <c r="E16" i="36" s="1"/>
  <c r="S15" i="36"/>
  <c r="T15" i="36" s="1"/>
  <c r="N15" i="36"/>
  <c r="O15" i="36" s="1"/>
  <c r="I15" i="36"/>
  <c r="J15" i="36" s="1"/>
  <c r="D15" i="36"/>
  <c r="E15" i="36" s="1"/>
  <c r="S14" i="36"/>
  <c r="T14" i="36" s="1"/>
  <c r="N14" i="36"/>
  <c r="O14" i="36" s="1"/>
  <c r="I14" i="36"/>
  <c r="J14" i="36" s="1"/>
  <c r="D14" i="36"/>
  <c r="E14" i="36" s="1"/>
  <c r="S13" i="36"/>
  <c r="T13" i="36" s="1"/>
  <c r="N13" i="36"/>
  <c r="O13" i="36" s="1"/>
  <c r="I13" i="36"/>
  <c r="J13" i="36" s="1"/>
  <c r="D13" i="36"/>
  <c r="E13" i="36" s="1"/>
  <c r="S12" i="36"/>
  <c r="T12" i="36" s="1"/>
  <c r="N12" i="36"/>
  <c r="O12" i="36" s="1"/>
  <c r="I12" i="36"/>
  <c r="J12" i="36" s="1"/>
  <c r="D12" i="36"/>
  <c r="E12" i="36" s="1"/>
  <c r="S11" i="36"/>
  <c r="T11" i="36" s="1"/>
  <c r="N11" i="36"/>
  <c r="O11" i="36" s="1"/>
  <c r="I11" i="36"/>
  <c r="J11" i="36" s="1"/>
  <c r="D11" i="36"/>
  <c r="E11" i="36" s="1"/>
  <c r="S10" i="36"/>
  <c r="T10" i="36" s="1"/>
  <c r="N10" i="36"/>
  <c r="O10" i="36" s="1"/>
  <c r="I10" i="36"/>
  <c r="J10" i="36" s="1"/>
  <c r="D10" i="36"/>
  <c r="L7" i="36" s="1"/>
  <c r="N4" i="3" l="1"/>
  <c r="N5" i="3"/>
  <c r="E10" i="36"/>
  <c r="T35" i="36" s="1"/>
  <c r="N57" i="35"/>
  <c r="O57" i="35" s="1"/>
  <c r="I57" i="35"/>
  <c r="J57" i="35" s="1"/>
  <c r="D57" i="35"/>
  <c r="E57" i="35" s="1"/>
  <c r="N56" i="35"/>
  <c r="O56" i="35" s="1"/>
  <c r="I56" i="35"/>
  <c r="J56" i="35" s="1"/>
  <c r="D56" i="35"/>
  <c r="E56" i="35" s="1"/>
  <c r="N55" i="35"/>
  <c r="O55" i="35" s="1"/>
  <c r="I55" i="35"/>
  <c r="J55" i="35" s="1"/>
  <c r="D55" i="35"/>
  <c r="E55" i="35" s="1"/>
  <c r="N54" i="35"/>
  <c r="O54" i="35" s="1"/>
  <c r="I54" i="35"/>
  <c r="J54" i="35" s="1"/>
  <c r="D54" i="35"/>
  <c r="E54" i="35" s="1"/>
  <c r="N53" i="35"/>
  <c r="O53" i="35" s="1"/>
  <c r="I53" i="35"/>
  <c r="J53" i="35" s="1"/>
  <c r="D53" i="35"/>
  <c r="E53" i="35" s="1"/>
  <c r="N52" i="35"/>
  <c r="O52" i="35" s="1"/>
  <c r="I52" i="35"/>
  <c r="J52" i="35" s="1"/>
  <c r="D52" i="35"/>
  <c r="E52" i="35" s="1"/>
  <c r="N51" i="35"/>
  <c r="O51" i="35" s="1"/>
  <c r="I51" i="35"/>
  <c r="J51" i="35" s="1"/>
  <c r="D51" i="35"/>
  <c r="E51" i="35" s="1"/>
  <c r="N50" i="35"/>
  <c r="O50" i="35" s="1"/>
  <c r="I50" i="35"/>
  <c r="J50" i="35" s="1"/>
  <c r="D50" i="35"/>
  <c r="E50" i="35" s="1"/>
  <c r="N49" i="35"/>
  <c r="O49" i="35" s="1"/>
  <c r="I49" i="35"/>
  <c r="J49" i="35" s="1"/>
  <c r="D49" i="35"/>
  <c r="E49" i="35" s="1"/>
  <c r="N48" i="35"/>
  <c r="O48" i="35" s="1"/>
  <c r="I48" i="35"/>
  <c r="J48" i="35" s="1"/>
  <c r="D48" i="35"/>
  <c r="E48" i="35" s="1"/>
  <c r="N47" i="35"/>
  <c r="O47" i="35" s="1"/>
  <c r="I47" i="35"/>
  <c r="J47" i="35" s="1"/>
  <c r="D47" i="35"/>
  <c r="E47" i="35" s="1"/>
  <c r="N46" i="35"/>
  <c r="O46" i="35" s="1"/>
  <c r="I46" i="35"/>
  <c r="J46" i="35" s="1"/>
  <c r="D46" i="35"/>
  <c r="E46" i="35" s="1"/>
  <c r="N45" i="35"/>
  <c r="O45" i="35" s="1"/>
  <c r="I45" i="35"/>
  <c r="J45" i="35" s="1"/>
  <c r="D45" i="35"/>
  <c r="E45" i="35" s="1"/>
  <c r="N44" i="35"/>
  <c r="O44" i="35" s="1"/>
  <c r="I44" i="35"/>
  <c r="J44" i="35" s="1"/>
  <c r="D44" i="35"/>
  <c r="E44" i="35" s="1"/>
  <c r="N43" i="35"/>
  <c r="O43" i="35" s="1"/>
  <c r="I43" i="35"/>
  <c r="J43" i="35" s="1"/>
  <c r="D43" i="35"/>
  <c r="E43" i="35" s="1"/>
  <c r="N42" i="35"/>
  <c r="O42" i="35" s="1"/>
  <c r="I42" i="35"/>
  <c r="J42" i="35" s="1"/>
  <c r="D42" i="35"/>
  <c r="E42" i="35" s="1"/>
  <c r="N41" i="35"/>
  <c r="O41" i="35" s="1"/>
  <c r="I41" i="35"/>
  <c r="J41" i="35" s="1"/>
  <c r="D41" i="35"/>
  <c r="E41" i="35" s="1"/>
  <c r="N40" i="35"/>
  <c r="O40" i="35" s="1"/>
  <c r="I40" i="35"/>
  <c r="J40" i="35" s="1"/>
  <c r="D40" i="35"/>
  <c r="E40" i="35" s="1"/>
  <c r="N39" i="35"/>
  <c r="O39" i="35" s="1"/>
  <c r="I39" i="35"/>
  <c r="J39" i="35" s="1"/>
  <c r="D39" i="35"/>
  <c r="E39" i="35" s="1"/>
  <c r="N38" i="35"/>
  <c r="O38" i="35" s="1"/>
  <c r="I38" i="35"/>
  <c r="J38" i="35" s="1"/>
  <c r="D38" i="35"/>
  <c r="E38" i="35" s="1"/>
  <c r="N37" i="35"/>
  <c r="O37" i="35" s="1"/>
  <c r="I37" i="35"/>
  <c r="J37" i="35" s="1"/>
  <c r="D37" i="35"/>
  <c r="E37" i="35" s="1"/>
  <c r="N36" i="35"/>
  <c r="O36" i="35" s="1"/>
  <c r="I36" i="35"/>
  <c r="J36" i="35" s="1"/>
  <c r="D36" i="35"/>
  <c r="E36" i="35" s="1"/>
  <c r="N35" i="35"/>
  <c r="O35" i="35" s="1"/>
  <c r="I35" i="35"/>
  <c r="J35" i="35" s="1"/>
  <c r="D35" i="35"/>
  <c r="E35" i="35" s="1"/>
  <c r="O34" i="35"/>
  <c r="N34" i="35"/>
  <c r="I34" i="35"/>
  <c r="J34" i="35" s="1"/>
  <c r="E34" i="35"/>
  <c r="D34" i="35"/>
  <c r="S33" i="35"/>
  <c r="T33" i="35" s="1"/>
  <c r="N33" i="35"/>
  <c r="O33" i="35" s="1"/>
  <c r="I33" i="35"/>
  <c r="J33" i="35" s="1"/>
  <c r="E33" i="35"/>
  <c r="D33" i="35"/>
  <c r="S32" i="35"/>
  <c r="T32" i="35" s="1"/>
  <c r="O32" i="35"/>
  <c r="N32" i="35"/>
  <c r="I32" i="35"/>
  <c r="J32" i="35" s="1"/>
  <c r="E32" i="35"/>
  <c r="D32" i="35"/>
  <c r="S31" i="35"/>
  <c r="T31" i="35" s="1"/>
  <c r="N31" i="35"/>
  <c r="O31" i="35" s="1"/>
  <c r="I31" i="35"/>
  <c r="J31" i="35" s="1"/>
  <c r="E31" i="35"/>
  <c r="D31" i="35"/>
  <c r="S30" i="35"/>
  <c r="T30" i="35" s="1"/>
  <c r="O30" i="35"/>
  <c r="N30" i="35"/>
  <c r="I30" i="35"/>
  <c r="J30" i="35" s="1"/>
  <c r="E30" i="35"/>
  <c r="D30" i="35"/>
  <c r="S29" i="35"/>
  <c r="T29" i="35" s="1"/>
  <c r="N29" i="35"/>
  <c r="O29" i="35" s="1"/>
  <c r="I29" i="35"/>
  <c r="J29" i="35" s="1"/>
  <c r="E29" i="35"/>
  <c r="D29" i="35"/>
  <c r="S28" i="35"/>
  <c r="T28" i="35" s="1"/>
  <c r="O28" i="35"/>
  <c r="N28" i="35"/>
  <c r="I28" i="35"/>
  <c r="J28" i="35" s="1"/>
  <c r="E28" i="35"/>
  <c r="D28" i="35"/>
  <c r="S27" i="35"/>
  <c r="T27" i="35" s="1"/>
  <c r="N27" i="35"/>
  <c r="O27" i="35" s="1"/>
  <c r="I27" i="35"/>
  <c r="J27" i="35" s="1"/>
  <c r="E27" i="35"/>
  <c r="D27" i="35"/>
  <c r="S26" i="35"/>
  <c r="T26" i="35" s="1"/>
  <c r="O26" i="35"/>
  <c r="N26" i="35"/>
  <c r="I26" i="35"/>
  <c r="J26" i="35" s="1"/>
  <c r="D26" i="35"/>
  <c r="E26" i="35" s="1"/>
  <c r="S25" i="35"/>
  <c r="T25" i="35" s="1"/>
  <c r="N25" i="35"/>
  <c r="O25" i="35" s="1"/>
  <c r="I25" i="35"/>
  <c r="J25" i="35" s="1"/>
  <c r="E25" i="35"/>
  <c r="D25" i="35"/>
  <c r="S24" i="35"/>
  <c r="T24" i="35" s="1"/>
  <c r="O24" i="35"/>
  <c r="N24" i="35"/>
  <c r="I24" i="35"/>
  <c r="J24" i="35" s="1"/>
  <c r="E24" i="35"/>
  <c r="D24" i="35"/>
  <c r="S23" i="35"/>
  <c r="T23" i="35" s="1"/>
  <c r="N23" i="35"/>
  <c r="O23" i="35" s="1"/>
  <c r="I23" i="35"/>
  <c r="J23" i="35" s="1"/>
  <c r="D23" i="35"/>
  <c r="E23" i="35" s="1"/>
  <c r="S22" i="35"/>
  <c r="T22" i="35" s="1"/>
  <c r="O22" i="35"/>
  <c r="N22" i="35"/>
  <c r="I22" i="35"/>
  <c r="J22" i="35" s="1"/>
  <c r="E22" i="35"/>
  <c r="D22" i="35"/>
  <c r="S21" i="35"/>
  <c r="T21" i="35" s="1"/>
  <c r="N21" i="35"/>
  <c r="O21" i="35" s="1"/>
  <c r="I21" i="35"/>
  <c r="J21" i="35" s="1"/>
  <c r="E21" i="35"/>
  <c r="D21" i="35"/>
  <c r="S20" i="35"/>
  <c r="T20" i="35" s="1"/>
  <c r="O20" i="35"/>
  <c r="N20" i="35"/>
  <c r="I20" i="35"/>
  <c r="J20" i="35" s="1"/>
  <c r="E20" i="35"/>
  <c r="D20" i="35"/>
  <c r="S19" i="35"/>
  <c r="T19" i="35" s="1"/>
  <c r="N19" i="35"/>
  <c r="O19" i="35" s="1"/>
  <c r="I19" i="35"/>
  <c r="J19" i="35" s="1"/>
  <c r="E19" i="35"/>
  <c r="D19" i="35"/>
  <c r="S18" i="35"/>
  <c r="T18" i="35" s="1"/>
  <c r="O18" i="35"/>
  <c r="N18" i="35"/>
  <c r="I18" i="35"/>
  <c r="J18" i="35" s="1"/>
  <c r="E18" i="35"/>
  <c r="D18" i="35"/>
  <c r="S17" i="35"/>
  <c r="T17" i="35" s="1"/>
  <c r="N17" i="35"/>
  <c r="O17" i="35" s="1"/>
  <c r="I17" i="35"/>
  <c r="J17" i="35" s="1"/>
  <c r="E17" i="35"/>
  <c r="D17" i="35"/>
  <c r="S16" i="35"/>
  <c r="T16" i="35" s="1"/>
  <c r="O16" i="35"/>
  <c r="N16" i="35"/>
  <c r="I16" i="35"/>
  <c r="J16" i="35" s="1"/>
  <c r="D16" i="35"/>
  <c r="E16" i="35" s="1"/>
  <c r="S15" i="35"/>
  <c r="T15" i="35" s="1"/>
  <c r="N15" i="35"/>
  <c r="O15" i="35" s="1"/>
  <c r="I15" i="35"/>
  <c r="J15" i="35" s="1"/>
  <c r="D15" i="35"/>
  <c r="E15" i="35" s="1"/>
  <c r="S14" i="35"/>
  <c r="T14" i="35" s="1"/>
  <c r="O14" i="35"/>
  <c r="N14" i="35"/>
  <c r="I14" i="35"/>
  <c r="J14" i="35" s="1"/>
  <c r="D14" i="35"/>
  <c r="E14" i="35" s="1"/>
  <c r="S13" i="35"/>
  <c r="T13" i="35" s="1"/>
  <c r="N13" i="35"/>
  <c r="O13" i="35" s="1"/>
  <c r="I13" i="35"/>
  <c r="J13" i="35" s="1"/>
  <c r="D13" i="35"/>
  <c r="E13" i="35" s="1"/>
  <c r="S12" i="35"/>
  <c r="T12" i="35" s="1"/>
  <c r="O12" i="35"/>
  <c r="N12" i="35"/>
  <c r="I12" i="35"/>
  <c r="J12" i="35" s="1"/>
  <c r="D12" i="35"/>
  <c r="E12" i="35" s="1"/>
  <c r="S11" i="35"/>
  <c r="T11" i="35" s="1"/>
  <c r="N11" i="35"/>
  <c r="O11" i="35" s="1"/>
  <c r="I11" i="35"/>
  <c r="J11" i="35" s="1"/>
  <c r="D11" i="35"/>
  <c r="E11" i="35" s="1"/>
  <c r="S10" i="35"/>
  <c r="T10" i="35" s="1"/>
  <c r="O10" i="35"/>
  <c r="N10" i="35"/>
  <c r="I10" i="35"/>
  <c r="J10" i="35" s="1"/>
  <c r="D10" i="35"/>
  <c r="L7" i="35" s="1"/>
  <c r="I33" i="34"/>
  <c r="J33" i="34" s="1"/>
  <c r="D33" i="34"/>
  <c r="E33" i="34" s="1"/>
  <c r="I32" i="34"/>
  <c r="J32" i="34" s="1"/>
  <c r="D32" i="34"/>
  <c r="E32" i="34" s="1"/>
  <c r="I31" i="34"/>
  <c r="J31" i="34" s="1"/>
  <c r="D31" i="34"/>
  <c r="E31" i="34" s="1"/>
  <c r="I30" i="34"/>
  <c r="J30" i="34" s="1"/>
  <c r="E30" i="34"/>
  <c r="D30" i="34"/>
  <c r="I29" i="34"/>
  <c r="J29" i="34" s="1"/>
  <c r="D29" i="34"/>
  <c r="E29" i="34" s="1"/>
  <c r="I28" i="34"/>
  <c r="J28" i="34" s="1"/>
  <c r="D28" i="34"/>
  <c r="E28" i="34" s="1"/>
  <c r="I27" i="34"/>
  <c r="J27" i="34" s="1"/>
  <c r="D27" i="34"/>
  <c r="E27" i="34" s="1"/>
  <c r="I26" i="34"/>
  <c r="J26" i="34" s="1"/>
  <c r="E26" i="34"/>
  <c r="D26" i="34"/>
  <c r="I25" i="34"/>
  <c r="J25" i="34" s="1"/>
  <c r="D25" i="34"/>
  <c r="E25" i="34" s="1"/>
  <c r="I24" i="34"/>
  <c r="J24" i="34" s="1"/>
  <c r="D24" i="34"/>
  <c r="E24" i="34" s="1"/>
  <c r="I23" i="34"/>
  <c r="J23" i="34" s="1"/>
  <c r="D23" i="34"/>
  <c r="E23" i="34" s="1"/>
  <c r="I22" i="34"/>
  <c r="J22" i="34" s="1"/>
  <c r="E22" i="34"/>
  <c r="D22" i="34"/>
  <c r="I21" i="34"/>
  <c r="J21" i="34" s="1"/>
  <c r="D21" i="34"/>
  <c r="E21" i="34" s="1"/>
  <c r="I20" i="34"/>
  <c r="J20" i="34" s="1"/>
  <c r="D20" i="34"/>
  <c r="E20" i="34" s="1"/>
  <c r="I19" i="34"/>
  <c r="J19" i="34" s="1"/>
  <c r="D19" i="34"/>
  <c r="E19" i="34" s="1"/>
  <c r="I18" i="34"/>
  <c r="J18" i="34" s="1"/>
  <c r="E18" i="34"/>
  <c r="D18" i="34"/>
  <c r="I17" i="34"/>
  <c r="J17" i="34" s="1"/>
  <c r="D17" i="34"/>
  <c r="E17" i="34" s="1"/>
  <c r="I16" i="34"/>
  <c r="J16" i="34" s="1"/>
  <c r="D16" i="34"/>
  <c r="E16" i="34" s="1"/>
  <c r="I15" i="34"/>
  <c r="J15" i="34" s="1"/>
  <c r="D15" i="34"/>
  <c r="E15" i="34" s="1"/>
  <c r="I14" i="34"/>
  <c r="J14" i="34" s="1"/>
  <c r="E14" i="34"/>
  <c r="D14" i="34"/>
  <c r="I13" i="34"/>
  <c r="J13" i="34" s="1"/>
  <c r="D13" i="34"/>
  <c r="E13" i="34" s="1"/>
  <c r="I12" i="34"/>
  <c r="J12" i="34" s="1"/>
  <c r="D12" i="34"/>
  <c r="E12" i="34" s="1"/>
  <c r="I11" i="34"/>
  <c r="J11" i="34" s="1"/>
  <c r="E11" i="34"/>
  <c r="D11" i="34"/>
  <c r="I10" i="34"/>
  <c r="J10" i="34" s="1"/>
  <c r="E10" i="34"/>
  <c r="D10" i="34"/>
  <c r="N57" i="33"/>
  <c r="O57" i="33" s="1"/>
  <c r="I57" i="33"/>
  <c r="J57" i="33" s="1"/>
  <c r="D57" i="33"/>
  <c r="E57" i="33" s="1"/>
  <c r="N56" i="33"/>
  <c r="O56" i="33" s="1"/>
  <c r="I56" i="33"/>
  <c r="J56" i="33" s="1"/>
  <c r="D56" i="33"/>
  <c r="E56" i="33" s="1"/>
  <c r="N55" i="33"/>
  <c r="O55" i="33" s="1"/>
  <c r="I55" i="33"/>
  <c r="J55" i="33" s="1"/>
  <c r="D55" i="33"/>
  <c r="E55" i="33" s="1"/>
  <c r="N54" i="33"/>
  <c r="O54" i="33" s="1"/>
  <c r="I54" i="33"/>
  <c r="J54" i="33" s="1"/>
  <c r="D54" i="33"/>
  <c r="E54" i="33" s="1"/>
  <c r="N53" i="33"/>
  <c r="O53" i="33" s="1"/>
  <c r="I53" i="33"/>
  <c r="J53" i="33" s="1"/>
  <c r="D53" i="33"/>
  <c r="E53" i="33" s="1"/>
  <c r="N52" i="33"/>
  <c r="O52" i="33" s="1"/>
  <c r="I52" i="33"/>
  <c r="J52" i="33" s="1"/>
  <c r="D52" i="33"/>
  <c r="E52" i="33" s="1"/>
  <c r="N51" i="33"/>
  <c r="O51" i="33" s="1"/>
  <c r="I51" i="33"/>
  <c r="J51" i="33" s="1"/>
  <c r="D51" i="33"/>
  <c r="E51" i="33" s="1"/>
  <c r="N50" i="33"/>
  <c r="O50" i="33" s="1"/>
  <c r="I50" i="33"/>
  <c r="J50" i="33" s="1"/>
  <c r="D50" i="33"/>
  <c r="E50" i="33" s="1"/>
  <c r="N49" i="33"/>
  <c r="O49" i="33" s="1"/>
  <c r="I49" i="33"/>
  <c r="J49" i="33" s="1"/>
  <c r="D49" i="33"/>
  <c r="E49" i="33" s="1"/>
  <c r="N48" i="33"/>
  <c r="O48" i="33" s="1"/>
  <c r="I48" i="33"/>
  <c r="J48" i="33" s="1"/>
  <c r="D48" i="33"/>
  <c r="E48" i="33" s="1"/>
  <c r="N47" i="33"/>
  <c r="O47" i="33" s="1"/>
  <c r="I47" i="33"/>
  <c r="J47" i="33" s="1"/>
  <c r="D47" i="33"/>
  <c r="E47" i="33" s="1"/>
  <c r="N46" i="33"/>
  <c r="O46" i="33" s="1"/>
  <c r="I46" i="33"/>
  <c r="J46" i="33" s="1"/>
  <c r="D46" i="33"/>
  <c r="E46" i="33" s="1"/>
  <c r="N45" i="33"/>
  <c r="O45" i="33" s="1"/>
  <c r="I45" i="33"/>
  <c r="J45" i="33" s="1"/>
  <c r="D45" i="33"/>
  <c r="E45" i="33" s="1"/>
  <c r="N44" i="33"/>
  <c r="O44" i="33" s="1"/>
  <c r="I44" i="33"/>
  <c r="J44" i="33" s="1"/>
  <c r="D44" i="33"/>
  <c r="E44" i="33" s="1"/>
  <c r="N43" i="33"/>
  <c r="O43" i="33" s="1"/>
  <c r="I43" i="33"/>
  <c r="J43" i="33" s="1"/>
  <c r="D43" i="33"/>
  <c r="E43" i="33" s="1"/>
  <c r="N42" i="33"/>
  <c r="O42" i="33" s="1"/>
  <c r="I42" i="33"/>
  <c r="J42" i="33" s="1"/>
  <c r="D42" i="33"/>
  <c r="E42" i="33" s="1"/>
  <c r="N41" i="33"/>
  <c r="O41" i="33" s="1"/>
  <c r="I41" i="33"/>
  <c r="J41" i="33" s="1"/>
  <c r="D41" i="33"/>
  <c r="E41" i="33" s="1"/>
  <c r="N40" i="33"/>
  <c r="O40" i="33" s="1"/>
  <c r="I40" i="33"/>
  <c r="J40" i="33" s="1"/>
  <c r="D40" i="33"/>
  <c r="E40" i="33" s="1"/>
  <c r="N39" i="33"/>
  <c r="O39" i="33" s="1"/>
  <c r="I39" i="33"/>
  <c r="J39" i="33" s="1"/>
  <c r="D39" i="33"/>
  <c r="E39" i="33" s="1"/>
  <c r="N38" i="33"/>
  <c r="O38" i="33" s="1"/>
  <c r="I38" i="33"/>
  <c r="J38" i="33" s="1"/>
  <c r="D38" i="33"/>
  <c r="E38" i="33" s="1"/>
  <c r="N37" i="33"/>
  <c r="O37" i="33" s="1"/>
  <c r="I37" i="33"/>
  <c r="J37" i="33" s="1"/>
  <c r="D37" i="33"/>
  <c r="E37" i="33" s="1"/>
  <c r="N36" i="33"/>
  <c r="O36" i="33" s="1"/>
  <c r="I36" i="33"/>
  <c r="J36" i="33" s="1"/>
  <c r="D36" i="33"/>
  <c r="E36" i="33" s="1"/>
  <c r="O35" i="33"/>
  <c r="N35" i="33"/>
  <c r="I35" i="33"/>
  <c r="J35" i="33" s="1"/>
  <c r="E35" i="33"/>
  <c r="D35" i="33"/>
  <c r="N34" i="33"/>
  <c r="O34" i="33" s="1"/>
  <c r="J34" i="33"/>
  <c r="I34" i="33"/>
  <c r="D34" i="33"/>
  <c r="E34" i="33" s="1"/>
  <c r="T33" i="33"/>
  <c r="S33" i="33"/>
  <c r="N33" i="33"/>
  <c r="O33" i="33" s="1"/>
  <c r="J33" i="33"/>
  <c r="I33" i="33"/>
  <c r="D33" i="33"/>
  <c r="E33" i="33" s="1"/>
  <c r="T32" i="33"/>
  <c r="S32" i="33"/>
  <c r="N32" i="33"/>
  <c r="O32" i="33" s="1"/>
  <c r="J32" i="33"/>
  <c r="I32" i="33"/>
  <c r="D32" i="33"/>
  <c r="E32" i="33" s="1"/>
  <c r="T31" i="33"/>
  <c r="S31" i="33"/>
  <c r="N31" i="33"/>
  <c r="O31" i="33" s="1"/>
  <c r="J31" i="33"/>
  <c r="I31" i="33"/>
  <c r="D31" i="33"/>
  <c r="E31" i="33" s="1"/>
  <c r="T30" i="33"/>
  <c r="S30" i="33"/>
  <c r="N30" i="33"/>
  <c r="O30" i="33" s="1"/>
  <c r="J30" i="33"/>
  <c r="I30" i="33"/>
  <c r="D30" i="33"/>
  <c r="E30" i="33" s="1"/>
  <c r="T29" i="33"/>
  <c r="S29" i="33"/>
  <c r="N29" i="33"/>
  <c r="O29" i="33" s="1"/>
  <c r="J29" i="33"/>
  <c r="I29" i="33"/>
  <c r="D29" i="33"/>
  <c r="E29" i="33" s="1"/>
  <c r="T28" i="33"/>
  <c r="S28" i="33"/>
  <c r="N28" i="33"/>
  <c r="O28" i="33" s="1"/>
  <c r="J28" i="33"/>
  <c r="I28" i="33"/>
  <c r="D28" i="33"/>
  <c r="E28" i="33" s="1"/>
  <c r="T27" i="33"/>
  <c r="S27" i="33"/>
  <c r="N27" i="33"/>
  <c r="O27" i="33" s="1"/>
  <c r="J27" i="33"/>
  <c r="I27" i="33"/>
  <c r="D27" i="33"/>
  <c r="E27" i="33" s="1"/>
  <c r="T26" i="33"/>
  <c r="S26" i="33"/>
  <c r="N26" i="33"/>
  <c r="O26" i="33" s="1"/>
  <c r="J26" i="33"/>
  <c r="I26" i="33"/>
  <c r="D26" i="33"/>
  <c r="E26" i="33" s="1"/>
  <c r="T25" i="33"/>
  <c r="S25" i="33"/>
  <c r="N25" i="33"/>
  <c r="O25" i="33" s="1"/>
  <c r="J25" i="33"/>
  <c r="I25" i="33"/>
  <c r="D25" i="33"/>
  <c r="E25" i="33" s="1"/>
  <c r="T24" i="33"/>
  <c r="S24" i="33"/>
  <c r="N24" i="33"/>
  <c r="O24" i="33" s="1"/>
  <c r="J24" i="33"/>
  <c r="I24" i="33"/>
  <c r="D24" i="33"/>
  <c r="E24" i="33" s="1"/>
  <c r="T23" i="33"/>
  <c r="S23" i="33"/>
  <c r="N23" i="33"/>
  <c r="O23" i="33" s="1"/>
  <c r="J23" i="33"/>
  <c r="I23" i="33"/>
  <c r="D23" i="33"/>
  <c r="E23" i="33" s="1"/>
  <c r="T22" i="33"/>
  <c r="S22" i="33"/>
  <c r="N22" i="33"/>
  <c r="O22" i="33" s="1"/>
  <c r="J22" i="33"/>
  <c r="I22" i="33"/>
  <c r="D22" i="33"/>
  <c r="E22" i="33" s="1"/>
  <c r="S21" i="33"/>
  <c r="T21" i="33" s="1"/>
  <c r="O21" i="33"/>
  <c r="N21" i="33"/>
  <c r="I21" i="33"/>
  <c r="J21" i="33" s="1"/>
  <c r="E21" i="33"/>
  <c r="D21" i="33"/>
  <c r="S20" i="33"/>
  <c r="T20" i="33" s="1"/>
  <c r="O20" i="33"/>
  <c r="N20" i="33"/>
  <c r="I20" i="33"/>
  <c r="J20" i="33" s="1"/>
  <c r="E20" i="33"/>
  <c r="D20" i="33"/>
  <c r="S19" i="33"/>
  <c r="T19" i="33" s="1"/>
  <c r="O19" i="33"/>
  <c r="N19" i="33"/>
  <c r="I19" i="33"/>
  <c r="J19" i="33" s="1"/>
  <c r="E19" i="33"/>
  <c r="D19" i="33"/>
  <c r="S18" i="33"/>
  <c r="T18" i="33" s="1"/>
  <c r="O18" i="33"/>
  <c r="N18" i="33"/>
  <c r="I18" i="33"/>
  <c r="J18" i="33" s="1"/>
  <c r="E18" i="33"/>
  <c r="D18" i="33"/>
  <c r="S17" i="33"/>
  <c r="T17" i="33" s="1"/>
  <c r="O17" i="33"/>
  <c r="N17" i="33"/>
  <c r="I17" i="33"/>
  <c r="J17" i="33" s="1"/>
  <c r="E17" i="33"/>
  <c r="D17" i="33"/>
  <c r="S16" i="33"/>
  <c r="T16" i="33" s="1"/>
  <c r="N16" i="33"/>
  <c r="O16" i="33" s="1"/>
  <c r="I16" i="33"/>
  <c r="J16" i="33" s="1"/>
  <c r="D16" i="33"/>
  <c r="E16" i="33" s="1"/>
  <c r="S15" i="33"/>
  <c r="T15" i="33" s="1"/>
  <c r="O15" i="33"/>
  <c r="N15" i="33"/>
  <c r="I15" i="33"/>
  <c r="J15" i="33" s="1"/>
  <c r="E15" i="33"/>
  <c r="D15" i="33"/>
  <c r="S14" i="33"/>
  <c r="T14" i="33" s="1"/>
  <c r="N14" i="33"/>
  <c r="O14" i="33" s="1"/>
  <c r="I14" i="33"/>
  <c r="J14" i="33" s="1"/>
  <c r="D14" i="33"/>
  <c r="E14" i="33" s="1"/>
  <c r="S13" i="33"/>
  <c r="T13" i="33" s="1"/>
  <c r="O13" i="33"/>
  <c r="N13" i="33"/>
  <c r="I13" i="33"/>
  <c r="J13" i="33" s="1"/>
  <c r="E13" i="33"/>
  <c r="D13" i="33"/>
  <c r="S12" i="33"/>
  <c r="T12" i="33" s="1"/>
  <c r="N12" i="33"/>
  <c r="O12" i="33" s="1"/>
  <c r="I12" i="33"/>
  <c r="J12" i="33" s="1"/>
  <c r="D12" i="33"/>
  <c r="E12" i="33" s="1"/>
  <c r="S11" i="33"/>
  <c r="T11" i="33" s="1"/>
  <c r="O11" i="33"/>
  <c r="N11" i="33"/>
  <c r="I11" i="33"/>
  <c r="J11" i="33" s="1"/>
  <c r="E11" i="33"/>
  <c r="D11" i="33"/>
  <c r="S10" i="33"/>
  <c r="T10" i="33" s="1"/>
  <c r="N10" i="33"/>
  <c r="O10" i="33" s="1"/>
  <c r="I10" i="33"/>
  <c r="J10" i="33" s="1"/>
  <c r="D10" i="33"/>
  <c r="L7" i="33" l="1"/>
  <c r="I16" i="3" s="1"/>
  <c r="L7" i="34"/>
  <c r="I17" i="3" s="1"/>
  <c r="E10" i="35"/>
  <c r="E10" i="33"/>
  <c r="N29" i="3"/>
  <c r="T35" i="35"/>
  <c r="J35" i="34"/>
  <c r="T35" i="33"/>
  <c r="N57" i="32"/>
  <c r="O57" i="32" s="1"/>
  <c r="I57" i="32"/>
  <c r="J57" i="32" s="1"/>
  <c r="D57" i="32"/>
  <c r="E57" i="32" s="1"/>
  <c r="N56" i="32"/>
  <c r="O56" i="32" s="1"/>
  <c r="I56" i="32"/>
  <c r="J56" i="32" s="1"/>
  <c r="D56" i="32"/>
  <c r="E56" i="32" s="1"/>
  <c r="N55" i="32"/>
  <c r="O55" i="32" s="1"/>
  <c r="I55" i="32"/>
  <c r="J55" i="32" s="1"/>
  <c r="D55" i="32"/>
  <c r="E55" i="32" s="1"/>
  <c r="N54" i="32"/>
  <c r="O54" i="32" s="1"/>
  <c r="I54" i="32"/>
  <c r="J54" i="32" s="1"/>
  <c r="D54" i="32"/>
  <c r="E54" i="32" s="1"/>
  <c r="N53" i="32"/>
  <c r="O53" i="32" s="1"/>
  <c r="I53" i="32"/>
  <c r="J53" i="32" s="1"/>
  <c r="D53" i="32"/>
  <c r="E53" i="32" s="1"/>
  <c r="N52" i="32"/>
  <c r="O52" i="32" s="1"/>
  <c r="I52" i="32"/>
  <c r="J52" i="32" s="1"/>
  <c r="D52" i="32"/>
  <c r="E52" i="32" s="1"/>
  <c r="N51" i="32"/>
  <c r="O51" i="32" s="1"/>
  <c r="I51" i="32"/>
  <c r="J51" i="32" s="1"/>
  <c r="D51" i="32"/>
  <c r="E51" i="32" s="1"/>
  <c r="N50" i="32"/>
  <c r="O50" i="32" s="1"/>
  <c r="I50" i="32"/>
  <c r="J50" i="32" s="1"/>
  <c r="D50" i="32"/>
  <c r="E50" i="32" s="1"/>
  <c r="N49" i="32"/>
  <c r="O49" i="32" s="1"/>
  <c r="I49" i="32"/>
  <c r="J49" i="32" s="1"/>
  <c r="D49" i="32"/>
  <c r="E49" i="32" s="1"/>
  <c r="N48" i="32"/>
  <c r="O48" i="32" s="1"/>
  <c r="I48" i="32"/>
  <c r="J48" i="32" s="1"/>
  <c r="D48" i="32"/>
  <c r="E48" i="32" s="1"/>
  <c r="N47" i="32"/>
  <c r="O47" i="32" s="1"/>
  <c r="I47" i="32"/>
  <c r="J47" i="32" s="1"/>
  <c r="D47" i="32"/>
  <c r="E47" i="32" s="1"/>
  <c r="N46" i="32"/>
  <c r="O46" i="32" s="1"/>
  <c r="I46" i="32"/>
  <c r="J46" i="32" s="1"/>
  <c r="D46" i="32"/>
  <c r="E46" i="32" s="1"/>
  <c r="N45" i="32"/>
  <c r="O45" i="32" s="1"/>
  <c r="I45" i="32"/>
  <c r="J45" i="32" s="1"/>
  <c r="D45" i="32"/>
  <c r="E45" i="32" s="1"/>
  <c r="N44" i="32"/>
  <c r="O44" i="32" s="1"/>
  <c r="I44" i="32"/>
  <c r="J44" i="32" s="1"/>
  <c r="D44" i="32"/>
  <c r="E44" i="32" s="1"/>
  <c r="N43" i="32"/>
  <c r="O43" i="32" s="1"/>
  <c r="I43" i="32"/>
  <c r="J43" i="32" s="1"/>
  <c r="D43" i="32"/>
  <c r="E43" i="32" s="1"/>
  <c r="N42" i="32"/>
  <c r="O42" i="32" s="1"/>
  <c r="I42" i="32"/>
  <c r="J42" i="32" s="1"/>
  <c r="D42" i="32"/>
  <c r="E42" i="32" s="1"/>
  <c r="N41" i="32"/>
  <c r="O41" i="32" s="1"/>
  <c r="I41" i="32"/>
  <c r="J41" i="32" s="1"/>
  <c r="D41" i="32"/>
  <c r="E41" i="32" s="1"/>
  <c r="N40" i="32"/>
  <c r="O40" i="32" s="1"/>
  <c r="I40" i="32"/>
  <c r="J40" i="32" s="1"/>
  <c r="D40" i="32"/>
  <c r="E40" i="32" s="1"/>
  <c r="N39" i="32"/>
  <c r="O39" i="32" s="1"/>
  <c r="I39" i="32"/>
  <c r="J39" i="32" s="1"/>
  <c r="D39" i="32"/>
  <c r="E39" i="32" s="1"/>
  <c r="N38" i="32"/>
  <c r="O38" i="32" s="1"/>
  <c r="I38" i="32"/>
  <c r="J38" i="32" s="1"/>
  <c r="D38" i="32"/>
  <c r="E38" i="32" s="1"/>
  <c r="N37" i="32"/>
  <c r="O37" i="32" s="1"/>
  <c r="I37" i="32"/>
  <c r="J37" i="32" s="1"/>
  <c r="D37" i="32"/>
  <c r="E37" i="32" s="1"/>
  <c r="N36" i="32"/>
  <c r="O36" i="32" s="1"/>
  <c r="I36" i="32"/>
  <c r="J36" i="32" s="1"/>
  <c r="D36" i="32"/>
  <c r="E36" i="32" s="1"/>
  <c r="N35" i="32"/>
  <c r="O35" i="32" s="1"/>
  <c r="I35" i="32"/>
  <c r="J35" i="32" s="1"/>
  <c r="D35" i="32"/>
  <c r="E35" i="32" s="1"/>
  <c r="N34" i="32"/>
  <c r="O34" i="32" s="1"/>
  <c r="I34" i="32"/>
  <c r="J34" i="32" s="1"/>
  <c r="E34" i="32"/>
  <c r="D34" i="32"/>
  <c r="S33" i="32"/>
  <c r="T33" i="32" s="1"/>
  <c r="N33" i="32"/>
  <c r="O33" i="32" s="1"/>
  <c r="I33" i="32"/>
  <c r="J33" i="32" s="1"/>
  <c r="D33" i="32"/>
  <c r="E33" i="32" s="1"/>
  <c r="S32" i="32"/>
  <c r="T32" i="32" s="1"/>
  <c r="N32" i="32"/>
  <c r="O32" i="32" s="1"/>
  <c r="I32" i="32"/>
  <c r="J32" i="32" s="1"/>
  <c r="E32" i="32"/>
  <c r="D32" i="32"/>
  <c r="S31" i="32"/>
  <c r="T31" i="32" s="1"/>
  <c r="N31" i="32"/>
  <c r="O31" i="32" s="1"/>
  <c r="I31" i="32"/>
  <c r="J31" i="32" s="1"/>
  <c r="D31" i="32"/>
  <c r="E31" i="32" s="1"/>
  <c r="S30" i="32"/>
  <c r="T30" i="32" s="1"/>
  <c r="O30" i="32"/>
  <c r="N30" i="32"/>
  <c r="I30" i="32"/>
  <c r="J30" i="32" s="1"/>
  <c r="E30" i="32"/>
  <c r="D30" i="32"/>
  <c r="S29" i="32"/>
  <c r="T29" i="32" s="1"/>
  <c r="N29" i="32"/>
  <c r="O29" i="32" s="1"/>
  <c r="I29" i="32"/>
  <c r="J29" i="32" s="1"/>
  <c r="D29" i="32"/>
  <c r="E29" i="32" s="1"/>
  <c r="S28" i="32"/>
  <c r="T28" i="32" s="1"/>
  <c r="O28" i="32"/>
  <c r="N28" i="32"/>
  <c r="I28" i="32"/>
  <c r="J28" i="32" s="1"/>
  <c r="E28" i="32"/>
  <c r="D28" i="32"/>
  <c r="S27" i="32"/>
  <c r="T27" i="32" s="1"/>
  <c r="N27" i="32"/>
  <c r="O27" i="32" s="1"/>
  <c r="I27" i="32"/>
  <c r="J27" i="32" s="1"/>
  <c r="D27" i="32"/>
  <c r="E27" i="32" s="1"/>
  <c r="S26" i="32"/>
  <c r="T26" i="32" s="1"/>
  <c r="O26" i="32"/>
  <c r="N26" i="32"/>
  <c r="I26" i="32"/>
  <c r="J26" i="32" s="1"/>
  <c r="E26" i="32"/>
  <c r="D26" i="32"/>
  <c r="S25" i="32"/>
  <c r="T25" i="32" s="1"/>
  <c r="N25" i="32"/>
  <c r="O25" i="32" s="1"/>
  <c r="I25" i="32"/>
  <c r="J25" i="32" s="1"/>
  <c r="D25" i="32"/>
  <c r="E25" i="32" s="1"/>
  <c r="S24" i="32"/>
  <c r="T24" i="32" s="1"/>
  <c r="O24" i="32"/>
  <c r="N24" i="32"/>
  <c r="I24" i="32"/>
  <c r="J24" i="32" s="1"/>
  <c r="E24" i="32"/>
  <c r="D24" i="32"/>
  <c r="S23" i="32"/>
  <c r="T23" i="32" s="1"/>
  <c r="N23" i="32"/>
  <c r="O23" i="32" s="1"/>
  <c r="I23" i="32"/>
  <c r="J23" i="32" s="1"/>
  <c r="D23" i="32"/>
  <c r="E23" i="32" s="1"/>
  <c r="S22" i="32"/>
  <c r="T22" i="32" s="1"/>
  <c r="O22" i="32"/>
  <c r="N22" i="32"/>
  <c r="I22" i="32"/>
  <c r="J22" i="32" s="1"/>
  <c r="E22" i="32"/>
  <c r="D22" i="32"/>
  <c r="S21" i="32"/>
  <c r="T21" i="32" s="1"/>
  <c r="N21" i="32"/>
  <c r="O21" i="32" s="1"/>
  <c r="I21" i="32"/>
  <c r="J21" i="32" s="1"/>
  <c r="D21" i="32"/>
  <c r="E21" i="32" s="1"/>
  <c r="S20" i="32"/>
  <c r="T20" i="32" s="1"/>
  <c r="O20" i="32"/>
  <c r="N20" i="32"/>
  <c r="I20" i="32"/>
  <c r="J20" i="32" s="1"/>
  <c r="E20" i="32"/>
  <c r="D20" i="32"/>
  <c r="S19" i="32"/>
  <c r="T19" i="32" s="1"/>
  <c r="N19" i="32"/>
  <c r="O19" i="32" s="1"/>
  <c r="I19" i="32"/>
  <c r="J19" i="32" s="1"/>
  <c r="E19" i="32"/>
  <c r="D19" i="32"/>
  <c r="S18" i="32"/>
  <c r="T18" i="32" s="1"/>
  <c r="O18" i="32"/>
  <c r="N18" i="32"/>
  <c r="I18" i="32"/>
  <c r="J18" i="32" s="1"/>
  <c r="E18" i="32"/>
  <c r="D18" i="32"/>
  <c r="S17" i="32"/>
  <c r="T17" i="32" s="1"/>
  <c r="N17" i="32"/>
  <c r="O17" i="32" s="1"/>
  <c r="I17" i="32"/>
  <c r="J17" i="32" s="1"/>
  <c r="E17" i="32"/>
  <c r="D17" i="32"/>
  <c r="S16" i="32"/>
  <c r="T16" i="32" s="1"/>
  <c r="O16" i="32"/>
  <c r="N16" i="32"/>
  <c r="I16" i="32"/>
  <c r="J16" i="32" s="1"/>
  <c r="E16" i="32"/>
  <c r="D16" i="32"/>
  <c r="S15" i="32"/>
  <c r="T15" i="32" s="1"/>
  <c r="N15" i="32"/>
  <c r="O15" i="32" s="1"/>
  <c r="I15" i="32"/>
  <c r="J15" i="32" s="1"/>
  <c r="D15" i="32"/>
  <c r="E15" i="32" s="1"/>
  <c r="S14" i="32"/>
  <c r="T14" i="32" s="1"/>
  <c r="O14" i="32"/>
  <c r="N14" i="32"/>
  <c r="I14" i="32"/>
  <c r="J14" i="32" s="1"/>
  <c r="E14" i="32"/>
  <c r="D14" i="32"/>
  <c r="S13" i="32"/>
  <c r="T13" i="32" s="1"/>
  <c r="N13" i="32"/>
  <c r="O13" i="32" s="1"/>
  <c r="I13" i="32"/>
  <c r="J13" i="32" s="1"/>
  <c r="E13" i="32"/>
  <c r="D13" i="32"/>
  <c r="S12" i="32"/>
  <c r="T12" i="32" s="1"/>
  <c r="O12" i="32"/>
  <c r="N12" i="32"/>
  <c r="I12" i="32"/>
  <c r="J12" i="32" s="1"/>
  <c r="E12" i="32"/>
  <c r="D12" i="32"/>
  <c r="S11" i="32"/>
  <c r="T11" i="32" s="1"/>
  <c r="N11" i="32"/>
  <c r="O11" i="32" s="1"/>
  <c r="I11" i="32"/>
  <c r="J11" i="32" s="1"/>
  <c r="E11" i="32"/>
  <c r="D11" i="32"/>
  <c r="S10" i="32"/>
  <c r="T10" i="32" s="1"/>
  <c r="O10" i="32"/>
  <c r="N10" i="32"/>
  <c r="I10" i="32"/>
  <c r="J10" i="32" s="1"/>
  <c r="D10" i="32"/>
  <c r="L7" i="32" s="1"/>
  <c r="I15" i="3" s="1"/>
  <c r="E10" i="32" l="1"/>
  <c r="T35" i="32" s="1"/>
  <c r="N57" i="31"/>
  <c r="O57" i="31" s="1"/>
  <c r="I57" i="31"/>
  <c r="J57" i="31" s="1"/>
  <c r="D57" i="31"/>
  <c r="E57" i="31" s="1"/>
  <c r="N56" i="31"/>
  <c r="O56" i="31" s="1"/>
  <c r="I56" i="31"/>
  <c r="J56" i="31" s="1"/>
  <c r="D56" i="31"/>
  <c r="E56" i="31" s="1"/>
  <c r="N55" i="31"/>
  <c r="O55" i="31" s="1"/>
  <c r="I55" i="31"/>
  <c r="J55" i="31" s="1"/>
  <c r="D55" i="31"/>
  <c r="E55" i="31" s="1"/>
  <c r="N54" i="31"/>
  <c r="O54" i="31" s="1"/>
  <c r="I54" i="31"/>
  <c r="J54" i="31" s="1"/>
  <c r="D54" i="31"/>
  <c r="E54" i="31" s="1"/>
  <c r="N53" i="31"/>
  <c r="O53" i="31" s="1"/>
  <c r="I53" i="31"/>
  <c r="J53" i="31" s="1"/>
  <c r="D53" i="31"/>
  <c r="E53" i="31" s="1"/>
  <c r="N52" i="31"/>
  <c r="O52" i="31" s="1"/>
  <c r="I52" i="31"/>
  <c r="J52" i="31" s="1"/>
  <c r="D52" i="31"/>
  <c r="E52" i="31" s="1"/>
  <c r="N51" i="31"/>
  <c r="O51" i="31" s="1"/>
  <c r="I51" i="31"/>
  <c r="J51" i="31" s="1"/>
  <c r="D51" i="31"/>
  <c r="E51" i="31" s="1"/>
  <c r="N50" i="31"/>
  <c r="O50" i="31" s="1"/>
  <c r="I50" i="31"/>
  <c r="J50" i="31" s="1"/>
  <c r="D50" i="31"/>
  <c r="E50" i="31" s="1"/>
  <c r="N49" i="31"/>
  <c r="O49" i="31" s="1"/>
  <c r="I49" i="31"/>
  <c r="J49" i="31" s="1"/>
  <c r="D49" i="31"/>
  <c r="E49" i="31" s="1"/>
  <c r="N48" i="31"/>
  <c r="O48" i="31" s="1"/>
  <c r="I48" i="31"/>
  <c r="J48" i="31" s="1"/>
  <c r="D48" i="31"/>
  <c r="E48" i="31" s="1"/>
  <c r="N47" i="31"/>
  <c r="O47" i="31" s="1"/>
  <c r="I47" i="31"/>
  <c r="J47" i="31" s="1"/>
  <c r="D47" i="31"/>
  <c r="E47" i="31" s="1"/>
  <c r="N46" i="31"/>
  <c r="O46" i="31" s="1"/>
  <c r="I46" i="31"/>
  <c r="J46" i="31" s="1"/>
  <c r="D46" i="31"/>
  <c r="E46" i="31" s="1"/>
  <c r="N45" i="31"/>
  <c r="O45" i="31" s="1"/>
  <c r="I45" i="31"/>
  <c r="J45" i="31" s="1"/>
  <c r="D45" i="31"/>
  <c r="E45" i="31" s="1"/>
  <c r="N44" i="31"/>
  <c r="O44" i="31" s="1"/>
  <c r="I44" i="31"/>
  <c r="J44" i="31" s="1"/>
  <c r="D44" i="31"/>
  <c r="E44" i="31" s="1"/>
  <c r="N43" i="31"/>
  <c r="O43" i="31" s="1"/>
  <c r="I43" i="31"/>
  <c r="J43" i="31" s="1"/>
  <c r="D43" i="31"/>
  <c r="E43" i="31" s="1"/>
  <c r="N42" i="31"/>
  <c r="O42" i="31" s="1"/>
  <c r="I42" i="31"/>
  <c r="J42" i="31" s="1"/>
  <c r="D42" i="31"/>
  <c r="E42" i="31" s="1"/>
  <c r="N41" i="31"/>
  <c r="O41" i="31" s="1"/>
  <c r="I41" i="31"/>
  <c r="J41" i="31" s="1"/>
  <c r="D41" i="31"/>
  <c r="E41" i="31" s="1"/>
  <c r="N40" i="31"/>
  <c r="O40" i="31" s="1"/>
  <c r="I40" i="31"/>
  <c r="J40" i="31" s="1"/>
  <c r="D40" i="31"/>
  <c r="E40" i="31" s="1"/>
  <c r="N39" i="31"/>
  <c r="O39" i="31" s="1"/>
  <c r="I39" i="31"/>
  <c r="J39" i="31" s="1"/>
  <c r="D39" i="31"/>
  <c r="E39" i="31" s="1"/>
  <c r="N38" i="31"/>
  <c r="O38" i="31" s="1"/>
  <c r="I38" i="31"/>
  <c r="J38" i="31" s="1"/>
  <c r="D38" i="31"/>
  <c r="E38" i="31" s="1"/>
  <c r="N37" i="31"/>
  <c r="O37" i="31" s="1"/>
  <c r="I37" i="31"/>
  <c r="J37" i="31" s="1"/>
  <c r="D37" i="31"/>
  <c r="E37" i="31" s="1"/>
  <c r="N36" i="31"/>
  <c r="O36" i="31" s="1"/>
  <c r="I36" i="31"/>
  <c r="J36" i="31" s="1"/>
  <c r="D36" i="31"/>
  <c r="E36" i="31" s="1"/>
  <c r="N35" i="31"/>
  <c r="O35" i="31" s="1"/>
  <c r="J35" i="31"/>
  <c r="I35" i="31"/>
  <c r="D35" i="31"/>
  <c r="E35" i="31" s="1"/>
  <c r="N34" i="31"/>
  <c r="O34" i="31" s="1"/>
  <c r="I34" i="31"/>
  <c r="J34" i="31" s="1"/>
  <c r="E34" i="31"/>
  <c r="D34" i="31"/>
  <c r="S33" i="31"/>
  <c r="T33" i="31" s="1"/>
  <c r="N33" i="31"/>
  <c r="O33" i="31" s="1"/>
  <c r="I33" i="31"/>
  <c r="J33" i="31" s="1"/>
  <c r="D33" i="31"/>
  <c r="E33" i="31" s="1"/>
  <c r="S32" i="31"/>
  <c r="T32" i="31" s="1"/>
  <c r="N32" i="31"/>
  <c r="O32" i="31" s="1"/>
  <c r="I32" i="31"/>
  <c r="J32" i="31" s="1"/>
  <c r="D32" i="31"/>
  <c r="E32" i="31" s="1"/>
  <c r="S31" i="31"/>
  <c r="T31" i="31" s="1"/>
  <c r="N31" i="31"/>
  <c r="O31" i="31" s="1"/>
  <c r="I31" i="31"/>
  <c r="J31" i="31" s="1"/>
  <c r="D31" i="31"/>
  <c r="E31" i="31" s="1"/>
  <c r="S30" i="31"/>
  <c r="T30" i="31" s="1"/>
  <c r="N30" i="31"/>
  <c r="O30" i="31" s="1"/>
  <c r="I30" i="31"/>
  <c r="J30" i="31" s="1"/>
  <c r="D30" i="31"/>
  <c r="E30" i="31" s="1"/>
  <c r="S29" i="31"/>
  <c r="T29" i="31" s="1"/>
  <c r="N29" i="31"/>
  <c r="O29" i="31" s="1"/>
  <c r="I29" i="31"/>
  <c r="J29" i="31" s="1"/>
  <c r="D29" i="31"/>
  <c r="E29" i="31" s="1"/>
  <c r="S28" i="31"/>
  <c r="T28" i="31" s="1"/>
  <c r="N28" i="31"/>
  <c r="O28" i="31" s="1"/>
  <c r="I28" i="31"/>
  <c r="J28" i="31" s="1"/>
  <c r="D28" i="31"/>
  <c r="E28" i="31" s="1"/>
  <c r="S27" i="31"/>
  <c r="T27" i="31" s="1"/>
  <c r="N27" i="31"/>
  <c r="O27" i="31" s="1"/>
  <c r="I27" i="31"/>
  <c r="J27" i="31" s="1"/>
  <c r="D27" i="31"/>
  <c r="E27" i="31" s="1"/>
  <c r="S26" i="31"/>
  <c r="T26" i="31" s="1"/>
  <c r="N26" i="31"/>
  <c r="O26" i="31" s="1"/>
  <c r="I26" i="31"/>
  <c r="J26" i="31" s="1"/>
  <c r="D26" i="31"/>
  <c r="E26" i="31" s="1"/>
  <c r="S25" i="31"/>
  <c r="T25" i="31" s="1"/>
  <c r="N25" i="31"/>
  <c r="O25" i="31" s="1"/>
  <c r="I25" i="31"/>
  <c r="J25" i="31" s="1"/>
  <c r="D25" i="31"/>
  <c r="E25" i="31" s="1"/>
  <c r="S24" i="31"/>
  <c r="T24" i="31" s="1"/>
  <c r="N24" i="31"/>
  <c r="O24" i="31" s="1"/>
  <c r="I24" i="31"/>
  <c r="J24" i="31" s="1"/>
  <c r="D24" i="31"/>
  <c r="E24" i="31" s="1"/>
  <c r="S23" i="31"/>
  <c r="T23" i="31" s="1"/>
  <c r="N23" i="31"/>
  <c r="O23" i="31" s="1"/>
  <c r="I23" i="31"/>
  <c r="J23" i="31" s="1"/>
  <c r="D23" i="31"/>
  <c r="E23" i="31" s="1"/>
  <c r="S22" i="31"/>
  <c r="T22" i="31" s="1"/>
  <c r="N22" i="31"/>
  <c r="O22" i="31" s="1"/>
  <c r="I22" i="31"/>
  <c r="J22" i="31" s="1"/>
  <c r="D22" i="31"/>
  <c r="E22" i="31" s="1"/>
  <c r="S21" i="31"/>
  <c r="T21" i="31" s="1"/>
  <c r="N21" i="31"/>
  <c r="O21" i="31" s="1"/>
  <c r="I21" i="31"/>
  <c r="J21" i="31" s="1"/>
  <c r="D21" i="31"/>
  <c r="E21" i="31" s="1"/>
  <c r="S20" i="31"/>
  <c r="T20" i="31" s="1"/>
  <c r="N20" i="31"/>
  <c r="O20" i="31" s="1"/>
  <c r="I20" i="31"/>
  <c r="J20" i="31" s="1"/>
  <c r="D20" i="31"/>
  <c r="E20" i="31" s="1"/>
  <c r="S19" i="31"/>
  <c r="T19" i="31" s="1"/>
  <c r="N19" i="31"/>
  <c r="O19" i="31" s="1"/>
  <c r="I19" i="31"/>
  <c r="J19" i="31" s="1"/>
  <c r="D19" i="31"/>
  <c r="E19" i="31" s="1"/>
  <c r="S18" i="31"/>
  <c r="T18" i="31" s="1"/>
  <c r="N18" i="31"/>
  <c r="O18" i="31" s="1"/>
  <c r="I18" i="31"/>
  <c r="J18" i="31" s="1"/>
  <c r="E18" i="31"/>
  <c r="D18" i="31"/>
  <c r="S17" i="31"/>
  <c r="T17" i="31" s="1"/>
  <c r="N17" i="31"/>
  <c r="O17" i="31" s="1"/>
  <c r="I17" i="31"/>
  <c r="J17" i="31" s="1"/>
  <c r="E17" i="31"/>
  <c r="D17" i="31"/>
  <c r="S16" i="31"/>
  <c r="T16" i="31" s="1"/>
  <c r="N16" i="31"/>
  <c r="O16" i="31" s="1"/>
  <c r="I16" i="31"/>
  <c r="J16" i="31" s="1"/>
  <c r="E16" i="31"/>
  <c r="D16" i="31"/>
  <c r="S15" i="31"/>
  <c r="T15" i="31" s="1"/>
  <c r="N15" i="31"/>
  <c r="O15" i="31" s="1"/>
  <c r="I15" i="31"/>
  <c r="J15" i="31" s="1"/>
  <c r="E15" i="31"/>
  <c r="D15" i="31"/>
  <c r="S14" i="31"/>
  <c r="T14" i="31" s="1"/>
  <c r="N14" i="31"/>
  <c r="O14" i="31" s="1"/>
  <c r="I14" i="31"/>
  <c r="J14" i="31" s="1"/>
  <c r="E14" i="31"/>
  <c r="D14" i="31"/>
  <c r="S13" i="31"/>
  <c r="T13" i="31" s="1"/>
  <c r="N13" i="31"/>
  <c r="O13" i="31" s="1"/>
  <c r="I13" i="31"/>
  <c r="J13" i="31" s="1"/>
  <c r="E13" i="31"/>
  <c r="D13" i="31"/>
  <c r="S12" i="31"/>
  <c r="T12" i="31" s="1"/>
  <c r="N12" i="31"/>
  <c r="O12" i="31" s="1"/>
  <c r="I12" i="31"/>
  <c r="J12" i="31" s="1"/>
  <c r="E12" i="31"/>
  <c r="D12" i="31"/>
  <c r="S11" i="31"/>
  <c r="T11" i="31" s="1"/>
  <c r="N11" i="31"/>
  <c r="O11" i="31" s="1"/>
  <c r="I11" i="31"/>
  <c r="J11" i="31" s="1"/>
  <c r="E11" i="31"/>
  <c r="D11" i="31"/>
  <c r="S10" i="31"/>
  <c r="T10" i="31" s="1"/>
  <c r="N10" i="31"/>
  <c r="O10" i="31" s="1"/>
  <c r="I10" i="31"/>
  <c r="J10" i="31" s="1"/>
  <c r="E10" i="31"/>
  <c r="D10" i="31"/>
  <c r="I34" i="28"/>
  <c r="J34" i="28" s="1"/>
  <c r="N34" i="28"/>
  <c r="O34" i="28" s="1"/>
  <c r="I35" i="28"/>
  <c r="J35" i="28" s="1"/>
  <c r="N35" i="28"/>
  <c r="O35" i="28"/>
  <c r="I36" i="28"/>
  <c r="J36" i="28" s="1"/>
  <c r="N36" i="28"/>
  <c r="O36" i="28" s="1"/>
  <c r="I37" i="28"/>
  <c r="J37" i="28" s="1"/>
  <c r="N37" i="28"/>
  <c r="O37" i="28"/>
  <c r="I38" i="28"/>
  <c r="J38" i="28" s="1"/>
  <c r="N38" i="28"/>
  <c r="O38" i="28" s="1"/>
  <c r="I39" i="28"/>
  <c r="J39" i="28" s="1"/>
  <c r="N39" i="28"/>
  <c r="O39" i="28"/>
  <c r="I40" i="28"/>
  <c r="J40" i="28" s="1"/>
  <c r="N40" i="28"/>
  <c r="O40" i="28" s="1"/>
  <c r="I41" i="28"/>
  <c r="J41" i="28" s="1"/>
  <c r="N41" i="28"/>
  <c r="O41" i="28"/>
  <c r="I42" i="28"/>
  <c r="J42" i="28" s="1"/>
  <c r="N42" i="28"/>
  <c r="O42" i="28" s="1"/>
  <c r="I43" i="28"/>
  <c r="J43" i="28" s="1"/>
  <c r="N43" i="28"/>
  <c r="O43" i="28"/>
  <c r="I44" i="28"/>
  <c r="J44" i="28" s="1"/>
  <c r="N44" i="28"/>
  <c r="O44" i="28" s="1"/>
  <c r="I45" i="28"/>
  <c r="J45" i="28" s="1"/>
  <c r="N45" i="28"/>
  <c r="O45" i="28"/>
  <c r="I46" i="28"/>
  <c r="J46" i="28" s="1"/>
  <c r="N46" i="28"/>
  <c r="O46" i="28" s="1"/>
  <c r="I47" i="28"/>
  <c r="J47" i="28" s="1"/>
  <c r="N47" i="28"/>
  <c r="O47" i="28"/>
  <c r="I48" i="28"/>
  <c r="J48" i="28" s="1"/>
  <c r="N48" i="28"/>
  <c r="O48" i="28" s="1"/>
  <c r="I49" i="28"/>
  <c r="J49" i="28" s="1"/>
  <c r="N49" i="28"/>
  <c r="O49" i="28"/>
  <c r="I50" i="28"/>
  <c r="J50" i="28" s="1"/>
  <c r="N50" i="28"/>
  <c r="O50" i="28" s="1"/>
  <c r="I51" i="28"/>
  <c r="J51" i="28" s="1"/>
  <c r="N51" i="28"/>
  <c r="O51" i="28"/>
  <c r="I52" i="28"/>
  <c r="J52" i="28" s="1"/>
  <c r="N52" i="28"/>
  <c r="O52" i="28" s="1"/>
  <c r="I53" i="28"/>
  <c r="J53" i="28" s="1"/>
  <c r="N53" i="28"/>
  <c r="O53" i="28"/>
  <c r="I54" i="28"/>
  <c r="J54" i="28" s="1"/>
  <c r="N54" i="28"/>
  <c r="O54" i="28" s="1"/>
  <c r="I55" i="28"/>
  <c r="J55" i="28" s="1"/>
  <c r="N55" i="28"/>
  <c r="O55" i="28"/>
  <c r="I56" i="28"/>
  <c r="J56" i="28" s="1"/>
  <c r="N56" i="28"/>
  <c r="O56" i="28" s="1"/>
  <c r="I57" i="28"/>
  <c r="J57" i="28" s="1"/>
  <c r="N57" i="28"/>
  <c r="O57" i="28"/>
  <c r="N10" i="28"/>
  <c r="O10" i="28" s="1"/>
  <c r="S10" i="28"/>
  <c r="T10" i="28" s="1"/>
  <c r="N11" i="28"/>
  <c r="O11" i="28" s="1"/>
  <c r="S11" i="28"/>
  <c r="T11" i="28" s="1"/>
  <c r="N12" i="28"/>
  <c r="O12" i="28" s="1"/>
  <c r="S12" i="28"/>
  <c r="T12" i="28" s="1"/>
  <c r="N13" i="28"/>
  <c r="O13" i="28" s="1"/>
  <c r="S13" i="28"/>
  <c r="T13" i="28"/>
  <c r="N14" i="28"/>
  <c r="O14" i="28" s="1"/>
  <c r="S14" i="28"/>
  <c r="T14" i="28" s="1"/>
  <c r="N15" i="28"/>
  <c r="O15" i="28" s="1"/>
  <c r="S15" i="28"/>
  <c r="T15" i="28" s="1"/>
  <c r="N16" i="28"/>
  <c r="O16" i="28" s="1"/>
  <c r="S16" i="28"/>
  <c r="T16" i="28" s="1"/>
  <c r="N17" i="28"/>
  <c r="O17" i="28" s="1"/>
  <c r="S17" i="28"/>
  <c r="T17" i="28"/>
  <c r="N18" i="28"/>
  <c r="O18" i="28" s="1"/>
  <c r="S18" i="28"/>
  <c r="T18" i="28" s="1"/>
  <c r="N19" i="28"/>
  <c r="O19" i="28" s="1"/>
  <c r="S19" i="28"/>
  <c r="T19" i="28" s="1"/>
  <c r="N20" i="28"/>
  <c r="O20" i="28" s="1"/>
  <c r="S20" i="28"/>
  <c r="T20" i="28" s="1"/>
  <c r="N21" i="28"/>
  <c r="O21" i="28" s="1"/>
  <c r="S21" i="28"/>
  <c r="T21" i="28"/>
  <c r="N22" i="28"/>
  <c r="O22" i="28" s="1"/>
  <c r="S22" i="28"/>
  <c r="T22" i="28" s="1"/>
  <c r="N23" i="28"/>
  <c r="O23" i="28" s="1"/>
  <c r="S23" i="28"/>
  <c r="T23" i="28" s="1"/>
  <c r="N24" i="28"/>
  <c r="O24" i="28" s="1"/>
  <c r="S24" i="28"/>
  <c r="T24" i="28" s="1"/>
  <c r="N25" i="28"/>
  <c r="O25" i="28" s="1"/>
  <c r="S25" i="28"/>
  <c r="T25" i="28"/>
  <c r="N26" i="28"/>
  <c r="O26" i="28" s="1"/>
  <c r="S26" i="28"/>
  <c r="T26" i="28" s="1"/>
  <c r="N27" i="28"/>
  <c r="O27" i="28" s="1"/>
  <c r="S27" i="28"/>
  <c r="T27" i="28" s="1"/>
  <c r="N28" i="28"/>
  <c r="O28" i="28" s="1"/>
  <c r="S28" i="28"/>
  <c r="T28" i="28" s="1"/>
  <c r="N29" i="28"/>
  <c r="O29" i="28" s="1"/>
  <c r="S29" i="28"/>
  <c r="T29" i="28"/>
  <c r="N30" i="28"/>
  <c r="O30" i="28" s="1"/>
  <c r="S30" i="28"/>
  <c r="T30" i="28" s="1"/>
  <c r="N31" i="28"/>
  <c r="O31" i="28" s="1"/>
  <c r="S31" i="28"/>
  <c r="T31" i="28" s="1"/>
  <c r="N32" i="28"/>
  <c r="O32" i="28" s="1"/>
  <c r="S32" i="28"/>
  <c r="T32" i="28" s="1"/>
  <c r="N33" i="28"/>
  <c r="O33" i="28" s="1"/>
  <c r="S33" i="28"/>
  <c r="T33" i="28"/>
  <c r="L7" i="31" l="1"/>
  <c r="I14" i="3" s="1"/>
  <c r="T35" i="31"/>
  <c r="S34" i="19"/>
  <c r="T34" i="19" s="1"/>
  <c r="S35" i="19"/>
  <c r="T35" i="19" s="1"/>
  <c r="S36" i="19"/>
  <c r="T36" i="19" s="1"/>
  <c r="S37" i="19"/>
  <c r="T37" i="19" s="1"/>
  <c r="S38" i="19"/>
  <c r="T38" i="19" s="1"/>
  <c r="S39" i="19"/>
  <c r="T39" i="19"/>
  <c r="S40" i="19"/>
  <c r="T40" i="19" s="1"/>
  <c r="S41" i="19"/>
  <c r="T41" i="19" s="1"/>
  <c r="S42" i="19"/>
  <c r="T42" i="19" s="1"/>
  <c r="S43" i="19"/>
  <c r="T43" i="19" s="1"/>
  <c r="S44" i="19"/>
  <c r="T44" i="19" s="1"/>
  <c r="S45" i="19"/>
  <c r="T45" i="19" s="1"/>
  <c r="S46" i="19"/>
  <c r="T46" i="19" s="1"/>
  <c r="S47" i="19"/>
  <c r="T47" i="19"/>
  <c r="S48" i="19"/>
  <c r="T48" i="19" s="1"/>
  <c r="S49" i="19"/>
  <c r="T49" i="19" s="1"/>
  <c r="S50" i="19"/>
  <c r="T50" i="19" s="1"/>
  <c r="S51" i="19"/>
  <c r="T51" i="19" s="1"/>
  <c r="S52" i="19"/>
  <c r="T52" i="19" s="1"/>
  <c r="S53" i="19"/>
  <c r="T53" i="19" s="1"/>
  <c r="S54" i="19"/>
  <c r="T54" i="19" s="1"/>
  <c r="S55" i="19"/>
  <c r="T55" i="19"/>
  <c r="S56" i="19"/>
  <c r="T56" i="19" s="1"/>
  <c r="S57" i="19"/>
  <c r="T57" i="19"/>
  <c r="D33" i="16"/>
  <c r="E33" i="16" s="1"/>
  <c r="D32" i="16"/>
  <c r="E32" i="16" s="1"/>
  <c r="D31" i="16"/>
  <c r="E31" i="16" s="1"/>
  <c r="D30" i="16"/>
  <c r="E30" i="16" s="1"/>
  <c r="D29" i="16"/>
  <c r="E29" i="16" s="1"/>
  <c r="D28" i="16"/>
  <c r="E28" i="16" s="1"/>
  <c r="D27" i="16"/>
  <c r="E27" i="16" s="1"/>
  <c r="D26" i="16"/>
  <c r="E26" i="16" s="1"/>
  <c r="D25" i="16"/>
  <c r="E25" i="16" s="1"/>
  <c r="D24" i="16"/>
  <c r="E24" i="16" s="1"/>
  <c r="D23" i="16"/>
  <c r="E23" i="16" s="1"/>
  <c r="D22" i="16"/>
  <c r="E22" i="16" s="1"/>
  <c r="D21" i="16"/>
  <c r="E21" i="16" s="1"/>
  <c r="D20" i="16"/>
  <c r="E20" i="16" s="1"/>
  <c r="D19" i="16"/>
  <c r="E19" i="16" s="1"/>
  <c r="D18" i="16"/>
  <c r="E18" i="16" s="1"/>
  <c r="D17" i="16"/>
  <c r="E17" i="16" s="1"/>
  <c r="D16" i="16"/>
  <c r="E16" i="16" s="1"/>
  <c r="D15" i="16"/>
  <c r="E15" i="16" s="1"/>
  <c r="D14" i="16"/>
  <c r="E14" i="16" s="1"/>
  <c r="D13" i="16"/>
  <c r="E13" i="16" s="1"/>
  <c r="D12" i="16"/>
  <c r="E12" i="16" s="1"/>
  <c r="D11" i="16"/>
  <c r="E11" i="16" s="1"/>
  <c r="D10" i="16"/>
  <c r="S10" i="29"/>
  <c r="T10" i="29" s="1"/>
  <c r="S11" i="29"/>
  <c r="T11" i="29" s="1"/>
  <c r="S12" i="29"/>
  <c r="T12" i="29" s="1"/>
  <c r="S13" i="29"/>
  <c r="T13" i="29" s="1"/>
  <c r="S14" i="29"/>
  <c r="T14" i="29" s="1"/>
  <c r="S15" i="29"/>
  <c r="T15" i="29"/>
  <c r="S16" i="29"/>
  <c r="T16" i="29" s="1"/>
  <c r="S17" i="29"/>
  <c r="T17" i="29" s="1"/>
  <c r="S18" i="29"/>
  <c r="T18" i="29" s="1"/>
  <c r="S19" i="29"/>
  <c r="T19" i="29" s="1"/>
  <c r="S20" i="29"/>
  <c r="T20" i="29" s="1"/>
  <c r="S21" i="29"/>
  <c r="T21" i="29" s="1"/>
  <c r="S22" i="29"/>
  <c r="T22" i="29" s="1"/>
  <c r="S23" i="29"/>
  <c r="T23" i="29"/>
  <c r="S24" i="29"/>
  <c r="T24" i="29" s="1"/>
  <c r="S25" i="29"/>
  <c r="T25" i="29" s="1"/>
  <c r="S26" i="29"/>
  <c r="T26" i="29" s="1"/>
  <c r="S27" i="29"/>
  <c r="T27" i="29" s="1"/>
  <c r="S28" i="29"/>
  <c r="T28" i="29" s="1"/>
  <c r="S29" i="29"/>
  <c r="T29" i="29" s="1"/>
  <c r="S30" i="29"/>
  <c r="T30" i="29" s="1"/>
  <c r="S31" i="29"/>
  <c r="T31" i="29"/>
  <c r="S32" i="29"/>
  <c r="T32" i="29" s="1"/>
  <c r="S33" i="29"/>
  <c r="T33" i="29" s="1"/>
  <c r="N33" i="29"/>
  <c r="O33" i="29" s="1"/>
  <c r="N32" i="29"/>
  <c r="O32" i="29" s="1"/>
  <c r="N31" i="29"/>
  <c r="O31" i="29" s="1"/>
  <c r="N30" i="29"/>
  <c r="O30" i="29" s="1"/>
  <c r="N29" i="29"/>
  <c r="O29" i="29" s="1"/>
  <c r="N28" i="29"/>
  <c r="O28" i="29" s="1"/>
  <c r="N27" i="29"/>
  <c r="O27" i="29" s="1"/>
  <c r="N26" i="29"/>
  <c r="O26" i="29" s="1"/>
  <c r="N25" i="29"/>
  <c r="O25" i="29" s="1"/>
  <c r="N24" i="29"/>
  <c r="O24" i="29" s="1"/>
  <c r="N23" i="29"/>
  <c r="O23" i="29" s="1"/>
  <c r="N22" i="29"/>
  <c r="O22" i="29" s="1"/>
  <c r="N21" i="29"/>
  <c r="O21" i="29" s="1"/>
  <c r="N20" i="29"/>
  <c r="O20" i="29" s="1"/>
  <c r="N19" i="29"/>
  <c r="O19" i="29" s="1"/>
  <c r="N18" i="29"/>
  <c r="O18" i="29" s="1"/>
  <c r="N17" i="29"/>
  <c r="O17" i="29" s="1"/>
  <c r="N16" i="29"/>
  <c r="O16" i="29" s="1"/>
  <c r="N15" i="29"/>
  <c r="O15" i="29" s="1"/>
  <c r="N14" i="29"/>
  <c r="O14" i="29" s="1"/>
  <c r="N13" i="29"/>
  <c r="O13" i="29" s="1"/>
  <c r="N12" i="29"/>
  <c r="O12" i="29" s="1"/>
  <c r="N11" i="29"/>
  <c r="O11" i="29" s="1"/>
  <c r="N10" i="29"/>
  <c r="O10" i="29" s="1"/>
  <c r="I33" i="29"/>
  <c r="J33" i="29" s="1"/>
  <c r="I32" i="29"/>
  <c r="J32" i="29" s="1"/>
  <c r="I31" i="29"/>
  <c r="J31" i="29" s="1"/>
  <c r="I30" i="29"/>
  <c r="J30" i="29" s="1"/>
  <c r="I29" i="29"/>
  <c r="J29" i="29" s="1"/>
  <c r="I28" i="29"/>
  <c r="J28" i="29" s="1"/>
  <c r="I27" i="29"/>
  <c r="J27" i="29" s="1"/>
  <c r="I26" i="29"/>
  <c r="J26" i="29" s="1"/>
  <c r="I25" i="29"/>
  <c r="J25" i="29" s="1"/>
  <c r="I24" i="29"/>
  <c r="J24" i="29" s="1"/>
  <c r="I23" i="29"/>
  <c r="J23" i="29" s="1"/>
  <c r="I22" i="29"/>
  <c r="J22" i="29" s="1"/>
  <c r="I21" i="29"/>
  <c r="J21" i="29" s="1"/>
  <c r="I20" i="29"/>
  <c r="J20" i="29" s="1"/>
  <c r="I19" i="29"/>
  <c r="J19" i="29" s="1"/>
  <c r="I18" i="29"/>
  <c r="J18" i="29" s="1"/>
  <c r="I17" i="29"/>
  <c r="J17" i="29" s="1"/>
  <c r="I16" i="29"/>
  <c r="J16" i="29" s="1"/>
  <c r="I15" i="29"/>
  <c r="J15" i="29" s="1"/>
  <c r="I14" i="29"/>
  <c r="J14" i="29" s="1"/>
  <c r="I13" i="29"/>
  <c r="J13" i="29" s="1"/>
  <c r="I12" i="29"/>
  <c r="J12" i="29" s="1"/>
  <c r="I11" i="29"/>
  <c r="J11" i="29" s="1"/>
  <c r="I10" i="29"/>
  <c r="J10" i="29" s="1"/>
  <c r="D33" i="29"/>
  <c r="E33" i="29" s="1"/>
  <c r="D32" i="29"/>
  <c r="E32" i="29" s="1"/>
  <c r="D31" i="29"/>
  <c r="E31" i="29" s="1"/>
  <c r="D30" i="29"/>
  <c r="E30" i="29" s="1"/>
  <c r="D29" i="29"/>
  <c r="E29" i="29" s="1"/>
  <c r="D28" i="29"/>
  <c r="E28" i="29" s="1"/>
  <c r="D27" i="29"/>
  <c r="E27" i="29" s="1"/>
  <c r="D26" i="29"/>
  <c r="E26" i="29" s="1"/>
  <c r="D25" i="29"/>
  <c r="E25" i="29" s="1"/>
  <c r="D24" i="29"/>
  <c r="E24" i="29" s="1"/>
  <c r="D23" i="29"/>
  <c r="E23" i="29" s="1"/>
  <c r="D22" i="29"/>
  <c r="E22" i="29" s="1"/>
  <c r="D21" i="29"/>
  <c r="E21" i="29" s="1"/>
  <c r="D20" i="29"/>
  <c r="E20" i="29" s="1"/>
  <c r="D19" i="29"/>
  <c r="E19" i="29" s="1"/>
  <c r="D18" i="29"/>
  <c r="E18" i="29" s="1"/>
  <c r="D17" i="29"/>
  <c r="E17" i="29" s="1"/>
  <c r="E16" i="29"/>
  <c r="D16" i="29"/>
  <c r="D15" i="29"/>
  <c r="E15" i="29" s="1"/>
  <c r="E14" i="29"/>
  <c r="D14" i="29"/>
  <c r="D13" i="29"/>
  <c r="E13" i="29" s="1"/>
  <c r="D12" i="29"/>
  <c r="E12" i="29" s="1"/>
  <c r="D11" i="29"/>
  <c r="E11" i="29" s="1"/>
  <c r="D10" i="29"/>
  <c r="I33" i="28"/>
  <c r="J33" i="28" s="1"/>
  <c r="E57" i="28"/>
  <c r="D57" i="28"/>
  <c r="D33" i="28"/>
  <c r="E33" i="28" s="1"/>
  <c r="I32" i="28"/>
  <c r="J32" i="28" s="1"/>
  <c r="D56" i="28"/>
  <c r="E56" i="28" s="1"/>
  <c r="D32" i="28"/>
  <c r="E32" i="28" s="1"/>
  <c r="I31" i="28"/>
  <c r="J31" i="28" s="1"/>
  <c r="E55" i="28"/>
  <c r="D55" i="28"/>
  <c r="D31" i="28"/>
  <c r="E31" i="28" s="1"/>
  <c r="I30" i="28"/>
  <c r="J30" i="28" s="1"/>
  <c r="D54" i="28"/>
  <c r="E54" i="28" s="1"/>
  <c r="E30" i="28"/>
  <c r="D30" i="28"/>
  <c r="I29" i="28"/>
  <c r="J29" i="28" s="1"/>
  <c r="D53" i="28"/>
  <c r="E53" i="28" s="1"/>
  <c r="D29" i="28"/>
  <c r="E29" i="28" s="1"/>
  <c r="I28" i="28"/>
  <c r="J28" i="28" s="1"/>
  <c r="D52" i="28"/>
  <c r="E52" i="28" s="1"/>
  <c r="D28" i="28"/>
  <c r="E28" i="28" s="1"/>
  <c r="I27" i="28"/>
  <c r="J27" i="28" s="1"/>
  <c r="D51" i="28"/>
  <c r="E51" i="28" s="1"/>
  <c r="D27" i="28"/>
  <c r="E27" i="28" s="1"/>
  <c r="J26" i="28"/>
  <c r="I26" i="28"/>
  <c r="D50" i="28"/>
  <c r="E50" i="28" s="1"/>
  <c r="D26" i="28"/>
  <c r="E26" i="28" s="1"/>
  <c r="I25" i="28"/>
  <c r="J25" i="28" s="1"/>
  <c r="D49" i="28"/>
  <c r="E49" i="28" s="1"/>
  <c r="D25" i="28"/>
  <c r="E25" i="28" s="1"/>
  <c r="I24" i="28"/>
  <c r="J24" i="28" s="1"/>
  <c r="D48" i="28"/>
  <c r="E48" i="28" s="1"/>
  <c r="D24" i="28"/>
  <c r="E24" i="28" s="1"/>
  <c r="I23" i="28"/>
  <c r="J23" i="28" s="1"/>
  <c r="E47" i="28"/>
  <c r="D47" i="28"/>
  <c r="D23" i="28"/>
  <c r="E23" i="28" s="1"/>
  <c r="I22" i="28"/>
  <c r="J22" i="28" s="1"/>
  <c r="D46" i="28"/>
  <c r="E46" i="28" s="1"/>
  <c r="D22" i="28"/>
  <c r="E22" i="28" s="1"/>
  <c r="I21" i="28"/>
  <c r="J21" i="28" s="1"/>
  <c r="D45" i="28"/>
  <c r="E45" i="28" s="1"/>
  <c r="D21" i="28"/>
  <c r="E21" i="28" s="1"/>
  <c r="I20" i="28"/>
  <c r="J20" i="28" s="1"/>
  <c r="D44" i="28"/>
  <c r="E44" i="28" s="1"/>
  <c r="E20" i="28"/>
  <c r="D20" i="28"/>
  <c r="I19" i="28"/>
  <c r="J19" i="28" s="1"/>
  <c r="D43" i="28"/>
  <c r="E43" i="28" s="1"/>
  <c r="D19" i="28"/>
  <c r="E19" i="28" s="1"/>
  <c r="I18" i="28"/>
  <c r="J18" i="28" s="1"/>
  <c r="D42" i="28"/>
  <c r="E42" i="28" s="1"/>
  <c r="D18" i="28"/>
  <c r="E18" i="28" s="1"/>
  <c r="I17" i="28"/>
  <c r="J17" i="28" s="1"/>
  <c r="E41" i="28"/>
  <c r="D41" i="28"/>
  <c r="D17" i="28"/>
  <c r="E17" i="28" s="1"/>
  <c r="I16" i="28"/>
  <c r="J16" i="28" s="1"/>
  <c r="D40" i="28"/>
  <c r="E40" i="28" s="1"/>
  <c r="D16" i="28"/>
  <c r="E16" i="28" s="1"/>
  <c r="I15" i="28"/>
  <c r="J15" i="28" s="1"/>
  <c r="D39" i="28"/>
  <c r="E39" i="28" s="1"/>
  <c r="D15" i="28"/>
  <c r="E15" i="28" s="1"/>
  <c r="I14" i="28"/>
  <c r="J14" i="28" s="1"/>
  <c r="D38" i="28"/>
  <c r="E38" i="28" s="1"/>
  <c r="D14" i="28"/>
  <c r="E14" i="28" s="1"/>
  <c r="I13" i="28"/>
  <c r="J13" i="28" s="1"/>
  <c r="D37" i="28"/>
  <c r="E37" i="28" s="1"/>
  <c r="D13" i="28"/>
  <c r="E13" i="28" s="1"/>
  <c r="I12" i="28"/>
  <c r="J12" i="28" s="1"/>
  <c r="D36" i="28"/>
  <c r="E36" i="28" s="1"/>
  <c r="D12" i="28"/>
  <c r="E12" i="28" s="1"/>
  <c r="I11" i="28"/>
  <c r="J11" i="28" s="1"/>
  <c r="D35" i="28"/>
  <c r="E35" i="28" s="1"/>
  <c r="D11" i="28"/>
  <c r="E11" i="28" s="1"/>
  <c r="J10" i="28"/>
  <c r="I10" i="28"/>
  <c r="D34" i="28"/>
  <c r="E34" i="28" s="1"/>
  <c r="D10" i="28"/>
  <c r="T33" i="27"/>
  <c r="S33" i="27"/>
  <c r="N33" i="27"/>
  <c r="O33" i="27" s="1"/>
  <c r="J33" i="27"/>
  <c r="I33" i="27"/>
  <c r="D33" i="27"/>
  <c r="E33" i="27" s="1"/>
  <c r="T32" i="27"/>
  <c r="S32" i="27"/>
  <c r="N32" i="27"/>
  <c r="O32" i="27" s="1"/>
  <c r="J32" i="27"/>
  <c r="I32" i="27"/>
  <c r="D32" i="27"/>
  <c r="E32" i="27" s="1"/>
  <c r="T31" i="27"/>
  <c r="S31" i="27"/>
  <c r="N31" i="27"/>
  <c r="O31" i="27" s="1"/>
  <c r="J31" i="27"/>
  <c r="I31" i="27"/>
  <c r="D31" i="27"/>
  <c r="E31" i="27" s="1"/>
  <c r="T30" i="27"/>
  <c r="S30" i="27"/>
  <c r="N30" i="27"/>
  <c r="O30" i="27" s="1"/>
  <c r="J30" i="27"/>
  <c r="I30" i="27"/>
  <c r="D30" i="27"/>
  <c r="E30" i="27" s="1"/>
  <c r="T29" i="27"/>
  <c r="S29" i="27"/>
  <c r="N29" i="27"/>
  <c r="O29" i="27" s="1"/>
  <c r="J29" i="27"/>
  <c r="I29" i="27"/>
  <c r="D29" i="27"/>
  <c r="E29" i="27" s="1"/>
  <c r="T28" i="27"/>
  <c r="S28" i="27"/>
  <c r="N28" i="27"/>
  <c r="O28" i="27" s="1"/>
  <c r="J28" i="27"/>
  <c r="I28" i="27"/>
  <c r="D28" i="27"/>
  <c r="E28" i="27" s="1"/>
  <c r="T27" i="27"/>
  <c r="S27" i="27"/>
  <c r="N27" i="27"/>
  <c r="O27" i="27" s="1"/>
  <c r="J27" i="27"/>
  <c r="I27" i="27"/>
  <c r="D27" i="27"/>
  <c r="E27" i="27" s="1"/>
  <c r="T26" i="27"/>
  <c r="S26" i="27"/>
  <c r="N26" i="27"/>
  <c r="O26" i="27" s="1"/>
  <c r="J26" i="27"/>
  <c r="I26" i="27"/>
  <c r="D26" i="27"/>
  <c r="E26" i="27" s="1"/>
  <c r="T25" i="27"/>
  <c r="S25" i="27"/>
  <c r="N25" i="27"/>
  <c r="O25" i="27" s="1"/>
  <c r="J25" i="27"/>
  <c r="I25" i="27"/>
  <c r="D25" i="27"/>
  <c r="E25" i="27" s="1"/>
  <c r="T24" i="27"/>
  <c r="S24" i="27"/>
  <c r="N24" i="27"/>
  <c r="O24" i="27" s="1"/>
  <c r="J24" i="27"/>
  <c r="I24" i="27"/>
  <c r="D24" i="27"/>
  <c r="E24" i="27" s="1"/>
  <c r="T23" i="27"/>
  <c r="S23" i="27"/>
  <c r="N23" i="27"/>
  <c r="O23" i="27" s="1"/>
  <c r="J23" i="27"/>
  <c r="I23" i="27"/>
  <c r="D23" i="27"/>
  <c r="E23" i="27" s="1"/>
  <c r="T22" i="27"/>
  <c r="S22" i="27"/>
  <c r="N22" i="27"/>
  <c r="O22" i="27" s="1"/>
  <c r="J22" i="27"/>
  <c r="I22" i="27"/>
  <c r="D22" i="27"/>
  <c r="E22" i="27" s="1"/>
  <c r="T21" i="27"/>
  <c r="S21" i="27"/>
  <c r="N21" i="27"/>
  <c r="O21" i="27" s="1"/>
  <c r="J21" i="27"/>
  <c r="I21" i="27"/>
  <c r="D21" i="27"/>
  <c r="E21" i="27" s="1"/>
  <c r="T20" i="27"/>
  <c r="S20" i="27"/>
  <c r="N20" i="27"/>
  <c r="O20" i="27" s="1"/>
  <c r="J20" i="27"/>
  <c r="I20" i="27"/>
  <c r="D20" i="27"/>
  <c r="E20" i="27" s="1"/>
  <c r="T19" i="27"/>
  <c r="S19" i="27"/>
  <c r="N19" i="27"/>
  <c r="O19" i="27" s="1"/>
  <c r="J19" i="27"/>
  <c r="I19" i="27"/>
  <c r="D19" i="27"/>
  <c r="E19" i="27" s="1"/>
  <c r="T18" i="27"/>
  <c r="S18" i="27"/>
  <c r="N18" i="27"/>
  <c r="O18" i="27" s="1"/>
  <c r="J18" i="27"/>
  <c r="I18" i="27"/>
  <c r="D18" i="27"/>
  <c r="E18" i="27" s="1"/>
  <c r="T17" i="27"/>
  <c r="S17" i="27"/>
  <c r="N17" i="27"/>
  <c r="O17" i="27" s="1"/>
  <c r="J17" i="27"/>
  <c r="I17" i="27"/>
  <c r="D17" i="27"/>
  <c r="E17" i="27" s="1"/>
  <c r="T16" i="27"/>
  <c r="S16" i="27"/>
  <c r="N16" i="27"/>
  <c r="O16" i="27" s="1"/>
  <c r="J16" i="27"/>
  <c r="I16" i="27"/>
  <c r="D16" i="27"/>
  <c r="E16" i="27" s="1"/>
  <c r="T15" i="27"/>
  <c r="S15" i="27"/>
  <c r="N15" i="27"/>
  <c r="O15" i="27" s="1"/>
  <c r="I15" i="27"/>
  <c r="J15" i="27" s="1"/>
  <c r="E15" i="27"/>
  <c r="D15" i="27"/>
  <c r="S14" i="27"/>
  <c r="T14" i="27" s="1"/>
  <c r="O14" i="27"/>
  <c r="N14" i="27"/>
  <c r="I14" i="27"/>
  <c r="J14" i="27" s="1"/>
  <c r="E14" i="27"/>
  <c r="D14" i="27"/>
  <c r="S13" i="27"/>
  <c r="T13" i="27" s="1"/>
  <c r="N13" i="27"/>
  <c r="O13" i="27" s="1"/>
  <c r="I13" i="27"/>
  <c r="J13" i="27" s="1"/>
  <c r="E13" i="27"/>
  <c r="D13" i="27"/>
  <c r="S12" i="27"/>
  <c r="T12" i="27" s="1"/>
  <c r="O12" i="27"/>
  <c r="N12" i="27"/>
  <c r="I12" i="27"/>
  <c r="J12" i="27" s="1"/>
  <c r="E12" i="27"/>
  <c r="D12" i="27"/>
  <c r="S11" i="27"/>
  <c r="T11" i="27" s="1"/>
  <c r="N11" i="27"/>
  <c r="O11" i="27" s="1"/>
  <c r="I11" i="27"/>
  <c r="J11" i="27" s="1"/>
  <c r="E11" i="27"/>
  <c r="D11" i="27"/>
  <c r="S10" i="27"/>
  <c r="T10" i="27" s="1"/>
  <c r="O10" i="27"/>
  <c r="N10" i="27"/>
  <c r="I10" i="27"/>
  <c r="J10" i="27" s="1"/>
  <c r="E10" i="27"/>
  <c r="D10" i="27"/>
  <c r="S33" i="26"/>
  <c r="T33" i="26" s="1"/>
  <c r="S32" i="26"/>
  <c r="T32" i="26" s="1"/>
  <c r="S31" i="26"/>
  <c r="T31" i="26" s="1"/>
  <c r="S30" i="26"/>
  <c r="T30" i="26" s="1"/>
  <c r="S29" i="26"/>
  <c r="T29" i="26" s="1"/>
  <c r="S28" i="26"/>
  <c r="T28" i="26" s="1"/>
  <c r="S27" i="26"/>
  <c r="T27" i="26" s="1"/>
  <c r="S26" i="26"/>
  <c r="T26" i="26" s="1"/>
  <c r="S25" i="26"/>
  <c r="T25" i="26" s="1"/>
  <c r="S24" i="26"/>
  <c r="T24" i="26" s="1"/>
  <c r="S23" i="26"/>
  <c r="T23" i="26" s="1"/>
  <c r="S22" i="26"/>
  <c r="T22" i="26" s="1"/>
  <c r="S21" i="26"/>
  <c r="T21" i="26" s="1"/>
  <c r="S20" i="26"/>
  <c r="T20" i="26" s="1"/>
  <c r="S19" i="26"/>
  <c r="T19" i="26" s="1"/>
  <c r="S18" i="26"/>
  <c r="T18" i="26" s="1"/>
  <c r="S17" i="26"/>
  <c r="T17" i="26" s="1"/>
  <c r="S16" i="26"/>
  <c r="T16" i="26" s="1"/>
  <c r="S15" i="26"/>
  <c r="T15" i="26" s="1"/>
  <c r="S14" i="26"/>
  <c r="T14" i="26" s="1"/>
  <c r="S13" i="26"/>
  <c r="T13" i="26" s="1"/>
  <c r="S12" i="26"/>
  <c r="T12" i="26" s="1"/>
  <c r="S11" i="26"/>
  <c r="T11" i="26" s="1"/>
  <c r="S10" i="26"/>
  <c r="T10" i="26" s="1"/>
  <c r="N33" i="26"/>
  <c r="O33" i="26" s="1"/>
  <c r="N32" i="26"/>
  <c r="O32" i="26" s="1"/>
  <c r="N31" i="26"/>
  <c r="O31" i="26" s="1"/>
  <c r="N30" i="26"/>
  <c r="O30" i="26" s="1"/>
  <c r="N29" i="26"/>
  <c r="O29" i="26" s="1"/>
  <c r="N28" i="26"/>
  <c r="O28" i="26" s="1"/>
  <c r="N27" i="26"/>
  <c r="O27" i="26" s="1"/>
  <c r="N26" i="26"/>
  <c r="O26" i="26" s="1"/>
  <c r="N25" i="26"/>
  <c r="O25" i="26" s="1"/>
  <c r="N24" i="26"/>
  <c r="O24" i="26" s="1"/>
  <c r="N23" i="26"/>
  <c r="O23" i="26" s="1"/>
  <c r="N22" i="26"/>
  <c r="O22" i="26" s="1"/>
  <c r="N21" i="26"/>
  <c r="O21" i="26" s="1"/>
  <c r="N20" i="26"/>
  <c r="O20" i="26" s="1"/>
  <c r="N19" i="26"/>
  <c r="O19" i="26" s="1"/>
  <c r="N18" i="26"/>
  <c r="O18" i="26" s="1"/>
  <c r="N17" i="26"/>
  <c r="O17" i="26" s="1"/>
  <c r="N16" i="26"/>
  <c r="O16" i="26" s="1"/>
  <c r="N15" i="26"/>
  <c r="O15" i="26" s="1"/>
  <c r="N14" i="26"/>
  <c r="O14" i="26" s="1"/>
  <c r="N13" i="26"/>
  <c r="O13" i="26" s="1"/>
  <c r="N12" i="26"/>
  <c r="O12" i="26" s="1"/>
  <c r="N11" i="26"/>
  <c r="O11" i="26" s="1"/>
  <c r="N10" i="26"/>
  <c r="O10" i="26" s="1"/>
  <c r="I33" i="26"/>
  <c r="J33" i="26" s="1"/>
  <c r="I32" i="26"/>
  <c r="J32" i="26" s="1"/>
  <c r="I31" i="26"/>
  <c r="J31" i="26" s="1"/>
  <c r="I30" i="26"/>
  <c r="J30" i="26" s="1"/>
  <c r="I29" i="26"/>
  <c r="J29" i="26" s="1"/>
  <c r="I28" i="26"/>
  <c r="J28" i="26" s="1"/>
  <c r="I27" i="26"/>
  <c r="J27" i="26" s="1"/>
  <c r="I26" i="26"/>
  <c r="J26" i="26" s="1"/>
  <c r="I25" i="26"/>
  <c r="J25" i="26" s="1"/>
  <c r="I24" i="26"/>
  <c r="J24" i="26" s="1"/>
  <c r="I23" i="26"/>
  <c r="J23" i="26" s="1"/>
  <c r="I22" i="26"/>
  <c r="J22" i="26" s="1"/>
  <c r="I21" i="26"/>
  <c r="J21" i="26" s="1"/>
  <c r="I20" i="26"/>
  <c r="J20" i="26" s="1"/>
  <c r="I19" i="26"/>
  <c r="J19" i="26" s="1"/>
  <c r="I18" i="26"/>
  <c r="J18" i="26" s="1"/>
  <c r="I17" i="26"/>
  <c r="J17" i="26" s="1"/>
  <c r="I16" i="26"/>
  <c r="J16" i="26" s="1"/>
  <c r="I15" i="26"/>
  <c r="J15" i="26" s="1"/>
  <c r="I14" i="26"/>
  <c r="J14" i="26" s="1"/>
  <c r="I13" i="26"/>
  <c r="J13" i="26" s="1"/>
  <c r="I12" i="26"/>
  <c r="J12" i="26" s="1"/>
  <c r="I11" i="26"/>
  <c r="J11" i="26" s="1"/>
  <c r="I10" i="26"/>
  <c r="J10" i="26" s="1"/>
  <c r="D33" i="26"/>
  <c r="E33" i="26" s="1"/>
  <c r="D32" i="26"/>
  <c r="E32" i="26" s="1"/>
  <c r="D31" i="26"/>
  <c r="E31" i="26" s="1"/>
  <c r="D30" i="26"/>
  <c r="E30" i="26" s="1"/>
  <c r="E29" i="26"/>
  <c r="D29" i="26"/>
  <c r="D28" i="26"/>
  <c r="E28" i="26" s="1"/>
  <c r="E27" i="26"/>
  <c r="D27" i="26"/>
  <c r="D26" i="26"/>
  <c r="E26" i="26" s="1"/>
  <c r="D25" i="26"/>
  <c r="E25" i="26" s="1"/>
  <c r="D24" i="26"/>
  <c r="E24" i="26" s="1"/>
  <c r="D23" i="26"/>
  <c r="E23" i="26" s="1"/>
  <c r="D22" i="26"/>
  <c r="E22" i="26" s="1"/>
  <c r="E21" i="26"/>
  <c r="D21" i="26"/>
  <c r="D20" i="26"/>
  <c r="E20" i="26" s="1"/>
  <c r="E19" i="26"/>
  <c r="D19" i="26"/>
  <c r="D18" i="26"/>
  <c r="E18" i="26" s="1"/>
  <c r="D17" i="26"/>
  <c r="E17" i="26" s="1"/>
  <c r="D16" i="26"/>
  <c r="E16" i="26" s="1"/>
  <c r="D15" i="26"/>
  <c r="E15" i="26" s="1"/>
  <c r="D14" i="26"/>
  <c r="E14" i="26" s="1"/>
  <c r="E13" i="26"/>
  <c r="D13" i="26"/>
  <c r="D12" i="26"/>
  <c r="E12" i="26" s="1"/>
  <c r="E11" i="26"/>
  <c r="D11" i="26"/>
  <c r="D10" i="26"/>
  <c r="E10" i="26" l="1"/>
  <c r="T35" i="26" s="1"/>
  <c r="L7" i="26"/>
  <c r="D9" i="3" s="1"/>
  <c r="L7" i="29"/>
  <c r="D14" i="3" s="1"/>
  <c r="T35" i="27"/>
  <c r="E10" i="29"/>
  <c r="T35" i="29" s="1"/>
  <c r="L7" i="27"/>
  <c r="I12" i="3" s="1"/>
  <c r="E10" i="16"/>
  <c r="E10" i="28"/>
  <c r="T35" i="28" s="1"/>
  <c r="L7" i="28"/>
  <c r="I13" i="3" s="1"/>
  <c r="I31" i="3" s="1"/>
  <c r="I33" i="25"/>
  <c r="J33" i="25" s="1"/>
  <c r="I32" i="25"/>
  <c r="J32" i="25" s="1"/>
  <c r="I31" i="25"/>
  <c r="J31" i="25" s="1"/>
  <c r="I30" i="25"/>
  <c r="J30" i="25" s="1"/>
  <c r="I29" i="25"/>
  <c r="J29" i="25" s="1"/>
  <c r="I28" i="25"/>
  <c r="J28" i="25" s="1"/>
  <c r="I27" i="25"/>
  <c r="J27" i="25" s="1"/>
  <c r="I26" i="25"/>
  <c r="J26" i="25" s="1"/>
  <c r="I25" i="25"/>
  <c r="J25" i="25" s="1"/>
  <c r="I24" i="25"/>
  <c r="J24" i="25" s="1"/>
  <c r="I23" i="25"/>
  <c r="J23" i="25" s="1"/>
  <c r="I22" i="25"/>
  <c r="J22" i="25" s="1"/>
  <c r="I21" i="25"/>
  <c r="J21" i="25" s="1"/>
  <c r="I20" i="25"/>
  <c r="J20" i="25" s="1"/>
  <c r="I19" i="25"/>
  <c r="J19" i="25" s="1"/>
  <c r="I18" i="25"/>
  <c r="J18" i="25" s="1"/>
  <c r="I17" i="25"/>
  <c r="J17" i="25" s="1"/>
  <c r="I16" i="25"/>
  <c r="J16" i="25" s="1"/>
  <c r="I15" i="25"/>
  <c r="J15" i="25" s="1"/>
  <c r="I14" i="25"/>
  <c r="J14" i="25" s="1"/>
  <c r="I13" i="25"/>
  <c r="J13" i="25" s="1"/>
  <c r="I12" i="25"/>
  <c r="J12" i="25" s="1"/>
  <c r="I11" i="25"/>
  <c r="J11" i="25" s="1"/>
  <c r="I10" i="25"/>
  <c r="J10" i="25" s="1"/>
  <c r="N33" i="25"/>
  <c r="O33" i="25" s="1"/>
  <c r="D33" i="25"/>
  <c r="E33" i="25" s="1"/>
  <c r="N32" i="25"/>
  <c r="O32" i="25" s="1"/>
  <c r="D32" i="25"/>
  <c r="E32" i="25" s="1"/>
  <c r="N31" i="25"/>
  <c r="O31" i="25" s="1"/>
  <c r="D31" i="25"/>
  <c r="E31" i="25" s="1"/>
  <c r="N30" i="25"/>
  <c r="O30" i="25" s="1"/>
  <c r="D30" i="25"/>
  <c r="E30" i="25" s="1"/>
  <c r="N29" i="25"/>
  <c r="O29" i="25" s="1"/>
  <c r="D29" i="25"/>
  <c r="E29" i="25" s="1"/>
  <c r="N28" i="25"/>
  <c r="O28" i="25" s="1"/>
  <c r="D28" i="25"/>
  <c r="E28" i="25" s="1"/>
  <c r="N27" i="25"/>
  <c r="O27" i="25" s="1"/>
  <c r="D27" i="25"/>
  <c r="E27" i="25" s="1"/>
  <c r="N26" i="25"/>
  <c r="O26" i="25" s="1"/>
  <c r="D26" i="25"/>
  <c r="E26" i="25" s="1"/>
  <c r="N25" i="25"/>
  <c r="O25" i="25" s="1"/>
  <c r="D25" i="25"/>
  <c r="E25" i="25" s="1"/>
  <c r="N24" i="25"/>
  <c r="O24" i="25" s="1"/>
  <c r="D24" i="25"/>
  <c r="E24" i="25" s="1"/>
  <c r="N23" i="25"/>
  <c r="O23" i="25" s="1"/>
  <c r="D23" i="25"/>
  <c r="E23" i="25" s="1"/>
  <c r="N22" i="25"/>
  <c r="O22" i="25" s="1"/>
  <c r="D22" i="25"/>
  <c r="E22" i="25" s="1"/>
  <c r="N21" i="25"/>
  <c r="O21" i="25" s="1"/>
  <c r="D21" i="25"/>
  <c r="E21" i="25" s="1"/>
  <c r="N20" i="25"/>
  <c r="O20" i="25" s="1"/>
  <c r="D20" i="25"/>
  <c r="E20" i="25" s="1"/>
  <c r="N19" i="25"/>
  <c r="O19" i="25" s="1"/>
  <c r="D19" i="25"/>
  <c r="E19" i="25" s="1"/>
  <c r="N18" i="25"/>
  <c r="O18" i="25" s="1"/>
  <c r="D18" i="25"/>
  <c r="E18" i="25" s="1"/>
  <c r="N17" i="25"/>
  <c r="O17" i="25" s="1"/>
  <c r="D17" i="25"/>
  <c r="E17" i="25" s="1"/>
  <c r="N16" i="25"/>
  <c r="O16" i="25" s="1"/>
  <c r="D16" i="25"/>
  <c r="E16" i="25" s="1"/>
  <c r="N15" i="25"/>
  <c r="O15" i="25" s="1"/>
  <c r="D15" i="25"/>
  <c r="E15" i="25" s="1"/>
  <c r="N14" i="25"/>
  <c r="O14" i="25" s="1"/>
  <c r="D14" i="25"/>
  <c r="E14" i="25" s="1"/>
  <c r="N13" i="25"/>
  <c r="O13" i="25" s="1"/>
  <c r="D13" i="25"/>
  <c r="E13" i="25" s="1"/>
  <c r="N12" i="25"/>
  <c r="O12" i="25" s="1"/>
  <c r="D12" i="25"/>
  <c r="E12" i="25" s="1"/>
  <c r="N11" i="25"/>
  <c r="O11" i="25" s="1"/>
  <c r="E11" i="25"/>
  <c r="D11" i="25"/>
  <c r="N10" i="25"/>
  <c r="O10" i="25" s="1"/>
  <c r="D10" i="25"/>
  <c r="E10" i="25" l="1"/>
  <c r="O35" i="25" s="1"/>
  <c r="L7" i="25"/>
  <c r="D8" i="3" s="1"/>
  <c r="N57" i="24"/>
  <c r="O57" i="24" s="1"/>
  <c r="I57" i="24"/>
  <c r="J57" i="24" s="1"/>
  <c r="D57" i="24"/>
  <c r="E57" i="24" s="1"/>
  <c r="N56" i="24"/>
  <c r="O56" i="24" s="1"/>
  <c r="I56" i="24"/>
  <c r="J56" i="24" s="1"/>
  <c r="D56" i="24"/>
  <c r="E56" i="24" s="1"/>
  <c r="N55" i="24"/>
  <c r="O55" i="24" s="1"/>
  <c r="I55" i="24"/>
  <c r="J55" i="24" s="1"/>
  <c r="D55" i="24"/>
  <c r="E55" i="24" s="1"/>
  <c r="N54" i="24"/>
  <c r="O54" i="24" s="1"/>
  <c r="I54" i="24"/>
  <c r="J54" i="24" s="1"/>
  <c r="D54" i="24"/>
  <c r="E54" i="24" s="1"/>
  <c r="N53" i="24"/>
  <c r="O53" i="24" s="1"/>
  <c r="J53" i="24"/>
  <c r="I53" i="24"/>
  <c r="D53" i="24"/>
  <c r="E53" i="24" s="1"/>
  <c r="N52" i="24"/>
  <c r="O52" i="24" s="1"/>
  <c r="I52" i="24"/>
  <c r="J52" i="24" s="1"/>
  <c r="D52" i="24"/>
  <c r="E52" i="24" s="1"/>
  <c r="N51" i="24"/>
  <c r="O51" i="24" s="1"/>
  <c r="I51" i="24"/>
  <c r="J51" i="24" s="1"/>
  <c r="D51" i="24"/>
  <c r="E51" i="24" s="1"/>
  <c r="N50" i="24"/>
  <c r="O50" i="24" s="1"/>
  <c r="I50" i="24"/>
  <c r="J50" i="24" s="1"/>
  <c r="D50" i="24"/>
  <c r="E50" i="24" s="1"/>
  <c r="N49" i="24"/>
  <c r="O49" i="24" s="1"/>
  <c r="I49" i="24"/>
  <c r="J49" i="24" s="1"/>
  <c r="D49" i="24"/>
  <c r="E49" i="24" s="1"/>
  <c r="N48" i="24"/>
  <c r="O48" i="24" s="1"/>
  <c r="I48" i="24"/>
  <c r="J48" i="24" s="1"/>
  <c r="D48" i="24"/>
  <c r="E48" i="24" s="1"/>
  <c r="N47" i="24"/>
  <c r="O47" i="24" s="1"/>
  <c r="I47" i="24"/>
  <c r="J47" i="24" s="1"/>
  <c r="D47" i="24"/>
  <c r="E47" i="24" s="1"/>
  <c r="N46" i="24"/>
  <c r="O46" i="24" s="1"/>
  <c r="I46" i="24"/>
  <c r="J46" i="24" s="1"/>
  <c r="D46" i="24"/>
  <c r="E46" i="24" s="1"/>
  <c r="N45" i="24"/>
  <c r="O45" i="24" s="1"/>
  <c r="J45" i="24"/>
  <c r="I45" i="24"/>
  <c r="D45" i="24"/>
  <c r="E45" i="24" s="1"/>
  <c r="N44" i="24"/>
  <c r="O44" i="24" s="1"/>
  <c r="I44" i="24"/>
  <c r="J44" i="24" s="1"/>
  <c r="D44" i="24"/>
  <c r="E44" i="24" s="1"/>
  <c r="N43" i="24"/>
  <c r="O43" i="24" s="1"/>
  <c r="I43" i="24"/>
  <c r="J43" i="24" s="1"/>
  <c r="D43" i="24"/>
  <c r="E43" i="24" s="1"/>
  <c r="N42" i="24"/>
  <c r="O42" i="24" s="1"/>
  <c r="I42" i="24"/>
  <c r="J42" i="24" s="1"/>
  <c r="D42" i="24"/>
  <c r="E42" i="24" s="1"/>
  <c r="N41" i="24"/>
  <c r="O41" i="24" s="1"/>
  <c r="I41" i="24"/>
  <c r="J41" i="24" s="1"/>
  <c r="D41" i="24"/>
  <c r="E41" i="24" s="1"/>
  <c r="N40" i="24"/>
  <c r="O40" i="24" s="1"/>
  <c r="I40" i="24"/>
  <c r="J40" i="24" s="1"/>
  <c r="E40" i="24"/>
  <c r="D40" i="24"/>
  <c r="N39" i="24"/>
  <c r="O39" i="24" s="1"/>
  <c r="I39" i="24"/>
  <c r="J39" i="24" s="1"/>
  <c r="D39" i="24"/>
  <c r="E39" i="24" s="1"/>
  <c r="N38" i="24"/>
  <c r="O38" i="24" s="1"/>
  <c r="I38" i="24"/>
  <c r="J38" i="24" s="1"/>
  <c r="D38" i="24"/>
  <c r="E38" i="24" s="1"/>
  <c r="N37" i="24"/>
  <c r="O37" i="24" s="1"/>
  <c r="I37" i="24"/>
  <c r="J37" i="24" s="1"/>
  <c r="D37" i="24"/>
  <c r="E37" i="24" s="1"/>
  <c r="N36" i="24"/>
  <c r="O36" i="24" s="1"/>
  <c r="I36" i="24"/>
  <c r="J36" i="24" s="1"/>
  <c r="D36" i="24"/>
  <c r="E36" i="24" s="1"/>
  <c r="N35" i="24"/>
  <c r="O35" i="24" s="1"/>
  <c r="J35" i="24"/>
  <c r="I35" i="24"/>
  <c r="D35" i="24"/>
  <c r="E35" i="24" s="1"/>
  <c r="N34" i="24"/>
  <c r="O34" i="24" s="1"/>
  <c r="I34" i="24"/>
  <c r="J34" i="24" s="1"/>
  <c r="E34" i="24"/>
  <c r="D34" i="24"/>
  <c r="S33" i="24"/>
  <c r="T33" i="24" s="1"/>
  <c r="N33" i="24"/>
  <c r="O33" i="24" s="1"/>
  <c r="I33" i="24"/>
  <c r="J33" i="24" s="1"/>
  <c r="E33" i="24"/>
  <c r="D33" i="24"/>
  <c r="S32" i="24"/>
  <c r="T32" i="24" s="1"/>
  <c r="N32" i="24"/>
  <c r="O32" i="24" s="1"/>
  <c r="I32" i="24"/>
  <c r="J32" i="24" s="1"/>
  <c r="E32" i="24"/>
  <c r="D32" i="24"/>
  <c r="S31" i="24"/>
  <c r="T31" i="24" s="1"/>
  <c r="N31" i="24"/>
  <c r="O31" i="24" s="1"/>
  <c r="I31" i="24"/>
  <c r="J31" i="24" s="1"/>
  <c r="E31" i="24"/>
  <c r="D31" i="24"/>
  <c r="S30" i="24"/>
  <c r="T30" i="24" s="1"/>
  <c r="N30" i="24"/>
  <c r="O30" i="24" s="1"/>
  <c r="I30" i="24"/>
  <c r="J30" i="24" s="1"/>
  <c r="E30" i="24"/>
  <c r="D30" i="24"/>
  <c r="S29" i="24"/>
  <c r="T29" i="24" s="1"/>
  <c r="N29" i="24"/>
  <c r="O29" i="24" s="1"/>
  <c r="I29" i="24"/>
  <c r="J29" i="24" s="1"/>
  <c r="E29" i="24"/>
  <c r="D29" i="24"/>
  <c r="S28" i="24"/>
  <c r="T28" i="24" s="1"/>
  <c r="N28" i="24"/>
  <c r="O28" i="24" s="1"/>
  <c r="I28" i="24"/>
  <c r="J28" i="24" s="1"/>
  <c r="E28" i="24"/>
  <c r="D28" i="24"/>
  <c r="S27" i="24"/>
  <c r="T27" i="24" s="1"/>
  <c r="N27" i="24"/>
  <c r="O27" i="24" s="1"/>
  <c r="I27" i="24"/>
  <c r="J27" i="24" s="1"/>
  <c r="E27" i="24"/>
  <c r="D27" i="24"/>
  <c r="S26" i="24"/>
  <c r="T26" i="24" s="1"/>
  <c r="N26" i="24"/>
  <c r="O26" i="24" s="1"/>
  <c r="I26" i="24"/>
  <c r="J26" i="24" s="1"/>
  <c r="E26" i="24"/>
  <c r="D26" i="24"/>
  <c r="S25" i="24"/>
  <c r="T25" i="24" s="1"/>
  <c r="N25" i="24"/>
  <c r="O25" i="24" s="1"/>
  <c r="I25" i="24"/>
  <c r="J25" i="24" s="1"/>
  <c r="E25" i="24"/>
  <c r="D25" i="24"/>
  <c r="S24" i="24"/>
  <c r="T24" i="24" s="1"/>
  <c r="N24" i="24"/>
  <c r="O24" i="24" s="1"/>
  <c r="I24" i="24"/>
  <c r="J24" i="24" s="1"/>
  <c r="E24" i="24"/>
  <c r="D24" i="24"/>
  <c r="S23" i="24"/>
  <c r="T23" i="24" s="1"/>
  <c r="N23" i="24"/>
  <c r="O23" i="24" s="1"/>
  <c r="I23" i="24"/>
  <c r="J23" i="24" s="1"/>
  <c r="E23" i="24"/>
  <c r="D23" i="24"/>
  <c r="S22" i="24"/>
  <c r="T22" i="24" s="1"/>
  <c r="N22" i="24"/>
  <c r="O22" i="24" s="1"/>
  <c r="I22" i="24"/>
  <c r="J22" i="24" s="1"/>
  <c r="E22" i="24"/>
  <c r="D22" i="24"/>
  <c r="S21" i="24"/>
  <c r="T21" i="24" s="1"/>
  <c r="N21" i="24"/>
  <c r="O21" i="24" s="1"/>
  <c r="I21" i="24"/>
  <c r="J21" i="24" s="1"/>
  <c r="E21" i="24"/>
  <c r="D21" i="24"/>
  <c r="S20" i="24"/>
  <c r="T20" i="24" s="1"/>
  <c r="N20" i="24"/>
  <c r="O20" i="24" s="1"/>
  <c r="I20" i="24"/>
  <c r="J20" i="24" s="1"/>
  <c r="E20" i="24"/>
  <c r="D20" i="24"/>
  <c r="S19" i="24"/>
  <c r="T19" i="24" s="1"/>
  <c r="N19" i="24"/>
  <c r="O19" i="24" s="1"/>
  <c r="I19" i="24"/>
  <c r="J19" i="24" s="1"/>
  <c r="E19" i="24"/>
  <c r="D19" i="24"/>
  <c r="S18" i="24"/>
  <c r="T18" i="24" s="1"/>
  <c r="N18" i="24"/>
  <c r="O18" i="24" s="1"/>
  <c r="I18" i="24"/>
  <c r="J18" i="24" s="1"/>
  <c r="E18" i="24"/>
  <c r="D18" i="24"/>
  <c r="S17" i="24"/>
  <c r="T17" i="24" s="1"/>
  <c r="N17" i="24"/>
  <c r="O17" i="24" s="1"/>
  <c r="I17" i="24"/>
  <c r="J17" i="24" s="1"/>
  <c r="E17" i="24"/>
  <c r="D17" i="24"/>
  <c r="S16" i="24"/>
  <c r="T16" i="24" s="1"/>
  <c r="N16" i="24"/>
  <c r="O16" i="24" s="1"/>
  <c r="I16" i="24"/>
  <c r="J16" i="24" s="1"/>
  <c r="E16" i="24"/>
  <c r="D16" i="24"/>
  <c r="S15" i="24"/>
  <c r="T15" i="24" s="1"/>
  <c r="N15" i="24"/>
  <c r="O15" i="24" s="1"/>
  <c r="I15" i="24"/>
  <c r="J15" i="24" s="1"/>
  <c r="E15" i="24"/>
  <c r="D15" i="24"/>
  <c r="S14" i="24"/>
  <c r="T14" i="24" s="1"/>
  <c r="N14" i="24"/>
  <c r="O14" i="24" s="1"/>
  <c r="I14" i="24"/>
  <c r="J14" i="24" s="1"/>
  <c r="E14" i="24"/>
  <c r="D14" i="24"/>
  <c r="S13" i="24"/>
  <c r="T13" i="24" s="1"/>
  <c r="N13" i="24"/>
  <c r="O13" i="24" s="1"/>
  <c r="I13" i="24"/>
  <c r="J13" i="24" s="1"/>
  <c r="E13" i="24"/>
  <c r="D13" i="24"/>
  <c r="S12" i="24"/>
  <c r="T12" i="24" s="1"/>
  <c r="N12" i="24"/>
  <c r="O12" i="24" s="1"/>
  <c r="I12" i="24"/>
  <c r="J12" i="24" s="1"/>
  <c r="E12" i="24"/>
  <c r="D12" i="24"/>
  <c r="S11" i="24"/>
  <c r="T11" i="24" s="1"/>
  <c r="N11" i="24"/>
  <c r="O11" i="24" s="1"/>
  <c r="I11" i="24"/>
  <c r="J11" i="24" s="1"/>
  <c r="E11" i="24"/>
  <c r="D11" i="24"/>
  <c r="S10" i="24"/>
  <c r="T10" i="24" s="1"/>
  <c r="N10" i="24"/>
  <c r="O10" i="24" s="1"/>
  <c r="I10" i="24"/>
  <c r="J10" i="24" s="1"/>
  <c r="E10" i="24"/>
  <c r="D10" i="24"/>
  <c r="L7" i="24" l="1"/>
  <c r="I11" i="3" s="1"/>
  <c r="T35" i="24"/>
  <c r="N57" i="23"/>
  <c r="O57" i="23" s="1"/>
  <c r="I57" i="23"/>
  <c r="J57" i="23" s="1"/>
  <c r="D57" i="23"/>
  <c r="E57" i="23" s="1"/>
  <c r="N56" i="23"/>
  <c r="O56" i="23" s="1"/>
  <c r="I56" i="23"/>
  <c r="J56" i="23" s="1"/>
  <c r="D56" i="23"/>
  <c r="E56" i="23" s="1"/>
  <c r="N55" i="23"/>
  <c r="O55" i="23" s="1"/>
  <c r="I55" i="23"/>
  <c r="J55" i="23" s="1"/>
  <c r="D55" i="23"/>
  <c r="E55" i="23" s="1"/>
  <c r="N54" i="23"/>
  <c r="O54" i="23" s="1"/>
  <c r="I54" i="23"/>
  <c r="J54" i="23" s="1"/>
  <c r="D54" i="23"/>
  <c r="E54" i="23" s="1"/>
  <c r="N53" i="23"/>
  <c r="O53" i="23" s="1"/>
  <c r="I53" i="23"/>
  <c r="J53" i="23" s="1"/>
  <c r="D53" i="23"/>
  <c r="E53" i="23" s="1"/>
  <c r="N52" i="23"/>
  <c r="O52" i="23" s="1"/>
  <c r="I52" i="23"/>
  <c r="J52" i="23" s="1"/>
  <c r="D52" i="23"/>
  <c r="E52" i="23" s="1"/>
  <c r="N51" i="23"/>
  <c r="O51" i="23" s="1"/>
  <c r="I51" i="23"/>
  <c r="J51" i="23" s="1"/>
  <c r="D51" i="23"/>
  <c r="E51" i="23" s="1"/>
  <c r="N50" i="23"/>
  <c r="O50" i="23" s="1"/>
  <c r="I50" i="23"/>
  <c r="J50" i="23" s="1"/>
  <c r="D50" i="23"/>
  <c r="E50" i="23" s="1"/>
  <c r="N49" i="23"/>
  <c r="O49" i="23" s="1"/>
  <c r="I49" i="23"/>
  <c r="J49" i="23" s="1"/>
  <c r="D49" i="23"/>
  <c r="E49" i="23" s="1"/>
  <c r="N48" i="23"/>
  <c r="O48" i="23" s="1"/>
  <c r="I48" i="23"/>
  <c r="J48" i="23" s="1"/>
  <c r="D48" i="23"/>
  <c r="E48" i="23" s="1"/>
  <c r="N47" i="23"/>
  <c r="O47" i="23" s="1"/>
  <c r="I47" i="23"/>
  <c r="J47" i="23" s="1"/>
  <c r="D47" i="23"/>
  <c r="E47" i="23" s="1"/>
  <c r="N46" i="23"/>
  <c r="O46" i="23" s="1"/>
  <c r="I46" i="23"/>
  <c r="J46" i="23" s="1"/>
  <c r="D46" i="23"/>
  <c r="E46" i="23" s="1"/>
  <c r="N45" i="23"/>
  <c r="O45" i="23" s="1"/>
  <c r="I45" i="23"/>
  <c r="J45" i="23" s="1"/>
  <c r="D45" i="23"/>
  <c r="E45" i="23" s="1"/>
  <c r="N44" i="23"/>
  <c r="O44" i="23" s="1"/>
  <c r="I44" i="23"/>
  <c r="J44" i="23" s="1"/>
  <c r="D44" i="23"/>
  <c r="E44" i="23" s="1"/>
  <c r="N43" i="23"/>
  <c r="O43" i="23" s="1"/>
  <c r="I43" i="23"/>
  <c r="J43" i="23" s="1"/>
  <c r="D43" i="23"/>
  <c r="E43" i="23" s="1"/>
  <c r="N42" i="23"/>
  <c r="O42" i="23" s="1"/>
  <c r="I42" i="23"/>
  <c r="J42" i="23" s="1"/>
  <c r="D42" i="23"/>
  <c r="E42" i="23" s="1"/>
  <c r="N41" i="23"/>
  <c r="O41" i="23" s="1"/>
  <c r="I41" i="23"/>
  <c r="J41" i="23" s="1"/>
  <c r="D41" i="23"/>
  <c r="E41" i="23" s="1"/>
  <c r="N40" i="23"/>
  <c r="O40" i="23" s="1"/>
  <c r="I40" i="23"/>
  <c r="J40" i="23" s="1"/>
  <c r="D40" i="23"/>
  <c r="E40" i="23" s="1"/>
  <c r="N39" i="23"/>
  <c r="O39" i="23" s="1"/>
  <c r="I39" i="23"/>
  <c r="J39" i="23" s="1"/>
  <c r="D39" i="23"/>
  <c r="E39" i="23" s="1"/>
  <c r="N38" i="23"/>
  <c r="O38" i="23" s="1"/>
  <c r="I38" i="23"/>
  <c r="J38" i="23" s="1"/>
  <c r="D38" i="23"/>
  <c r="E38" i="23" s="1"/>
  <c r="N37" i="23"/>
  <c r="O37" i="23" s="1"/>
  <c r="I37" i="23"/>
  <c r="J37" i="23" s="1"/>
  <c r="D37" i="23"/>
  <c r="E37" i="23" s="1"/>
  <c r="N36" i="23"/>
  <c r="O36" i="23" s="1"/>
  <c r="I36" i="23"/>
  <c r="J36" i="23" s="1"/>
  <c r="D36" i="23"/>
  <c r="E36" i="23" s="1"/>
  <c r="N35" i="23"/>
  <c r="O35" i="23" s="1"/>
  <c r="I35" i="23"/>
  <c r="J35" i="23" s="1"/>
  <c r="D35" i="23"/>
  <c r="E35" i="23" s="1"/>
  <c r="O34" i="23"/>
  <c r="N34" i="23"/>
  <c r="I34" i="23"/>
  <c r="J34" i="23" s="1"/>
  <c r="E34" i="23"/>
  <c r="D34" i="23"/>
  <c r="S33" i="23"/>
  <c r="T33" i="23" s="1"/>
  <c r="N33" i="23"/>
  <c r="O33" i="23" s="1"/>
  <c r="I33" i="23"/>
  <c r="J33" i="23" s="1"/>
  <c r="E33" i="23"/>
  <c r="D33" i="23"/>
  <c r="S32" i="23"/>
  <c r="T32" i="23" s="1"/>
  <c r="O32" i="23"/>
  <c r="N32" i="23"/>
  <c r="I32" i="23"/>
  <c r="J32" i="23" s="1"/>
  <c r="E32" i="23"/>
  <c r="D32" i="23"/>
  <c r="S31" i="23"/>
  <c r="T31" i="23" s="1"/>
  <c r="N31" i="23"/>
  <c r="O31" i="23" s="1"/>
  <c r="I31" i="23"/>
  <c r="J31" i="23" s="1"/>
  <c r="E31" i="23"/>
  <c r="D31" i="23"/>
  <c r="S30" i="23"/>
  <c r="T30" i="23" s="1"/>
  <c r="O30" i="23"/>
  <c r="N30" i="23"/>
  <c r="I30" i="23"/>
  <c r="J30" i="23" s="1"/>
  <c r="E30" i="23"/>
  <c r="D30" i="23"/>
  <c r="S29" i="23"/>
  <c r="T29" i="23" s="1"/>
  <c r="N29" i="23"/>
  <c r="O29" i="23" s="1"/>
  <c r="I29" i="23"/>
  <c r="J29" i="23" s="1"/>
  <c r="E29" i="23"/>
  <c r="D29" i="23"/>
  <c r="S28" i="23"/>
  <c r="T28" i="23" s="1"/>
  <c r="O28" i="23"/>
  <c r="N28" i="23"/>
  <c r="I28" i="23"/>
  <c r="J28" i="23" s="1"/>
  <c r="E28" i="23"/>
  <c r="D28" i="23"/>
  <c r="S27" i="23"/>
  <c r="T27" i="23" s="1"/>
  <c r="N27" i="23"/>
  <c r="O27" i="23" s="1"/>
  <c r="I27" i="23"/>
  <c r="J27" i="23" s="1"/>
  <c r="E27" i="23"/>
  <c r="D27" i="23"/>
  <c r="S26" i="23"/>
  <c r="T26" i="23" s="1"/>
  <c r="O26" i="23"/>
  <c r="N26" i="23"/>
  <c r="I26" i="23"/>
  <c r="J26" i="23" s="1"/>
  <c r="E26" i="23"/>
  <c r="D26" i="23"/>
  <c r="S25" i="23"/>
  <c r="T25" i="23" s="1"/>
  <c r="N25" i="23"/>
  <c r="O25" i="23" s="1"/>
  <c r="I25" i="23"/>
  <c r="J25" i="23" s="1"/>
  <c r="D25" i="23"/>
  <c r="E25" i="23" s="1"/>
  <c r="S24" i="23"/>
  <c r="T24" i="23" s="1"/>
  <c r="O24" i="23"/>
  <c r="N24" i="23"/>
  <c r="I24" i="23"/>
  <c r="J24" i="23" s="1"/>
  <c r="E24" i="23"/>
  <c r="D24" i="23"/>
  <c r="S23" i="23"/>
  <c r="T23" i="23" s="1"/>
  <c r="N23" i="23"/>
  <c r="O23" i="23" s="1"/>
  <c r="I23" i="23"/>
  <c r="J23" i="23" s="1"/>
  <c r="D23" i="23"/>
  <c r="E23" i="23" s="1"/>
  <c r="S22" i="23"/>
  <c r="T22" i="23" s="1"/>
  <c r="O22" i="23"/>
  <c r="N22" i="23"/>
  <c r="I22" i="23"/>
  <c r="J22" i="23" s="1"/>
  <c r="D22" i="23"/>
  <c r="E22" i="23" s="1"/>
  <c r="S21" i="23"/>
  <c r="T21" i="23" s="1"/>
  <c r="N21" i="23"/>
  <c r="O21" i="23" s="1"/>
  <c r="I21" i="23"/>
  <c r="J21" i="23" s="1"/>
  <c r="D21" i="23"/>
  <c r="E21" i="23" s="1"/>
  <c r="S20" i="23"/>
  <c r="T20" i="23" s="1"/>
  <c r="O20" i="23"/>
  <c r="N20" i="23"/>
  <c r="I20" i="23"/>
  <c r="J20" i="23" s="1"/>
  <c r="E20" i="23"/>
  <c r="D20" i="23"/>
  <c r="S19" i="23"/>
  <c r="T19" i="23" s="1"/>
  <c r="N19" i="23"/>
  <c r="O19" i="23" s="1"/>
  <c r="I19" i="23"/>
  <c r="J19" i="23" s="1"/>
  <c r="D19" i="23"/>
  <c r="E19" i="23" s="1"/>
  <c r="S18" i="23"/>
  <c r="T18" i="23" s="1"/>
  <c r="O18" i="23"/>
  <c r="N18" i="23"/>
  <c r="I18" i="23"/>
  <c r="J18" i="23" s="1"/>
  <c r="D18" i="23"/>
  <c r="E18" i="23" s="1"/>
  <c r="S17" i="23"/>
  <c r="T17" i="23" s="1"/>
  <c r="N17" i="23"/>
  <c r="O17" i="23" s="1"/>
  <c r="I17" i="23"/>
  <c r="J17" i="23" s="1"/>
  <c r="D17" i="23"/>
  <c r="E17" i="23" s="1"/>
  <c r="S16" i="23"/>
  <c r="T16" i="23" s="1"/>
  <c r="O16" i="23"/>
  <c r="N16" i="23"/>
  <c r="I16" i="23"/>
  <c r="J16" i="23" s="1"/>
  <c r="D16" i="23"/>
  <c r="E16" i="23" s="1"/>
  <c r="S15" i="23"/>
  <c r="T15" i="23" s="1"/>
  <c r="N15" i="23"/>
  <c r="O15" i="23" s="1"/>
  <c r="I15" i="23"/>
  <c r="J15" i="23" s="1"/>
  <c r="E15" i="23"/>
  <c r="D15" i="23"/>
  <c r="S14" i="23"/>
  <c r="T14" i="23" s="1"/>
  <c r="O14" i="23"/>
  <c r="N14" i="23"/>
  <c r="I14" i="23"/>
  <c r="J14" i="23" s="1"/>
  <c r="D14" i="23"/>
  <c r="E14" i="23" s="1"/>
  <c r="S13" i="23"/>
  <c r="T13" i="23" s="1"/>
  <c r="N13" i="23"/>
  <c r="O13" i="23" s="1"/>
  <c r="I13" i="23"/>
  <c r="J13" i="23" s="1"/>
  <c r="D13" i="23"/>
  <c r="E13" i="23" s="1"/>
  <c r="S12" i="23"/>
  <c r="T12" i="23" s="1"/>
  <c r="O12" i="23"/>
  <c r="N12" i="23"/>
  <c r="I12" i="23"/>
  <c r="J12" i="23" s="1"/>
  <c r="D12" i="23"/>
  <c r="E12" i="23" s="1"/>
  <c r="S11" i="23"/>
  <c r="T11" i="23" s="1"/>
  <c r="N11" i="23"/>
  <c r="O11" i="23" s="1"/>
  <c r="I11" i="23"/>
  <c r="J11" i="23" s="1"/>
  <c r="E11" i="23"/>
  <c r="D11" i="23"/>
  <c r="S10" i="23"/>
  <c r="T10" i="23" s="1"/>
  <c r="O10" i="23"/>
  <c r="N10" i="23"/>
  <c r="I10" i="23"/>
  <c r="J10" i="23" s="1"/>
  <c r="D10" i="23"/>
  <c r="L7" i="23" s="1"/>
  <c r="I10" i="3" s="1"/>
  <c r="E10" i="23" l="1"/>
  <c r="T35" i="23"/>
  <c r="N33" i="22"/>
  <c r="O33" i="22" s="1"/>
  <c r="I33" i="22"/>
  <c r="J33" i="22" s="1"/>
  <c r="D33" i="22"/>
  <c r="E33" i="22" s="1"/>
  <c r="N32" i="22"/>
  <c r="O32" i="22" s="1"/>
  <c r="I32" i="22"/>
  <c r="J32" i="22" s="1"/>
  <c r="D32" i="22"/>
  <c r="E32" i="22" s="1"/>
  <c r="N31" i="22"/>
  <c r="O31" i="22" s="1"/>
  <c r="I31" i="22"/>
  <c r="J31" i="22" s="1"/>
  <c r="D31" i="22"/>
  <c r="E31" i="22" s="1"/>
  <c r="N30" i="22"/>
  <c r="O30" i="22" s="1"/>
  <c r="I30" i="22"/>
  <c r="J30" i="22" s="1"/>
  <c r="D30" i="22"/>
  <c r="E30" i="22" s="1"/>
  <c r="N29" i="22"/>
  <c r="O29" i="22" s="1"/>
  <c r="I29" i="22"/>
  <c r="J29" i="22" s="1"/>
  <c r="D29" i="22"/>
  <c r="E29" i="22" s="1"/>
  <c r="N28" i="22"/>
  <c r="O28" i="22" s="1"/>
  <c r="I28" i="22"/>
  <c r="J28" i="22" s="1"/>
  <c r="D28" i="22"/>
  <c r="E28" i="22" s="1"/>
  <c r="N27" i="22"/>
  <c r="O27" i="22" s="1"/>
  <c r="I27" i="22"/>
  <c r="J27" i="22" s="1"/>
  <c r="D27" i="22"/>
  <c r="E27" i="22" s="1"/>
  <c r="N26" i="22"/>
  <c r="O26" i="22" s="1"/>
  <c r="I26" i="22"/>
  <c r="J26" i="22" s="1"/>
  <c r="D26" i="22"/>
  <c r="E26" i="22" s="1"/>
  <c r="N25" i="22"/>
  <c r="O25" i="22" s="1"/>
  <c r="I25" i="22"/>
  <c r="J25" i="22" s="1"/>
  <c r="D25" i="22"/>
  <c r="E25" i="22" s="1"/>
  <c r="N24" i="22"/>
  <c r="O24" i="22" s="1"/>
  <c r="I24" i="22"/>
  <c r="J24" i="22" s="1"/>
  <c r="D24" i="22"/>
  <c r="E24" i="22" s="1"/>
  <c r="N23" i="22"/>
  <c r="O23" i="22" s="1"/>
  <c r="I23" i="22"/>
  <c r="J23" i="22" s="1"/>
  <c r="D23" i="22"/>
  <c r="E23" i="22" s="1"/>
  <c r="N22" i="22"/>
  <c r="O22" i="22" s="1"/>
  <c r="I22" i="22"/>
  <c r="J22" i="22" s="1"/>
  <c r="D22" i="22"/>
  <c r="E22" i="22" s="1"/>
  <c r="N21" i="22"/>
  <c r="O21" i="22" s="1"/>
  <c r="I21" i="22"/>
  <c r="J21" i="22" s="1"/>
  <c r="D21" i="22"/>
  <c r="E21" i="22" s="1"/>
  <c r="N20" i="22"/>
  <c r="O20" i="22" s="1"/>
  <c r="I20" i="22"/>
  <c r="J20" i="22" s="1"/>
  <c r="D20" i="22"/>
  <c r="E20" i="22" s="1"/>
  <c r="N19" i="22"/>
  <c r="O19" i="22" s="1"/>
  <c r="I19" i="22"/>
  <c r="J19" i="22" s="1"/>
  <c r="D19" i="22"/>
  <c r="E19" i="22" s="1"/>
  <c r="N18" i="22"/>
  <c r="O18" i="22" s="1"/>
  <c r="I18" i="22"/>
  <c r="J18" i="22" s="1"/>
  <c r="D18" i="22"/>
  <c r="E18" i="22" s="1"/>
  <c r="N17" i="22"/>
  <c r="O17" i="22" s="1"/>
  <c r="I17" i="22"/>
  <c r="J17" i="22" s="1"/>
  <c r="D17" i="22"/>
  <c r="E17" i="22" s="1"/>
  <c r="N16" i="22"/>
  <c r="O16" i="22" s="1"/>
  <c r="I16" i="22"/>
  <c r="J16" i="22" s="1"/>
  <c r="D16" i="22"/>
  <c r="E16" i="22" s="1"/>
  <c r="N15" i="22"/>
  <c r="O15" i="22" s="1"/>
  <c r="I15" i="22"/>
  <c r="J15" i="22" s="1"/>
  <c r="D15" i="22"/>
  <c r="E15" i="22" s="1"/>
  <c r="N14" i="22"/>
  <c r="O14" i="22" s="1"/>
  <c r="I14" i="22"/>
  <c r="J14" i="22" s="1"/>
  <c r="D14" i="22"/>
  <c r="E14" i="22" s="1"/>
  <c r="N13" i="22"/>
  <c r="O13" i="22" s="1"/>
  <c r="I13" i="22"/>
  <c r="J13" i="22" s="1"/>
  <c r="D13" i="22"/>
  <c r="E13" i="22" s="1"/>
  <c r="N12" i="22"/>
  <c r="O12" i="22" s="1"/>
  <c r="I12" i="22"/>
  <c r="J12" i="22" s="1"/>
  <c r="D12" i="22"/>
  <c r="E12" i="22" s="1"/>
  <c r="N11" i="22"/>
  <c r="O11" i="22" s="1"/>
  <c r="I11" i="22"/>
  <c r="J11" i="22" s="1"/>
  <c r="E11" i="22"/>
  <c r="D11" i="22"/>
  <c r="O10" i="22"/>
  <c r="N10" i="22"/>
  <c r="I10" i="22"/>
  <c r="J10" i="22" s="1"/>
  <c r="D10" i="22"/>
  <c r="T33" i="22"/>
  <c r="S33" i="22"/>
  <c r="I57" i="22"/>
  <c r="J57" i="22" s="1"/>
  <c r="D57" i="22"/>
  <c r="E57" i="22" s="1"/>
  <c r="T32" i="22"/>
  <c r="S32" i="22"/>
  <c r="J56" i="22"/>
  <c r="I56" i="22"/>
  <c r="D56" i="22"/>
  <c r="E56" i="22" s="1"/>
  <c r="S31" i="22"/>
  <c r="T31" i="22" s="1"/>
  <c r="I55" i="22"/>
  <c r="J55" i="22" s="1"/>
  <c r="D55" i="22"/>
  <c r="E55" i="22" s="1"/>
  <c r="T30" i="22"/>
  <c r="S30" i="22"/>
  <c r="I54" i="22"/>
  <c r="J54" i="22" s="1"/>
  <c r="D54" i="22"/>
  <c r="E54" i="22" s="1"/>
  <c r="T29" i="22"/>
  <c r="S29" i="22"/>
  <c r="I53" i="22"/>
  <c r="J53" i="22" s="1"/>
  <c r="D53" i="22"/>
  <c r="E53" i="22" s="1"/>
  <c r="T28" i="22"/>
  <c r="S28" i="22"/>
  <c r="J52" i="22"/>
  <c r="I52" i="22"/>
  <c r="D52" i="22"/>
  <c r="E52" i="22" s="1"/>
  <c r="S27" i="22"/>
  <c r="T27" i="22" s="1"/>
  <c r="I51" i="22"/>
  <c r="J51" i="22" s="1"/>
  <c r="D51" i="22"/>
  <c r="E51" i="22" s="1"/>
  <c r="T26" i="22"/>
  <c r="S26" i="22"/>
  <c r="I50" i="22"/>
  <c r="J50" i="22" s="1"/>
  <c r="D50" i="22"/>
  <c r="E50" i="22" s="1"/>
  <c r="T25" i="22"/>
  <c r="S25" i="22"/>
  <c r="I49" i="22"/>
  <c r="J49" i="22" s="1"/>
  <c r="D49" i="22"/>
  <c r="E49" i="22" s="1"/>
  <c r="T24" i="22"/>
  <c r="S24" i="22"/>
  <c r="J48" i="22"/>
  <c r="I48" i="22"/>
  <c r="D48" i="22"/>
  <c r="E48" i="22" s="1"/>
  <c r="S23" i="22"/>
  <c r="T23" i="22" s="1"/>
  <c r="I47" i="22"/>
  <c r="J47" i="22" s="1"/>
  <c r="D47" i="22"/>
  <c r="E47" i="22" s="1"/>
  <c r="T22" i="22"/>
  <c r="S22" i="22"/>
  <c r="I46" i="22"/>
  <c r="J46" i="22" s="1"/>
  <c r="D46" i="22"/>
  <c r="E46" i="22" s="1"/>
  <c r="T21" i="22"/>
  <c r="S21" i="22"/>
  <c r="I45" i="22"/>
  <c r="J45" i="22" s="1"/>
  <c r="D45" i="22"/>
  <c r="E45" i="22" s="1"/>
  <c r="S20" i="22"/>
  <c r="T20" i="22" s="1"/>
  <c r="J44" i="22"/>
  <c r="I44" i="22"/>
  <c r="D44" i="22"/>
  <c r="E44" i="22" s="1"/>
  <c r="S19" i="22"/>
  <c r="T19" i="22" s="1"/>
  <c r="I43" i="22"/>
  <c r="J43" i="22" s="1"/>
  <c r="D43" i="22"/>
  <c r="E43" i="22" s="1"/>
  <c r="T18" i="22"/>
  <c r="S18" i="22"/>
  <c r="I42" i="22"/>
  <c r="J42" i="22" s="1"/>
  <c r="D42" i="22"/>
  <c r="E42" i="22" s="1"/>
  <c r="T17" i="22"/>
  <c r="S17" i="22"/>
  <c r="I41" i="22"/>
  <c r="J41" i="22" s="1"/>
  <c r="D41" i="22"/>
  <c r="E41" i="22" s="1"/>
  <c r="S16" i="22"/>
  <c r="T16" i="22" s="1"/>
  <c r="J40" i="22"/>
  <c r="I40" i="22"/>
  <c r="D40" i="22"/>
  <c r="E40" i="22" s="1"/>
  <c r="S15" i="22"/>
  <c r="T15" i="22" s="1"/>
  <c r="I39" i="22"/>
  <c r="J39" i="22" s="1"/>
  <c r="D39" i="22"/>
  <c r="E39" i="22" s="1"/>
  <c r="T14" i="22"/>
  <c r="S14" i="22"/>
  <c r="I38" i="22"/>
  <c r="J38" i="22" s="1"/>
  <c r="D38" i="22"/>
  <c r="E38" i="22" s="1"/>
  <c r="S13" i="22"/>
  <c r="T13" i="22" s="1"/>
  <c r="I37" i="22"/>
  <c r="J37" i="22" s="1"/>
  <c r="D37" i="22"/>
  <c r="E37" i="22" s="1"/>
  <c r="S12" i="22"/>
  <c r="T12" i="22" s="1"/>
  <c r="J36" i="22"/>
  <c r="I36" i="22"/>
  <c r="D36" i="22"/>
  <c r="E36" i="22" s="1"/>
  <c r="S11" i="22"/>
  <c r="T11" i="22" s="1"/>
  <c r="I35" i="22"/>
  <c r="J35" i="22" s="1"/>
  <c r="D35" i="22"/>
  <c r="E35" i="22" s="1"/>
  <c r="T10" i="22"/>
  <c r="S10" i="22"/>
  <c r="I34" i="22"/>
  <c r="J34" i="22" s="1"/>
  <c r="D34" i="22"/>
  <c r="E34" i="22" s="1"/>
  <c r="E10" i="22" l="1"/>
  <c r="T35" i="22" s="1"/>
  <c r="L7" i="22"/>
  <c r="I8" i="3" s="1"/>
  <c r="D10" i="20"/>
  <c r="E10" i="20" s="1"/>
  <c r="I10" i="20"/>
  <c r="J10" i="20"/>
  <c r="N10" i="20"/>
  <c r="O10" i="20" s="1"/>
  <c r="S10" i="20"/>
  <c r="T10" i="20"/>
  <c r="D11" i="20"/>
  <c r="E11" i="20" s="1"/>
  <c r="I11" i="20"/>
  <c r="J11" i="20"/>
  <c r="N11" i="20"/>
  <c r="O11" i="20" s="1"/>
  <c r="S11" i="20"/>
  <c r="T11" i="20"/>
  <c r="D12" i="20"/>
  <c r="E12" i="20" s="1"/>
  <c r="I12" i="20"/>
  <c r="J12" i="20"/>
  <c r="N12" i="20"/>
  <c r="O12" i="20" s="1"/>
  <c r="S12" i="20"/>
  <c r="T12" i="20"/>
  <c r="D13" i="20"/>
  <c r="E13" i="20" s="1"/>
  <c r="I13" i="20"/>
  <c r="J13" i="20"/>
  <c r="N13" i="20"/>
  <c r="O13" i="20" s="1"/>
  <c r="S13" i="20"/>
  <c r="T13" i="20"/>
  <c r="D14" i="20"/>
  <c r="E14" i="20" s="1"/>
  <c r="I14" i="20"/>
  <c r="J14" i="20"/>
  <c r="N14" i="20"/>
  <c r="O14" i="20" s="1"/>
  <c r="S14" i="20"/>
  <c r="T14" i="20"/>
  <c r="D15" i="20"/>
  <c r="E15" i="20" s="1"/>
  <c r="I15" i="20"/>
  <c r="J15" i="20"/>
  <c r="N15" i="20"/>
  <c r="O15" i="20" s="1"/>
  <c r="S15" i="20"/>
  <c r="T15" i="20"/>
  <c r="D16" i="20"/>
  <c r="E16" i="20" s="1"/>
  <c r="I16" i="20"/>
  <c r="J16" i="20"/>
  <c r="N16" i="20"/>
  <c r="O16" i="20" s="1"/>
  <c r="S16" i="20"/>
  <c r="T16" i="20"/>
  <c r="D17" i="20"/>
  <c r="E17" i="20" s="1"/>
  <c r="I17" i="20"/>
  <c r="J17" i="20"/>
  <c r="N17" i="20"/>
  <c r="O17" i="20" s="1"/>
  <c r="S17" i="20"/>
  <c r="T17" i="20"/>
  <c r="D18" i="20"/>
  <c r="E18" i="20" s="1"/>
  <c r="I18" i="20"/>
  <c r="J18" i="20" s="1"/>
  <c r="N18" i="20"/>
  <c r="O18" i="20" s="1"/>
  <c r="S18" i="20"/>
  <c r="T18" i="20" s="1"/>
  <c r="D19" i="20"/>
  <c r="E19" i="20" s="1"/>
  <c r="I19" i="20"/>
  <c r="J19" i="20" s="1"/>
  <c r="N19" i="20"/>
  <c r="O19" i="20" s="1"/>
  <c r="S19" i="20"/>
  <c r="T19" i="20" s="1"/>
  <c r="D20" i="20"/>
  <c r="E20" i="20" s="1"/>
  <c r="I20" i="20"/>
  <c r="J20" i="20" s="1"/>
  <c r="N20" i="20"/>
  <c r="O20" i="20" s="1"/>
  <c r="S20" i="20"/>
  <c r="T20" i="20" s="1"/>
  <c r="D21" i="20"/>
  <c r="E21" i="20" s="1"/>
  <c r="I21" i="20"/>
  <c r="J21" i="20" s="1"/>
  <c r="N21" i="20"/>
  <c r="O21" i="20" s="1"/>
  <c r="S21" i="20"/>
  <c r="T21" i="20" s="1"/>
  <c r="D22" i="20"/>
  <c r="E22" i="20" s="1"/>
  <c r="I22" i="20"/>
  <c r="J22" i="20" s="1"/>
  <c r="N22" i="20"/>
  <c r="O22" i="20" s="1"/>
  <c r="S22" i="20"/>
  <c r="T22" i="20" s="1"/>
  <c r="D23" i="20"/>
  <c r="E23" i="20" s="1"/>
  <c r="I23" i="20"/>
  <c r="J23" i="20" s="1"/>
  <c r="N23" i="20"/>
  <c r="O23" i="20" s="1"/>
  <c r="S23" i="20"/>
  <c r="T23" i="20" s="1"/>
  <c r="D24" i="20"/>
  <c r="E24" i="20" s="1"/>
  <c r="I24" i="20"/>
  <c r="J24" i="20" s="1"/>
  <c r="N24" i="20"/>
  <c r="O24" i="20" s="1"/>
  <c r="S24" i="20"/>
  <c r="T24" i="20" s="1"/>
  <c r="D25" i="20"/>
  <c r="E25" i="20" s="1"/>
  <c r="I25" i="20"/>
  <c r="J25" i="20" s="1"/>
  <c r="N25" i="20"/>
  <c r="O25" i="20" s="1"/>
  <c r="S25" i="20"/>
  <c r="T25" i="20" s="1"/>
  <c r="D26" i="20"/>
  <c r="E26" i="20" s="1"/>
  <c r="I26" i="20"/>
  <c r="J26" i="20" s="1"/>
  <c r="N26" i="20"/>
  <c r="O26" i="20" s="1"/>
  <c r="S26" i="20"/>
  <c r="T26" i="20" s="1"/>
  <c r="D27" i="20"/>
  <c r="E27" i="20" s="1"/>
  <c r="I27" i="20"/>
  <c r="J27" i="20" s="1"/>
  <c r="N27" i="20"/>
  <c r="O27" i="20" s="1"/>
  <c r="S27" i="20"/>
  <c r="T27" i="20" s="1"/>
  <c r="D28" i="20"/>
  <c r="E28" i="20" s="1"/>
  <c r="I28" i="20"/>
  <c r="J28" i="20" s="1"/>
  <c r="N28" i="20"/>
  <c r="O28" i="20" s="1"/>
  <c r="S28" i="20"/>
  <c r="T28" i="20" s="1"/>
  <c r="D29" i="20"/>
  <c r="E29" i="20" s="1"/>
  <c r="I29" i="20"/>
  <c r="J29" i="20" s="1"/>
  <c r="N29" i="20"/>
  <c r="O29" i="20" s="1"/>
  <c r="S29" i="20"/>
  <c r="T29" i="20" s="1"/>
  <c r="D30" i="20"/>
  <c r="E30" i="20" s="1"/>
  <c r="I30" i="20"/>
  <c r="J30" i="20" s="1"/>
  <c r="N30" i="20"/>
  <c r="O30" i="20" s="1"/>
  <c r="S30" i="20"/>
  <c r="T30" i="20" s="1"/>
  <c r="D31" i="20"/>
  <c r="E31" i="20" s="1"/>
  <c r="I31" i="20"/>
  <c r="J31" i="20" s="1"/>
  <c r="N31" i="20"/>
  <c r="O31" i="20" s="1"/>
  <c r="S31" i="20"/>
  <c r="T31" i="20" s="1"/>
  <c r="D32" i="20"/>
  <c r="E32" i="20" s="1"/>
  <c r="I32" i="20"/>
  <c r="J32" i="20" s="1"/>
  <c r="N32" i="20"/>
  <c r="O32" i="20" s="1"/>
  <c r="S32" i="20"/>
  <c r="T32" i="20" s="1"/>
  <c r="D33" i="20"/>
  <c r="E33" i="20" s="1"/>
  <c r="I33" i="20"/>
  <c r="J33" i="20" s="1"/>
  <c r="N33" i="20"/>
  <c r="O33" i="20" s="1"/>
  <c r="S33" i="20"/>
  <c r="T33" i="20" s="1"/>
  <c r="D34" i="20"/>
  <c r="E34" i="20" s="1"/>
  <c r="I34" i="20"/>
  <c r="J34" i="20" s="1"/>
  <c r="N34" i="20"/>
  <c r="O34" i="20" s="1"/>
  <c r="D35" i="20"/>
  <c r="E35" i="20" s="1"/>
  <c r="I35" i="20"/>
  <c r="J35" i="20" s="1"/>
  <c r="N35" i="20"/>
  <c r="O35" i="20" s="1"/>
  <c r="D36" i="20"/>
  <c r="E36" i="20" s="1"/>
  <c r="I36" i="20"/>
  <c r="J36" i="20" s="1"/>
  <c r="N36" i="20"/>
  <c r="O36" i="20" s="1"/>
  <c r="D37" i="20"/>
  <c r="E37" i="20" s="1"/>
  <c r="I37" i="20"/>
  <c r="J37" i="20" s="1"/>
  <c r="N37" i="20"/>
  <c r="O37" i="20" s="1"/>
  <c r="D38" i="20"/>
  <c r="E38" i="20" s="1"/>
  <c r="I38" i="20"/>
  <c r="J38" i="20" s="1"/>
  <c r="N38" i="20"/>
  <c r="O38" i="20" s="1"/>
  <c r="D39" i="20"/>
  <c r="E39" i="20" s="1"/>
  <c r="I39" i="20"/>
  <c r="J39" i="20" s="1"/>
  <c r="N39" i="20"/>
  <c r="O39" i="20" s="1"/>
  <c r="D40" i="20"/>
  <c r="E40" i="20" s="1"/>
  <c r="I40" i="20"/>
  <c r="J40" i="20" s="1"/>
  <c r="N40" i="20"/>
  <c r="O40" i="20" s="1"/>
  <c r="D41" i="20"/>
  <c r="E41" i="20" s="1"/>
  <c r="I41" i="20"/>
  <c r="J41" i="20" s="1"/>
  <c r="N41" i="20"/>
  <c r="O41" i="20" s="1"/>
  <c r="D42" i="20"/>
  <c r="E42" i="20" s="1"/>
  <c r="I42" i="20"/>
  <c r="J42" i="20" s="1"/>
  <c r="N42" i="20"/>
  <c r="O42" i="20" s="1"/>
  <c r="D43" i="20"/>
  <c r="E43" i="20" s="1"/>
  <c r="I43" i="20"/>
  <c r="J43" i="20" s="1"/>
  <c r="N43" i="20"/>
  <c r="O43" i="20" s="1"/>
  <c r="D44" i="20"/>
  <c r="E44" i="20" s="1"/>
  <c r="I44" i="20"/>
  <c r="J44" i="20" s="1"/>
  <c r="N44" i="20"/>
  <c r="O44" i="20" s="1"/>
  <c r="D45" i="20"/>
  <c r="E45" i="20" s="1"/>
  <c r="I45" i="20"/>
  <c r="J45" i="20" s="1"/>
  <c r="N45" i="20"/>
  <c r="O45" i="20" s="1"/>
  <c r="D46" i="20"/>
  <c r="E46" i="20" s="1"/>
  <c r="I46" i="20"/>
  <c r="J46" i="20" s="1"/>
  <c r="N46" i="20"/>
  <c r="O46" i="20" s="1"/>
  <c r="D47" i="20"/>
  <c r="E47" i="20" s="1"/>
  <c r="I47" i="20"/>
  <c r="J47" i="20" s="1"/>
  <c r="N47" i="20"/>
  <c r="O47" i="20" s="1"/>
  <c r="D48" i="20"/>
  <c r="E48" i="20" s="1"/>
  <c r="I48" i="20"/>
  <c r="J48" i="20" s="1"/>
  <c r="N48" i="20"/>
  <c r="O48" i="20" s="1"/>
  <c r="D49" i="20"/>
  <c r="E49" i="20" s="1"/>
  <c r="I49" i="20"/>
  <c r="J49" i="20" s="1"/>
  <c r="N49" i="20"/>
  <c r="O49" i="20" s="1"/>
  <c r="D50" i="20"/>
  <c r="E50" i="20" s="1"/>
  <c r="I50" i="20"/>
  <c r="J50" i="20" s="1"/>
  <c r="N50" i="20"/>
  <c r="O50" i="20" s="1"/>
  <c r="D51" i="20"/>
  <c r="E51" i="20" s="1"/>
  <c r="I51" i="20"/>
  <c r="J51" i="20" s="1"/>
  <c r="N51" i="20"/>
  <c r="O51" i="20" s="1"/>
  <c r="D52" i="20"/>
  <c r="E52" i="20" s="1"/>
  <c r="I52" i="20"/>
  <c r="J52" i="20" s="1"/>
  <c r="N52" i="20"/>
  <c r="O52" i="20" s="1"/>
  <c r="D53" i="20"/>
  <c r="E53" i="20" s="1"/>
  <c r="I53" i="20"/>
  <c r="J53" i="20" s="1"/>
  <c r="N53" i="20"/>
  <c r="O53" i="20" s="1"/>
  <c r="D54" i="20"/>
  <c r="E54" i="20" s="1"/>
  <c r="I54" i="20"/>
  <c r="J54" i="20" s="1"/>
  <c r="N54" i="20"/>
  <c r="O54" i="20" s="1"/>
  <c r="D55" i="20"/>
  <c r="E55" i="20" s="1"/>
  <c r="I55" i="20"/>
  <c r="J55" i="20" s="1"/>
  <c r="N55" i="20"/>
  <c r="O55" i="20" s="1"/>
  <c r="D56" i="20"/>
  <c r="E56" i="20" s="1"/>
  <c r="I56" i="20"/>
  <c r="J56" i="20" s="1"/>
  <c r="N56" i="20"/>
  <c r="O56" i="20" s="1"/>
  <c r="D57" i="20"/>
  <c r="E57" i="20" s="1"/>
  <c r="I57" i="20"/>
  <c r="J57" i="20" s="1"/>
  <c r="N57" i="20"/>
  <c r="O57" i="20" s="1"/>
  <c r="N57" i="19"/>
  <c r="O57" i="19" s="1"/>
  <c r="I57" i="19"/>
  <c r="J57" i="19" s="1"/>
  <c r="D57" i="19"/>
  <c r="E57" i="19" s="1"/>
  <c r="N56" i="19"/>
  <c r="O56" i="19" s="1"/>
  <c r="I56" i="19"/>
  <c r="J56" i="19" s="1"/>
  <c r="D56" i="19"/>
  <c r="E56" i="19" s="1"/>
  <c r="N55" i="19"/>
  <c r="O55" i="19" s="1"/>
  <c r="I55" i="19"/>
  <c r="J55" i="19" s="1"/>
  <c r="D55" i="19"/>
  <c r="E55" i="19" s="1"/>
  <c r="N54" i="19"/>
  <c r="O54" i="19" s="1"/>
  <c r="I54" i="19"/>
  <c r="J54" i="19" s="1"/>
  <c r="D54" i="19"/>
  <c r="E54" i="19" s="1"/>
  <c r="N53" i="19"/>
  <c r="O53" i="19" s="1"/>
  <c r="I53" i="19"/>
  <c r="J53" i="19" s="1"/>
  <c r="D53" i="19"/>
  <c r="E53" i="19" s="1"/>
  <c r="N52" i="19"/>
  <c r="O52" i="19" s="1"/>
  <c r="I52" i="19"/>
  <c r="J52" i="19" s="1"/>
  <c r="D52" i="19"/>
  <c r="E52" i="19" s="1"/>
  <c r="N51" i="19"/>
  <c r="O51" i="19" s="1"/>
  <c r="I51" i="19"/>
  <c r="J51" i="19" s="1"/>
  <c r="D51" i="19"/>
  <c r="E51" i="19" s="1"/>
  <c r="N50" i="19"/>
  <c r="O50" i="19" s="1"/>
  <c r="I50" i="19"/>
  <c r="J50" i="19" s="1"/>
  <c r="D50" i="19"/>
  <c r="E50" i="19" s="1"/>
  <c r="N49" i="19"/>
  <c r="O49" i="19" s="1"/>
  <c r="I49" i="19"/>
  <c r="J49" i="19" s="1"/>
  <c r="D49" i="19"/>
  <c r="E49" i="19" s="1"/>
  <c r="N48" i="19"/>
  <c r="O48" i="19" s="1"/>
  <c r="I48" i="19"/>
  <c r="J48" i="19" s="1"/>
  <c r="D48" i="19"/>
  <c r="E48" i="19" s="1"/>
  <c r="N47" i="19"/>
  <c r="O47" i="19" s="1"/>
  <c r="I47" i="19"/>
  <c r="J47" i="19" s="1"/>
  <c r="D47" i="19"/>
  <c r="E47" i="19" s="1"/>
  <c r="N46" i="19"/>
  <c r="O46" i="19" s="1"/>
  <c r="I46" i="19"/>
  <c r="J46" i="19" s="1"/>
  <c r="D46" i="19"/>
  <c r="E46" i="19" s="1"/>
  <c r="N45" i="19"/>
  <c r="O45" i="19" s="1"/>
  <c r="I45" i="19"/>
  <c r="J45" i="19" s="1"/>
  <c r="D45" i="19"/>
  <c r="E45" i="19" s="1"/>
  <c r="N44" i="19"/>
  <c r="O44" i="19" s="1"/>
  <c r="I44" i="19"/>
  <c r="J44" i="19" s="1"/>
  <c r="D44" i="19"/>
  <c r="E44" i="19" s="1"/>
  <c r="N43" i="19"/>
  <c r="O43" i="19" s="1"/>
  <c r="I43" i="19"/>
  <c r="J43" i="19" s="1"/>
  <c r="D43" i="19"/>
  <c r="E43" i="19" s="1"/>
  <c r="N42" i="19"/>
  <c r="O42" i="19" s="1"/>
  <c r="I42" i="19"/>
  <c r="J42" i="19" s="1"/>
  <c r="D42" i="19"/>
  <c r="E42" i="19" s="1"/>
  <c r="N41" i="19"/>
  <c r="O41" i="19" s="1"/>
  <c r="I41" i="19"/>
  <c r="J41" i="19" s="1"/>
  <c r="D41" i="19"/>
  <c r="E41" i="19" s="1"/>
  <c r="N40" i="19"/>
  <c r="O40" i="19" s="1"/>
  <c r="I40" i="19"/>
  <c r="J40" i="19" s="1"/>
  <c r="D40" i="19"/>
  <c r="E40" i="19" s="1"/>
  <c r="N39" i="19"/>
  <c r="O39" i="19" s="1"/>
  <c r="I39" i="19"/>
  <c r="J39" i="19" s="1"/>
  <c r="D39" i="19"/>
  <c r="E39" i="19" s="1"/>
  <c r="N38" i="19"/>
  <c r="O38" i="19" s="1"/>
  <c r="I38" i="19"/>
  <c r="J38" i="19" s="1"/>
  <c r="D38" i="19"/>
  <c r="E38" i="19" s="1"/>
  <c r="N37" i="19"/>
  <c r="O37" i="19" s="1"/>
  <c r="I37" i="19"/>
  <c r="J37" i="19" s="1"/>
  <c r="D37" i="19"/>
  <c r="E37" i="19" s="1"/>
  <c r="N36" i="19"/>
  <c r="O36" i="19" s="1"/>
  <c r="I36" i="19"/>
  <c r="J36" i="19" s="1"/>
  <c r="D36" i="19"/>
  <c r="E36" i="19" s="1"/>
  <c r="N35" i="19"/>
  <c r="O35" i="19" s="1"/>
  <c r="I35" i="19"/>
  <c r="J35" i="19" s="1"/>
  <c r="D35" i="19"/>
  <c r="E35" i="19" s="1"/>
  <c r="O34" i="19"/>
  <c r="N34" i="19"/>
  <c r="I34" i="19"/>
  <c r="J34" i="19" s="1"/>
  <c r="D34" i="19"/>
  <c r="E34" i="19" s="1"/>
  <c r="S33" i="19"/>
  <c r="T33" i="19" s="1"/>
  <c r="O33" i="19"/>
  <c r="N33" i="19"/>
  <c r="I33" i="19"/>
  <c r="J33" i="19" s="1"/>
  <c r="D33" i="19"/>
  <c r="E33" i="19" s="1"/>
  <c r="S32" i="19"/>
  <c r="T32" i="19" s="1"/>
  <c r="O32" i="19"/>
  <c r="N32" i="19"/>
  <c r="I32" i="19"/>
  <c r="J32" i="19" s="1"/>
  <c r="D32" i="19"/>
  <c r="E32" i="19" s="1"/>
  <c r="S31" i="19"/>
  <c r="T31" i="19" s="1"/>
  <c r="O31" i="19"/>
  <c r="N31" i="19"/>
  <c r="I31" i="19"/>
  <c r="J31" i="19" s="1"/>
  <c r="D31" i="19"/>
  <c r="E31" i="19" s="1"/>
  <c r="S30" i="19"/>
  <c r="T30" i="19" s="1"/>
  <c r="O30" i="19"/>
  <c r="N30" i="19"/>
  <c r="I30" i="19"/>
  <c r="J30" i="19" s="1"/>
  <c r="D30" i="19"/>
  <c r="E30" i="19" s="1"/>
  <c r="S29" i="19"/>
  <c r="T29" i="19" s="1"/>
  <c r="O29" i="19"/>
  <c r="N29" i="19"/>
  <c r="I29" i="19"/>
  <c r="J29" i="19" s="1"/>
  <c r="D29" i="19"/>
  <c r="E29" i="19" s="1"/>
  <c r="S28" i="19"/>
  <c r="T28" i="19" s="1"/>
  <c r="O28" i="19"/>
  <c r="N28" i="19"/>
  <c r="I28" i="19"/>
  <c r="J28" i="19" s="1"/>
  <c r="D28" i="19"/>
  <c r="E28" i="19" s="1"/>
  <c r="S27" i="19"/>
  <c r="T27" i="19" s="1"/>
  <c r="O27" i="19"/>
  <c r="N27" i="19"/>
  <c r="I27" i="19"/>
  <c r="J27" i="19" s="1"/>
  <c r="D27" i="19"/>
  <c r="E27" i="19" s="1"/>
  <c r="S26" i="19"/>
  <c r="T26" i="19" s="1"/>
  <c r="O26" i="19"/>
  <c r="N26" i="19"/>
  <c r="I26" i="19"/>
  <c r="J26" i="19" s="1"/>
  <c r="D26" i="19"/>
  <c r="E26" i="19" s="1"/>
  <c r="S25" i="19"/>
  <c r="T25" i="19" s="1"/>
  <c r="O25" i="19"/>
  <c r="N25" i="19"/>
  <c r="I25" i="19"/>
  <c r="J25" i="19" s="1"/>
  <c r="D25" i="19"/>
  <c r="E25" i="19" s="1"/>
  <c r="S24" i="19"/>
  <c r="T24" i="19" s="1"/>
  <c r="O24" i="19"/>
  <c r="N24" i="19"/>
  <c r="I24" i="19"/>
  <c r="J24" i="19" s="1"/>
  <c r="D24" i="19"/>
  <c r="E24" i="19" s="1"/>
  <c r="S23" i="19"/>
  <c r="T23" i="19" s="1"/>
  <c r="O23" i="19"/>
  <c r="N23" i="19"/>
  <c r="I23" i="19"/>
  <c r="J23" i="19" s="1"/>
  <c r="D23" i="19"/>
  <c r="E23" i="19" s="1"/>
  <c r="S22" i="19"/>
  <c r="T22" i="19" s="1"/>
  <c r="O22" i="19"/>
  <c r="N22" i="19"/>
  <c r="I22" i="19"/>
  <c r="J22" i="19" s="1"/>
  <c r="D22" i="19"/>
  <c r="E22" i="19" s="1"/>
  <c r="S21" i="19"/>
  <c r="T21" i="19" s="1"/>
  <c r="O21" i="19"/>
  <c r="N21" i="19"/>
  <c r="I21" i="19"/>
  <c r="J21" i="19" s="1"/>
  <c r="D21" i="19"/>
  <c r="E21" i="19" s="1"/>
  <c r="S20" i="19"/>
  <c r="T20" i="19" s="1"/>
  <c r="O20" i="19"/>
  <c r="N20" i="19"/>
  <c r="I20" i="19"/>
  <c r="J20" i="19" s="1"/>
  <c r="D20" i="19"/>
  <c r="E20" i="19" s="1"/>
  <c r="S19" i="19"/>
  <c r="T19" i="19" s="1"/>
  <c r="O19" i="19"/>
  <c r="N19" i="19"/>
  <c r="I19" i="19"/>
  <c r="J19" i="19" s="1"/>
  <c r="D19" i="19"/>
  <c r="E19" i="19" s="1"/>
  <c r="S18" i="19"/>
  <c r="T18" i="19" s="1"/>
  <c r="O18" i="19"/>
  <c r="N18" i="19"/>
  <c r="I18" i="19"/>
  <c r="J18" i="19" s="1"/>
  <c r="D18" i="19"/>
  <c r="E18" i="19" s="1"/>
  <c r="S17" i="19"/>
  <c r="T17" i="19" s="1"/>
  <c r="O17" i="19"/>
  <c r="N17" i="19"/>
  <c r="I17" i="19"/>
  <c r="J17" i="19" s="1"/>
  <c r="D17" i="19"/>
  <c r="E17" i="19" s="1"/>
  <c r="S16" i="19"/>
  <c r="T16" i="19" s="1"/>
  <c r="O16" i="19"/>
  <c r="N16" i="19"/>
  <c r="I16" i="19"/>
  <c r="J16" i="19" s="1"/>
  <c r="D16" i="19"/>
  <c r="E16" i="19" s="1"/>
  <c r="S15" i="19"/>
  <c r="T15" i="19" s="1"/>
  <c r="O15" i="19"/>
  <c r="N15" i="19"/>
  <c r="I15" i="19"/>
  <c r="J15" i="19" s="1"/>
  <c r="D15" i="19"/>
  <c r="E15" i="19" s="1"/>
  <c r="S14" i="19"/>
  <c r="T14" i="19" s="1"/>
  <c r="O14" i="19"/>
  <c r="N14" i="19"/>
  <c r="I14" i="19"/>
  <c r="J14" i="19" s="1"/>
  <c r="D14" i="19"/>
  <c r="E14" i="19" s="1"/>
  <c r="S13" i="19"/>
  <c r="T13" i="19" s="1"/>
  <c r="O13" i="19"/>
  <c r="N13" i="19"/>
  <c r="I13" i="19"/>
  <c r="J13" i="19" s="1"/>
  <c r="D13" i="19"/>
  <c r="E13" i="19" s="1"/>
  <c r="S12" i="19"/>
  <c r="T12" i="19" s="1"/>
  <c r="O12" i="19"/>
  <c r="N12" i="19"/>
  <c r="I12" i="19"/>
  <c r="J12" i="19" s="1"/>
  <c r="D12" i="19"/>
  <c r="E12" i="19" s="1"/>
  <c r="S11" i="19"/>
  <c r="T11" i="19" s="1"/>
  <c r="O11" i="19"/>
  <c r="N11" i="19"/>
  <c r="I11" i="19"/>
  <c r="J11" i="19" s="1"/>
  <c r="D11" i="19"/>
  <c r="E11" i="19" s="1"/>
  <c r="S10" i="19"/>
  <c r="T10" i="19" s="1"/>
  <c r="O10" i="19"/>
  <c r="N10" i="19"/>
  <c r="I10" i="19"/>
  <c r="J10" i="19" s="1"/>
  <c r="D10" i="19"/>
  <c r="L7" i="19" s="1"/>
  <c r="I7" i="3" s="1"/>
  <c r="L7" i="20" l="1"/>
  <c r="I9" i="3" s="1"/>
  <c r="I30" i="3" s="1"/>
  <c r="E10" i="19"/>
  <c r="T59" i="19" s="1"/>
  <c r="T35" i="20"/>
  <c r="N57" i="18" l="1"/>
  <c r="O57" i="18" s="1"/>
  <c r="I57" i="18"/>
  <c r="J57" i="18" s="1"/>
  <c r="D57" i="18"/>
  <c r="E57" i="18" s="1"/>
  <c r="N56" i="18"/>
  <c r="O56" i="18" s="1"/>
  <c r="I56" i="18"/>
  <c r="J56" i="18" s="1"/>
  <c r="D56" i="18"/>
  <c r="E56" i="18" s="1"/>
  <c r="N55" i="18"/>
  <c r="O55" i="18" s="1"/>
  <c r="I55" i="18"/>
  <c r="J55" i="18" s="1"/>
  <c r="D55" i="18"/>
  <c r="E55" i="18" s="1"/>
  <c r="N54" i="18"/>
  <c r="O54" i="18" s="1"/>
  <c r="I54" i="18"/>
  <c r="J54" i="18" s="1"/>
  <c r="D54" i="18"/>
  <c r="E54" i="18" s="1"/>
  <c r="N53" i="18"/>
  <c r="O53" i="18" s="1"/>
  <c r="I53" i="18"/>
  <c r="J53" i="18" s="1"/>
  <c r="D53" i="18"/>
  <c r="E53" i="18" s="1"/>
  <c r="N52" i="18"/>
  <c r="O52" i="18" s="1"/>
  <c r="I52" i="18"/>
  <c r="J52" i="18" s="1"/>
  <c r="D52" i="18"/>
  <c r="E52" i="18" s="1"/>
  <c r="N51" i="18"/>
  <c r="O51" i="18" s="1"/>
  <c r="I51" i="18"/>
  <c r="J51" i="18" s="1"/>
  <c r="D51" i="18"/>
  <c r="E51" i="18" s="1"/>
  <c r="N50" i="18"/>
  <c r="O50" i="18" s="1"/>
  <c r="I50" i="18"/>
  <c r="J50" i="18" s="1"/>
  <c r="D50" i="18"/>
  <c r="E50" i="18" s="1"/>
  <c r="N49" i="18"/>
  <c r="O49" i="18" s="1"/>
  <c r="I49" i="18"/>
  <c r="J49" i="18" s="1"/>
  <c r="D49" i="18"/>
  <c r="E49" i="18" s="1"/>
  <c r="N48" i="18"/>
  <c r="O48" i="18" s="1"/>
  <c r="I48" i="18"/>
  <c r="J48" i="18" s="1"/>
  <c r="D48" i="18"/>
  <c r="E48" i="18" s="1"/>
  <c r="N47" i="18"/>
  <c r="O47" i="18" s="1"/>
  <c r="I47" i="18"/>
  <c r="J47" i="18" s="1"/>
  <c r="D47" i="18"/>
  <c r="E47" i="18" s="1"/>
  <c r="N46" i="18"/>
  <c r="O46" i="18" s="1"/>
  <c r="I46" i="18"/>
  <c r="J46" i="18" s="1"/>
  <c r="D46" i="18"/>
  <c r="E46" i="18" s="1"/>
  <c r="N45" i="18"/>
  <c r="O45" i="18" s="1"/>
  <c r="I45" i="18"/>
  <c r="J45" i="18" s="1"/>
  <c r="D45" i="18"/>
  <c r="E45" i="18" s="1"/>
  <c r="N44" i="18"/>
  <c r="O44" i="18" s="1"/>
  <c r="I44" i="18"/>
  <c r="J44" i="18" s="1"/>
  <c r="D44" i="18"/>
  <c r="E44" i="18" s="1"/>
  <c r="N43" i="18"/>
  <c r="O43" i="18" s="1"/>
  <c r="I43" i="18"/>
  <c r="J43" i="18" s="1"/>
  <c r="D43" i="18"/>
  <c r="E43" i="18" s="1"/>
  <c r="N42" i="18"/>
  <c r="O42" i="18" s="1"/>
  <c r="I42" i="18"/>
  <c r="J42" i="18" s="1"/>
  <c r="D42" i="18"/>
  <c r="E42" i="18" s="1"/>
  <c r="N41" i="18"/>
  <c r="O41" i="18" s="1"/>
  <c r="I41" i="18"/>
  <c r="J41" i="18" s="1"/>
  <c r="D41" i="18"/>
  <c r="E41" i="18" s="1"/>
  <c r="N40" i="18"/>
  <c r="O40" i="18" s="1"/>
  <c r="I40" i="18"/>
  <c r="J40" i="18" s="1"/>
  <c r="D40" i="18"/>
  <c r="E40" i="18" s="1"/>
  <c r="N39" i="18"/>
  <c r="O39" i="18" s="1"/>
  <c r="I39" i="18"/>
  <c r="J39" i="18" s="1"/>
  <c r="D39" i="18"/>
  <c r="E39" i="18" s="1"/>
  <c r="N38" i="18"/>
  <c r="O38" i="18" s="1"/>
  <c r="I38" i="18"/>
  <c r="J38" i="18" s="1"/>
  <c r="D38" i="18"/>
  <c r="E38" i="18" s="1"/>
  <c r="N37" i="18"/>
  <c r="O37" i="18" s="1"/>
  <c r="I37" i="18"/>
  <c r="J37" i="18" s="1"/>
  <c r="D37" i="18"/>
  <c r="E37" i="18" s="1"/>
  <c r="N36" i="18"/>
  <c r="O36" i="18" s="1"/>
  <c r="I36" i="18"/>
  <c r="J36" i="18" s="1"/>
  <c r="D36" i="18"/>
  <c r="E36" i="18" s="1"/>
  <c r="N35" i="18"/>
  <c r="O35" i="18" s="1"/>
  <c r="I35" i="18"/>
  <c r="J35" i="18" s="1"/>
  <c r="D35" i="18"/>
  <c r="E35" i="18" s="1"/>
  <c r="N34" i="18"/>
  <c r="O34" i="18" s="1"/>
  <c r="I34" i="18"/>
  <c r="J34" i="18" s="1"/>
  <c r="D34" i="18"/>
  <c r="E34" i="18" s="1"/>
  <c r="S33" i="18"/>
  <c r="T33" i="18" s="1"/>
  <c r="N33" i="18"/>
  <c r="O33" i="18" s="1"/>
  <c r="I33" i="18"/>
  <c r="J33" i="18" s="1"/>
  <c r="D33" i="18"/>
  <c r="E33" i="18" s="1"/>
  <c r="S32" i="18"/>
  <c r="T32" i="18" s="1"/>
  <c r="N32" i="18"/>
  <c r="O32" i="18" s="1"/>
  <c r="I32" i="18"/>
  <c r="J32" i="18" s="1"/>
  <c r="D32" i="18"/>
  <c r="E32" i="18" s="1"/>
  <c r="S31" i="18"/>
  <c r="T31" i="18" s="1"/>
  <c r="N31" i="18"/>
  <c r="O31" i="18" s="1"/>
  <c r="I31" i="18"/>
  <c r="J31" i="18" s="1"/>
  <c r="D31" i="18"/>
  <c r="E31" i="18" s="1"/>
  <c r="S30" i="18"/>
  <c r="T30" i="18" s="1"/>
  <c r="N30" i="18"/>
  <c r="O30" i="18" s="1"/>
  <c r="I30" i="18"/>
  <c r="J30" i="18" s="1"/>
  <c r="D30" i="18"/>
  <c r="E30" i="18" s="1"/>
  <c r="S29" i="18"/>
  <c r="T29" i="18" s="1"/>
  <c r="N29" i="18"/>
  <c r="O29" i="18" s="1"/>
  <c r="I29" i="18"/>
  <c r="J29" i="18" s="1"/>
  <c r="D29" i="18"/>
  <c r="E29" i="18" s="1"/>
  <c r="S28" i="18"/>
  <c r="T28" i="18" s="1"/>
  <c r="N28" i="18"/>
  <c r="O28" i="18" s="1"/>
  <c r="I28" i="18"/>
  <c r="J28" i="18" s="1"/>
  <c r="D28" i="18"/>
  <c r="E28" i="18" s="1"/>
  <c r="S27" i="18"/>
  <c r="T27" i="18" s="1"/>
  <c r="N27" i="18"/>
  <c r="O27" i="18" s="1"/>
  <c r="I27" i="18"/>
  <c r="J27" i="18" s="1"/>
  <c r="D27" i="18"/>
  <c r="E27" i="18" s="1"/>
  <c r="S26" i="18"/>
  <c r="T26" i="18" s="1"/>
  <c r="N26" i="18"/>
  <c r="O26" i="18" s="1"/>
  <c r="I26" i="18"/>
  <c r="J26" i="18" s="1"/>
  <c r="D26" i="18"/>
  <c r="E26" i="18" s="1"/>
  <c r="S25" i="18"/>
  <c r="T25" i="18" s="1"/>
  <c r="N25" i="18"/>
  <c r="O25" i="18" s="1"/>
  <c r="I25" i="18"/>
  <c r="J25" i="18" s="1"/>
  <c r="D25" i="18"/>
  <c r="E25" i="18" s="1"/>
  <c r="S24" i="18"/>
  <c r="T24" i="18" s="1"/>
  <c r="N24" i="18"/>
  <c r="O24" i="18" s="1"/>
  <c r="I24" i="18"/>
  <c r="J24" i="18" s="1"/>
  <c r="D24" i="18"/>
  <c r="E24" i="18" s="1"/>
  <c r="S23" i="18"/>
  <c r="T23" i="18" s="1"/>
  <c r="N23" i="18"/>
  <c r="O23" i="18" s="1"/>
  <c r="I23" i="18"/>
  <c r="J23" i="18" s="1"/>
  <c r="D23" i="18"/>
  <c r="E23" i="18" s="1"/>
  <c r="S22" i="18"/>
  <c r="T22" i="18" s="1"/>
  <c r="N22" i="18"/>
  <c r="O22" i="18" s="1"/>
  <c r="I22" i="18"/>
  <c r="J22" i="18" s="1"/>
  <c r="D22" i="18"/>
  <c r="E22" i="18" s="1"/>
  <c r="S21" i="18"/>
  <c r="T21" i="18" s="1"/>
  <c r="N21" i="18"/>
  <c r="O21" i="18" s="1"/>
  <c r="I21" i="18"/>
  <c r="J21" i="18" s="1"/>
  <c r="D21" i="18"/>
  <c r="E21" i="18" s="1"/>
  <c r="S20" i="18"/>
  <c r="T20" i="18" s="1"/>
  <c r="N20" i="18"/>
  <c r="O20" i="18" s="1"/>
  <c r="I20" i="18"/>
  <c r="J20" i="18" s="1"/>
  <c r="D20" i="18"/>
  <c r="E20" i="18" s="1"/>
  <c r="S19" i="18"/>
  <c r="T19" i="18" s="1"/>
  <c r="N19" i="18"/>
  <c r="O19" i="18" s="1"/>
  <c r="I19" i="18"/>
  <c r="J19" i="18" s="1"/>
  <c r="D19" i="18"/>
  <c r="E19" i="18" s="1"/>
  <c r="S18" i="18"/>
  <c r="T18" i="18" s="1"/>
  <c r="N18" i="18"/>
  <c r="O18" i="18" s="1"/>
  <c r="I18" i="18"/>
  <c r="J18" i="18" s="1"/>
  <c r="D18" i="18"/>
  <c r="E18" i="18" s="1"/>
  <c r="S17" i="18"/>
  <c r="T17" i="18" s="1"/>
  <c r="N17" i="18"/>
  <c r="O17" i="18" s="1"/>
  <c r="I17" i="18"/>
  <c r="J17" i="18" s="1"/>
  <c r="D17" i="18"/>
  <c r="E17" i="18" s="1"/>
  <c r="S16" i="18"/>
  <c r="T16" i="18" s="1"/>
  <c r="N16" i="18"/>
  <c r="O16" i="18" s="1"/>
  <c r="I16" i="18"/>
  <c r="J16" i="18" s="1"/>
  <c r="D16" i="18"/>
  <c r="E16" i="18" s="1"/>
  <c r="S15" i="18"/>
  <c r="T15" i="18" s="1"/>
  <c r="N15" i="18"/>
  <c r="O15" i="18" s="1"/>
  <c r="I15" i="18"/>
  <c r="J15" i="18" s="1"/>
  <c r="D15" i="18"/>
  <c r="E15" i="18" s="1"/>
  <c r="S14" i="18"/>
  <c r="T14" i="18" s="1"/>
  <c r="N14" i="18"/>
  <c r="O14" i="18" s="1"/>
  <c r="I14" i="18"/>
  <c r="J14" i="18" s="1"/>
  <c r="D14" i="18"/>
  <c r="E14" i="18" s="1"/>
  <c r="S13" i="18"/>
  <c r="T13" i="18" s="1"/>
  <c r="N13" i="18"/>
  <c r="O13" i="18" s="1"/>
  <c r="I13" i="18"/>
  <c r="J13" i="18" s="1"/>
  <c r="D13" i="18"/>
  <c r="E13" i="18" s="1"/>
  <c r="S12" i="18"/>
  <c r="T12" i="18" s="1"/>
  <c r="N12" i="18"/>
  <c r="O12" i="18" s="1"/>
  <c r="I12" i="18"/>
  <c r="J12" i="18" s="1"/>
  <c r="D12" i="18"/>
  <c r="E12" i="18" s="1"/>
  <c r="S11" i="18"/>
  <c r="T11" i="18" s="1"/>
  <c r="N11" i="18"/>
  <c r="O11" i="18" s="1"/>
  <c r="I11" i="18"/>
  <c r="J11" i="18" s="1"/>
  <c r="D11" i="18"/>
  <c r="E11" i="18" s="1"/>
  <c r="S10" i="18"/>
  <c r="T10" i="18" s="1"/>
  <c r="N10" i="18"/>
  <c r="O10" i="18" s="1"/>
  <c r="I10" i="18"/>
  <c r="J10" i="18" s="1"/>
  <c r="D10" i="18"/>
  <c r="L7" i="18" s="1"/>
  <c r="I6" i="3" s="1"/>
  <c r="E10" i="18" l="1"/>
  <c r="T35" i="18"/>
  <c r="N57" i="17"/>
  <c r="O57" i="17" s="1"/>
  <c r="I57" i="17"/>
  <c r="J57" i="17" s="1"/>
  <c r="D57" i="17"/>
  <c r="E57" i="17" s="1"/>
  <c r="N56" i="17"/>
  <c r="O56" i="17" s="1"/>
  <c r="I56" i="17"/>
  <c r="J56" i="17" s="1"/>
  <c r="D56" i="17"/>
  <c r="E56" i="17" s="1"/>
  <c r="N55" i="17"/>
  <c r="O55" i="17" s="1"/>
  <c r="I55" i="17"/>
  <c r="J55" i="17" s="1"/>
  <c r="D55" i="17"/>
  <c r="E55" i="17" s="1"/>
  <c r="N54" i="17"/>
  <c r="O54" i="17" s="1"/>
  <c r="I54" i="17"/>
  <c r="J54" i="17" s="1"/>
  <c r="D54" i="17"/>
  <c r="E54" i="17" s="1"/>
  <c r="N53" i="17"/>
  <c r="O53" i="17" s="1"/>
  <c r="I53" i="17"/>
  <c r="J53" i="17" s="1"/>
  <c r="D53" i="17"/>
  <c r="E53" i="17" s="1"/>
  <c r="N52" i="17"/>
  <c r="O52" i="17" s="1"/>
  <c r="I52" i="17"/>
  <c r="J52" i="17" s="1"/>
  <c r="D52" i="17"/>
  <c r="E52" i="17" s="1"/>
  <c r="N51" i="17"/>
  <c r="O51" i="17" s="1"/>
  <c r="I51" i="17"/>
  <c r="J51" i="17" s="1"/>
  <c r="D51" i="17"/>
  <c r="E51" i="17" s="1"/>
  <c r="N50" i="17"/>
  <c r="O50" i="17" s="1"/>
  <c r="I50" i="17"/>
  <c r="J50" i="17" s="1"/>
  <c r="D50" i="17"/>
  <c r="E50" i="17" s="1"/>
  <c r="N49" i="17"/>
  <c r="O49" i="17" s="1"/>
  <c r="I49" i="17"/>
  <c r="J49" i="17" s="1"/>
  <c r="D49" i="17"/>
  <c r="E49" i="17" s="1"/>
  <c r="N48" i="17"/>
  <c r="O48" i="17" s="1"/>
  <c r="I48" i="17"/>
  <c r="J48" i="17" s="1"/>
  <c r="D48" i="17"/>
  <c r="E48" i="17" s="1"/>
  <c r="N47" i="17"/>
  <c r="O47" i="17" s="1"/>
  <c r="I47" i="17"/>
  <c r="J47" i="17" s="1"/>
  <c r="D47" i="17"/>
  <c r="E47" i="17" s="1"/>
  <c r="N46" i="17"/>
  <c r="O46" i="17" s="1"/>
  <c r="I46" i="17"/>
  <c r="J46" i="17" s="1"/>
  <c r="D46" i="17"/>
  <c r="E46" i="17" s="1"/>
  <c r="N45" i="17"/>
  <c r="O45" i="17" s="1"/>
  <c r="I45" i="17"/>
  <c r="J45" i="17" s="1"/>
  <c r="D45" i="17"/>
  <c r="E45" i="17" s="1"/>
  <c r="N44" i="17"/>
  <c r="O44" i="17" s="1"/>
  <c r="I44" i="17"/>
  <c r="J44" i="17" s="1"/>
  <c r="D44" i="17"/>
  <c r="E44" i="17" s="1"/>
  <c r="N43" i="17"/>
  <c r="O43" i="17" s="1"/>
  <c r="I43" i="17"/>
  <c r="J43" i="17" s="1"/>
  <c r="D43" i="17"/>
  <c r="E43" i="17" s="1"/>
  <c r="N42" i="17"/>
  <c r="O42" i="17" s="1"/>
  <c r="I42" i="17"/>
  <c r="J42" i="17" s="1"/>
  <c r="D42" i="17"/>
  <c r="E42" i="17" s="1"/>
  <c r="N41" i="17"/>
  <c r="O41" i="17" s="1"/>
  <c r="I41" i="17"/>
  <c r="J41" i="17" s="1"/>
  <c r="D41" i="17"/>
  <c r="E41" i="17" s="1"/>
  <c r="N40" i="17"/>
  <c r="O40" i="17" s="1"/>
  <c r="I40" i="17"/>
  <c r="J40" i="17" s="1"/>
  <c r="D40" i="17"/>
  <c r="E40" i="17" s="1"/>
  <c r="N39" i="17"/>
  <c r="O39" i="17" s="1"/>
  <c r="I39" i="17"/>
  <c r="J39" i="17" s="1"/>
  <c r="D39" i="17"/>
  <c r="E39" i="17" s="1"/>
  <c r="N38" i="17"/>
  <c r="O38" i="17" s="1"/>
  <c r="I38" i="17"/>
  <c r="J38" i="17" s="1"/>
  <c r="D38" i="17"/>
  <c r="E38" i="17" s="1"/>
  <c r="N37" i="17"/>
  <c r="O37" i="17" s="1"/>
  <c r="I37" i="17"/>
  <c r="J37" i="17" s="1"/>
  <c r="D37" i="17"/>
  <c r="E37" i="17" s="1"/>
  <c r="N36" i="17"/>
  <c r="O36" i="17" s="1"/>
  <c r="I36" i="17"/>
  <c r="J36" i="17" s="1"/>
  <c r="D36" i="17"/>
  <c r="E36" i="17" s="1"/>
  <c r="N35" i="17"/>
  <c r="O35" i="17" s="1"/>
  <c r="I35" i="17"/>
  <c r="J35" i="17" s="1"/>
  <c r="D35" i="17"/>
  <c r="E35" i="17" s="1"/>
  <c r="N34" i="17"/>
  <c r="O34" i="17" s="1"/>
  <c r="I34" i="17"/>
  <c r="J34" i="17" s="1"/>
  <c r="D34" i="17"/>
  <c r="E34" i="17" s="1"/>
  <c r="S33" i="17"/>
  <c r="T33" i="17" s="1"/>
  <c r="N33" i="17"/>
  <c r="O33" i="17" s="1"/>
  <c r="I33" i="17"/>
  <c r="J33" i="17" s="1"/>
  <c r="D33" i="17"/>
  <c r="E33" i="17" s="1"/>
  <c r="S32" i="17"/>
  <c r="T32" i="17" s="1"/>
  <c r="N32" i="17"/>
  <c r="O32" i="17" s="1"/>
  <c r="I32" i="17"/>
  <c r="J32" i="17" s="1"/>
  <c r="D32" i="17"/>
  <c r="E32" i="17" s="1"/>
  <c r="S31" i="17"/>
  <c r="T31" i="17" s="1"/>
  <c r="N31" i="17"/>
  <c r="O31" i="17" s="1"/>
  <c r="I31" i="17"/>
  <c r="J31" i="17" s="1"/>
  <c r="D31" i="17"/>
  <c r="E31" i="17" s="1"/>
  <c r="S30" i="17"/>
  <c r="T30" i="17" s="1"/>
  <c r="N30" i="17"/>
  <c r="O30" i="17" s="1"/>
  <c r="I30" i="17"/>
  <c r="J30" i="17" s="1"/>
  <c r="E30" i="17"/>
  <c r="D30" i="17"/>
  <c r="S29" i="17"/>
  <c r="T29" i="17" s="1"/>
  <c r="N29" i="17"/>
  <c r="O29" i="17" s="1"/>
  <c r="I29" i="17"/>
  <c r="J29" i="17" s="1"/>
  <c r="D29" i="17"/>
  <c r="E29" i="17" s="1"/>
  <c r="S28" i="17"/>
  <c r="T28" i="17" s="1"/>
  <c r="N28" i="17"/>
  <c r="O28" i="17" s="1"/>
  <c r="I28" i="17"/>
  <c r="J28" i="17" s="1"/>
  <c r="D28" i="17"/>
  <c r="E28" i="17" s="1"/>
  <c r="S27" i="17"/>
  <c r="T27" i="17" s="1"/>
  <c r="O27" i="17"/>
  <c r="N27" i="17"/>
  <c r="I27" i="17"/>
  <c r="J27" i="17" s="1"/>
  <c r="D27" i="17"/>
  <c r="E27" i="17" s="1"/>
  <c r="S26" i="17"/>
  <c r="T26" i="17" s="1"/>
  <c r="N26" i="17"/>
  <c r="O26" i="17" s="1"/>
  <c r="I26" i="17"/>
  <c r="J26" i="17" s="1"/>
  <c r="D26" i="17"/>
  <c r="E26" i="17" s="1"/>
  <c r="S25" i="17"/>
  <c r="T25" i="17" s="1"/>
  <c r="N25" i="17"/>
  <c r="O25" i="17" s="1"/>
  <c r="I25" i="17"/>
  <c r="J25" i="17" s="1"/>
  <c r="D25" i="17"/>
  <c r="E25" i="17" s="1"/>
  <c r="S24" i="17"/>
  <c r="T24" i="17" s="1"/>
  <c r="N24" i="17"/>
  <c r="O24" i="17" s="1"/>
  <c r="I24" i="17"/>
  <c r="J24" i="17" s="1"/>
  <c r="D24" i="17"/>
  <c r="E24" i="17" s="1"/>
  <c r="S23" i="17"/>
  <c r="T23" i="17" s="1"/>
  <c r="N23" i="17"/>
  <c r="O23" i="17" s="1"/>
  <c r="I23" i="17"/>
  <c r="J23" i="17" s="1"/>
  <c r="E23" i="17"/>
  <c r="D23" i="17"/>
  <c r="S22" i="17"/>
  <c r="T22" i="17" s="1"/>
  <c r="N22" i="17"/>
  <c r="O22" i="17" s="1"/>
  <c r="I22" i="17"/>
  <c r="J22" i="17" s="1"/>
  <c r="D22" i="17"/>
  <c r="E22" i="17" s="1"/>
  <c r="S21" i="17"/>
  <c r="T21" i="17" s="1"/>
  <c r="O21" i="17"/>
  <c r="N21" i="17"/>
  <c r="I21" i="17"/>
  <c r="J21" i="17" s="1"/>
  <c r="E21" i="17"/>
  <c r="D21" i="17"/>
  <c r="S20" i="17"/>
  <c r="T20" i="17" s="1"/>
  <c r="N20" i="17"/>
  <c r="O20" i="17" s="1"/>
  <c r="I20" i="17"/>
  <c r="J20" i="17" s="1"/>
  <c r="E20" i="17"/>
  <c r="D20" i="17"/>
  <c r="S19" i="17"/>
  <c r="T19" i="17" s="1"/>
  <c r="O19" i="17"/>
  <c r="N19" i="17"/>
  <c r="I19" i="17"/>
  <c r="J19" i="17" s="1"/>
  <c r="D19" i="17"/>
  <c r="E19" i="17" s="1"/>
  <c r="S18" i="17"/>
  <c r="T18" i="17" s="1"/>
  <c r="N18" i="17"/>
  <c r="O18" i="17" s="1"/>
  <c r="I18" i="17"/>
  <c r="J18" i="17" s="1"/>
  <c r="E18" i="17"/>
  <c r="D18" i="17"/>
  <c r="S17" i="17"/>
  <c r="T17" i="17" s="1"/>
  <c r="N17" i="17"/>
  <c r="O17" i="17" s="1"/>
  <c r="I17" i="17"/>
  <c r="J17" i="17" s="1"/>
  <c r="D17" i="17"/>
  <c r="E17" i="17" s="1"/>
  <c r="S16" i="17"/>
  <c r="T16" i="17" s="1"/>
  <c r="N16" i="17"/>
  <c r="O16" i="17" s="1"/>
  <c r="I16" i="17"/>
  <c r="J16" i="17" s="1"/>
  <c r="D16" i="17"/>
  <c r="E16" i="17" s="1"/>
  <c r="S15" i="17"/>
  <c r="T15" i="17" s="1"/>
  <c r="N15" i="17"/>
  <c r="O15" i="17" s="1"/>
  <c r="I15" i="17"/>
  <c r="J15" i="17" s="1"/>
  <c r="E15" i="17"/>
  <c r="D15" i="17"/>
  <c r="S14" i="17"/>
  <c r="T14" i="17" s="1"/>
  <c r="N14" i="17"/>
  <c r="O14" i="17" s="1"/>
  <c r="I14" i="17"/>
  <c r="J14" i="17" s="1"/>
  <c r="D14" i="17"/>
  <c r="E14" i="17" s="1"/>
  <c r="S13" i="17"/>
  <c r="T13" i="17" s="1"/>
  <c r="O13" i="17"/>
  <c r="N13" i="17"/>
  <c r="I13" i="17"/>
  <c r="J13" i="17" s="1"/>
  <c r="D13" i="17"/>
  <c r="E13" i="17" s="1"/>
  <c r="S12" i="17"/>
  <c r="T12" i="17" s="1"/>
  <c r="N12" i="17"/>
  <c r="O12" i="17" s="1"/>
  <c r="I12" i="17"/>
  <c r="J12" i="17" s="1"/>
  <c r="E12" i="17"/>
  <c r="D12" i="17"/>
  <c r="S11" i="17"/>
  <c r="T11" i="17" s="1"/>
  <c r="N11" i="17"/>
  <c r="O11" i="17" s="1"/>
  <c r="I11" i="17"/>
  <c r="J11" i="17" s="1"/>
  <c r="D11" i="17"/>
  <c r="E11" i="17" s="1"/>
  <c r="S10" i="17"/>
  <c r="T10" i="17" s="1"/>
  <c r="O10" i="17"/>
  <c r="N10" i="17"/>
  <c r="I10" i="17"/>
  <c r="J10" i="17" s="1"/>
  <c r="D10" i="17"/>
  <c r="E10" i="17" l="1"/>
  <c r="L7" i="17"/>
  <c r="I5" i="3" s="1"/>
  <c r="T35" i="17"/>
  <c r="S33" i="16"/>
  <c r="T33" i="16" s="1"/>
  <c r="N33" i="16"/>
  <c r="O33" i="16" s="1"/>
  <c r="I33" i="16"/>
  <c r="J33" i="16" s="1"/>
  <c r="S32" i="16"/>
  <c r="T32" i="16" s="1"/>
  <c r="N32" i="16"/>
  <c r="O32" i="16" s="1"/>
  <c r="I32" i="16"/>
  <c r="J32" i="16" s="1"/>
  <c r="S31" i="16"/>
  <c r="T31" i="16" s="1"/>
  <c r="N31" i="16"/>
  <c r="O31" i="16" s="1"/>
  <c r="I31" i="16"/>
  <c r="J31" i="16" s="1"/>
  <c r="S30" i="16"/>
  <c r="T30" i="16" s="1"/>
  <c r="N30" i="16"/>
  <c r="O30" i="16" s="1"/>
  <c r="I30" i="16"/>
  <c r="J30" i="16" s="1"/>
  <c r="S29" i="16"/>
  <c r="T29" i="16" s="1"/>
  <c r="N29" i="16"/>
  <c r="O29" i="16" s="1"/>
  <c r="I29" i="16"/>
  <c r="J29" i="16" s="1"/>
  <c r="S28" i="16"/>
  <c r="T28" i="16" s="1"/>
  <c r="N28" i="16"/>
  <c r="O28" i="16" s="1"/>
  <c r="I28" i="16"/>
  <c r="J28" i="16" s="1"/>
  <c r="S27" i="16"/>
  <c r="T27" i="16" s="1"/>
  <c r="N27" i="16"/>
  <c r="O27" i="16" s="1"/>
  <c r="I27" i="16"/>
  <c r="J27" i="16" s="1"/>
  <c r="S26" i="16"/>
  <c r="T26" i="16" s="1"/>
  <c r="N26" i="16"/>
  <c r="O26" i="16" s="1"/>
  <c r="I26" i="16"/>
  <c r="J26" i="16" s="1"/>
  <c r="S25" i="16"/>
  <c r="T25" i="16" s="1"/>
  <c r="N25" i="16"/>
  <c r="O25" i="16" s="1"/>
  <c r="I25" i="16"/>
  <c r="J25" i="16" s="1"/>
  <c r="S24" i="16"/>
  <c r="T24" i="16" s="1"/>
  <c r="N24" i="16"/>
  <c r="O24" i="16" s="1"/>
  <c r="I24" i="16"/>
  <c r="J24" i="16" s="1"/>
  <c r="S23" i="16"/>
  <c r="T23" i="16" s="1"/>
  <c r="N23" i="16"/>
  <c r="O23" i="16" s="1"/>
  <c r="I23" i="16"/>
  <c r="J23" i="16" s="1"/>
  <c r="S22" i="16"/>
  <c r="T22" i="16" s="1"/>
  <c r="N22" i="16"/>
  <c r="O22" i="16" s="1"/>
  <c r="I22" i="16"/>
  <c r="J22" i="16" s="1"/>
  <c r="S21" i="16"/>
  <c r="T21" i="16" s="1"/>
  <c r="N21" i="16"/>
  <c r="O21" i="16" s="1"/>
  <c r="I21" i="16"/>
  <c r="J21" i="16" s="1"/>
  <c r="S20" i="16"/>
  <c r="T20" i="16" s="1"/>
  <c r="N20" i="16"/>
  <c r="O20" i="16" s="1"/>
  <c r="I20" i="16"/>
  <c r="J20" i="16" s="1"/>
  <c r="S19" i="16"/>
  <c r="T19" i="16" s="1"/>
  <c r="N19" i="16"/>
  <c r="O19" i="16" s="1"/>
  <c r="I19" i="16"/>
  <c r="J19" i="16" s="1"/>
  <c r="S18" i="16"/>
  <c r="T18" i="16" s="1"/>
  <c r="N18" i="16"/>
  <c r="O18" i="16" s="1"/>
  <c r="I18" i="16"/>
  <c r="J18" i="16" s="1"/>
  <c r="S17" i="16"/>
  <c r="T17" i="16" s="1"/>
  <c r="N17" i="16"/>
  <c r="O17" i="16" s="1"/>
  <c r="I17" i="16"/>
  <c r="J17" i="16" s="1"/>
  <c r="S16" i="16"/>
  <c r="T16" i="16" s="1"/>
  <c r="N16" i="16"/>
  <c r="O16" i="16" s="1"/>
  <c r="I16" i="16"/>
  <c r="J16" i="16" s="1"/>
  <c r="S15" i="16"/>
  <c r="T15" i="16" s="1"/>
  <c r="N15" i="16"/>
  <c r="O15" i="16" s="1"/>
  <c r="I15" i="16"/>
  <c r="J15" i="16" s="1"/>
  <c r="S14" i="16"/>
  <c r="T14" i="16" s="1"/>
  <c r="N14" i="16"/>
  <c r="O14" i="16" s="1"/>
  <c r="I14" i="16"/>
  <c r="J14" i="16" s="1"/>
  <c r="S13" i="16"/>
  <c r="T13" i="16" s="1"/>
  <c r="N13" i="16"/>
  <c r="O13" i="16" s="1"/>
  <c r="I13" i="16"/>
  <c r="J13" i="16" s="1"/>
  <c r="S12" i="16"/>
  <c r="T12" i="16" s="1"/>
  <c r="N12" i="16"/>
  <c r="O12" i="16" s="1"/>
  <c r="I12" i="16"/>
  <c r="J12" i="16" s="1"/>
  <c r="S11" i="16"/>
  <c r="T11" i="16" s="1"/>
  <c r="N11" i="16"/>
  <c r="O11" i="16" s="1"/>
  <c r="I11" i="16"/>
  <c r="J11" i="16" s="1"/>
  <c r="S10" i="16"/>
  <c r="T10" i="16" s="1"/>
  <c r="N10" i="16"/>
  <c r="O10" i="16" s="1"/>
  <c r="J10" i="16"/>
  <c r="I10" i="16"/>
  <c r="S57" i="16"/>
  <c r="T57" i="16" s="1"/>
  <c r="N57" i="16"/>
  <c r="O57" i="16" s="1"/>
  <c r="I57" i="16"/>
  <c r="J57" i="16" s="1"/>
  <c r="D57" i="16"/>
  <c r="E57" i="16" s="1"/>
  <c r="S56" i="16"/>
  <c r="T56" i="16" s="1"/>
  <c r="N56" i="16"/>
  <c r="O56" i="16" s="1"/>
  <c r="I56" i="16"/>
  <c r="J56" i="16" s="1"/>
  <c r="D56" i="16"/>
  <c r="E56" i="16" s="1"/>
  <c r="S55" i="16"/>
  <c r="T55" i="16" s="1"/>
  <c r="O55" i="16"/>
  <c r="N55" i="16"/>
  <c r="I55" i="16"/>
  <c r="J55" i="16" s="1"/>
  <c r="D55" i="16"/>
  <c r="E55" i="16" s="1"/>
  <c r="S54" i="16"/>
  <c r="T54" i="16" s="1"/>
  <c r="N54" i="16"/>
  <c r="O54" i="16" s="1"/>
  <c r="I54" i="16"/>
  <c r="J54" i="16" s="1"/>
  <c r="D54" i="16"/>
  <c r="E54" i="16" s="1"/>
  <c r="S53" i="16"/>
  <c r="T53" i="16" s="1"/>
  <c r="N53" i="16"/>
  <c r="O53" i="16" s="1"/>
  <c r="I53" i="16"/>
  <c r="J53" i="16" s="1"/>
  <c r="D53" i="16"/>
  <c r="E53" i="16" s="1"/>
  <c r="S52" i="16"/>
  <c r="T52" i="16" s="1"/>
  <c r="N52" i="16"/>
  <c r="O52" i="16" s="1"/>
  <c r="I52" i="16"/>
  <c r="J52" i="16" s="1"/>
  <c r="D52" i="16"/>
  <c r="E52" i="16" s="1"/>
  <c r="S51" i="16"/>
  <c r="T51" i="16" s="1"/>
  <c r="N51" i="16"/>
  <c r="O51" i="16" s="1"/>
  <c r="I51" i="16"/>
  <c r="J51" i="16" s="1"/>
  <c r="E51" i="16"/>
  <c r="D51" i="16"/>
  <c r="S50" i="16"/>
  <c r="T50" i="16" s="1"/>
  <c r="N50" i="16"/>
  <c r="O50" i="16" s="1"/>
  <c r="I50" i="16"/>
  <c r="J50" i="16" s="1"/>
  <c r="D50" i="16"/>
  <c r="E50" i="16" s="1"/>
  <c r="S49" i="16"/>
  <c r="T49" i="16" s="1"/>
  <c r="N49" i="16"/>
  <c r="O49" i="16" s="1"/>
  <c r="I49" i="16"/>
  <c r="J49" i="16" s="1"/>
  <c r="E49" i="16"/>
  <c r="D49" i="16"/>
  <c r="S48" i="16"/>
  <c r="T48" i="16" s="1"/>
  <c r="N48" i="16"/>
  <c r="O48" i="16" s="1"/>
  <c r="I48" i="16"/>
  <c r="J48" i="16" s="1"/>
  <c r="D48" i="16"/>
  <c r="E48" i="16" s="1"/>
  <c r="S47" i="16"/>
  <c r="T47" i="16" s="1"/>
  <c r="O47" i="16"/>
  <c r="N47" i="16"/>
  <c r="I47" i="16"/>
  <c r="J47" i="16" s="1"/>
  <c r="D47" i="16"/>
  <c r="E47" i="16" s="1"/>
  <c r="S46" i="16"/>
  <c r="T46" i="16" s="1"/>
  <c r="N46" i="16"/>
  <c r="O46" i="16" s="1"/>
  <c r="I46" i="16"/>
  <c r="J46" i="16" s="1"/>
  <c r="D46" i="16"/>
  <c r="E46" i="16" s="1"/>
  <c r="S45" i="16"/>
  <c r="T45" i="16" s="1"/>
  <c r="N45" i="16"/>
  <c r="O45" i="16" s="1"/>
  <c r="I45" i="16"/>
  <c r="J45" i="16" s="1"/>
  <c r="D45" i="16"/>
  <c r="E45" i="16" s="1"/>
  <c r="S44" i="16"/>
  <c r="T44" i="16" s="1"/>
  <c r="N44" i="16"/>
  <c r="O44" i="16" s="1"/>
  <c r="I44" i="16"/>
  <c r="J44" i="16" s="1"/>
  <c r="D44" i="16"/>
  <c r="E44" i="16" s="1"/>
  <c r="S43" i="16"/>
  <c r="T43" i="16" s="1"/>
  <c r="N43" i="16"/>
  <c r="O43" i="16" s="1"/>
  <c r="I43" i="16"/>
  <c r="J43" i="16" s="1"/>
  <c r="D43" i="16"/>
  <c r="E43" i="16" s="1"/>
  <c r="S42" i="16"/>
  <c r="T42" i="16" s="1"/>
  <c r="N42" i="16"/>
  <c r="O42" i="16" s="1"/>
  <c r="I42" i="16"/>
  <c r="J42" i="16" s="1"/>
  <c r="E42" i="16"/>
  <c r="D42" i="16"/>
  <c r="S41" i="16"/>
  <c r="T41" i="16" s="1"/>
  <c r="N41" i="16"/>
  <c r="O41" i="16" s="1"/>
  <c r="I41" i="16"/>
  <c r="J41" i="16" s="1"/>
  <c r="D41" i="16"/>
  <c r="E41" i="16" s="1"/>
  <c r="S40" i="16"/>
  <c r="T40" i="16" s="1"/>
  <c r="N40" i="16"/>
  <c r="O40" i="16" s="1"/>
  <c r="I40" i="16"/>
  <c r="J40" i="16" s="1"/>
  <c r="D40" i="16"/>
  <c r="E40" i="16" s="1"/>
  <c r="S39" i="16"/>
  <c r="T39" i="16" s="1"/>
  <c r="N39" i="16"/>
  <c r="O39" i="16" s="1"/>
  <c r="I39" i="16"/>
  <c r="J39" i="16" s="1"/>
  <c r="D39" i="16"/>
  <c r="E39" i="16" s="1"/>
  <c r="S38" i="16"/>
  <c r="T38" i="16" s="1"/>
  <c r="N38" i="16"/>
  <c r="O38" i="16" s="1"/>
  <c r="I38" i="16"/>
  <c r="J38" i="16" s="1"/>
  <c r="D38" i="16"/>
  <c r="E38" i="16" s="1"/>
  <c r="S37" i="16"/>
  <c r="T37" i="16" s="1"/>
  <c r="N37" i="16"/>
  <c r="O37" i="16" s="1"/>
  <c r="I37" i="16"/>
  <c r="J37" i="16" s="1"/>
  <c r="D37" i="16"/>
  <c r="E37" i="16" s="1"/>
  <c r="S36" i="16"/>
  <c r="T36" i="16" s="1"/>
  <c r="N36" i="16"/>
  <c r="O36" i="16" s="1"/>
  <c r="I36" i="16"/>
  <c r="J36" i="16" s="1"/>
  <c r="D36" i="16"/>
  <c r="E36" i="16" s="1"/>
  <c r="T35" i="16"/>
  <c r="S35" i="16"/>
  <c r="N35" i="16"/>
  <c r="O35" i="16" s="1"/>
  <c r="I35" i="16"/>
  <c r="J35" i="16" s="1"/>
  <c r="D35" i="16"/>
  <c r="E35" i="16" s="1"/>
  <c r="S34" i="16"/>
  <c r="T34" i="16" s="1"/>
  <c r="N34" i="16"/>
  <c r="O34" i="16" s="1"/>
  <c r="I34" i="16"/>
  <c r="J34" i="16" s="1"/>
  <c r="D34" i="16"/>
  <c r="S33" i="15"/>
  <c r="T33" i="15" s="1"/>
  <c r="I57" i="15"/>
  <c r="J57" i="15" s="1"/>
  <c r="D57" i="15"/>
  <c r="E57" i="15" s="1"/>
  <c r="S32" i="15"/>
  <c r="T32" i="15" s="1"/>
  <c r="I56" i="15"/>
  <c r="J56" i="15" s="1"/>
  <c r="D56" i="15"/>
  <c r="E56" i="15" s="1"/>
  <c r="S31" i="15"/>
  <c r="T31" i="15" s="1"/>
  <c r="I55" i="15"/>
  <c r="J55" i="15" s="1"/>
  <c r="D55" i="15"/>
  <c r="E55" i="15" s="1"/>
  <c r="S30" i="15"/>
  <c r="T30" i="15" s="1"/>
  <c r="I54" i="15"/>
  <c r="J54" i="15" s="1"/>
  <c r="D54" i="15"/>
  <c r="E54" i="15" s="1"/>
  <c r="S29" i="15"/>
  <c r="T29" i="15" s="1"/>
  <c r="I53" i="15"/>
  <c r="J53" i="15" s="1"/>
  <c r="D53" i="15"/>
  <c r="E53" i="15" s="1"/>
  <c r="S28" i="15"/>
  <c r="T28" i="15" s="1"/>
  <c r="I52" i="15"/>
  <c r="J52" i="15" s="1"/>
  <c r="D52" i="15"/>
  <c r="E52" i="15" s="1"/>
  <c r="S27" i="15"/>
  <c r="T27" i="15" s="1"/>
  <c r="I51" i="15"/>
  <c r="J51" i="15" s="1"/>
  <c r="D51" i="15"/>
  <c r="E51" i="15" s="1"/>
  <c r="S26" i="15"/>
  <c r="T26" i="15" s="1"/>
  <c r="I50" i="15"/>
  <c r="J50" i="15" s="1"/>
  <c r="D50" i="15"/>
  <c r="E50" i="15" s="1"/>
  <c r="S25" i="15"/>
  <c r="T25" i="15" s="1"/>
  <c r="I49" i="15"/>
  <c r="J49" i="15" s="1"/>
  <c r="D49" i="15"/>
  <c r="E49" i="15" s="1"/>
  <c r="S24" i="15"/>
  <c r="T24" i="15" s="1"/>
  <c r="I48" i="15"/>
  <c r="J48" i="15" s="1"/>
  <c r="D48" i="15"/>
  <c r="E48" i="15" s="1"/>
  <c r="S23" i="15"/>
  <c r="T23" i="15" s="1"/>
  <c r="I47" i="15"/>
  <c r="J47" i="15" s="1"/>
  <c r="D47" i="15"/>
  <c r="E47" i="15" s="1"/>
  <c r="S22" i="15"/>
  <c r="T22" i="15" s="1"/>
  <c r="I46" i="15"/>
  <c r="J46" i="15" s="1"/>
  <c r="D46" i="15"/>
  <c r="E46" i="15" s="1"/>
  <c r="S21" i="15"/>
  <c r="T21" i="15" s="1"/>
  <c r="I45" i="15"/>
  <c r="J45" i="15" s="1"/>
  <c r="D45" i="15"/>
  <c r="E45" i="15" s="1"/>
  <c r="S20" i="15"/>
  <c r="T20" i="15" s="1"/>
  <c r="I44" i="15"/>
  <c r="J44" i="15" s="1"/>
  <c r="D44" i="15"/>
  <c r="E44" i="15" s="1"/>
  <c r="S19" i="15"/>
  <c r="T19" i="15" s="1"/>
  <c r="I43" i="15"/>
  <c r="J43" i="15" s="1"/>
  <c r="D43" i="15"/>
  <c r="E43" i="15" s="1"/>
  <c r="S18" i="15"/>
  <c r="T18" i="15" s="1"/>
  <c r="I42" i="15"/>
  <c r="J42" i="15" s="1"/>
  <c r="D42" i="15"/>
  <c r="E42" i="15" s="1"/>
  <c r="S17" i="15"/>
  <c r="T17" i="15" s="1"/>
  <c r="I41" i="15"/>
  <c r="J41" i="15" s="1"/>
  <c r="D41" i="15"/>
  <c r="E41" i="15" s="1"/>
  <c r="S16" i="15"/>
  <c r="T16" i="15" s="1"/>
  <c r="I40" i="15"/>
  <c r="J40" i="15" s="1"/>
  <c r="D40" i="15"/>
  <c r="E40" i="15" s="1"/>
  <c r="S15" i="15"/>
  <c r="T15" i="15" s="1"/>
  <c r="I39" i="15"/>
  <c r="J39" i="15" s="1"/>
  <c r="D39" i="15"/>
  <c r="E39" i="15" s="1"/>
  <c r="S14" i="15"/>
  <c r="T14" i="15" s="1"/>
  <c r="I38" i="15"/>
  <c r="J38" i="15" s="1"/>
  <c r="D38" i="15"/>
  <c r="E38" i="15" s="1"/>
  <c r="S13" i="15"/>
  <c r="T13" i="15" s="1"/>
  <c r="I37" i="15"/>
  <c r="J37" i="15" s="1"/>
  <c r="D37" i="15"/>
  <c r="E37" i="15" s="1"/>
  <c r="S12" i="15"/>
  <c r="T12" i="15" s="1"/>
  <c r="I36" i="15"/>
  <c r="J36" i="15" s="1"/>
  <c r="D36" i="15"/>
  <c r="E36" i="15" s="1"/>
  <c r="S11" i="15"/>
  <c r="T11" i="15" s="1"/>
  <c r="I35" i="15"/>
  <c r="J35" i="15" s="1"/>
  <c r="D35" i="15"/>
  <c r="E35" i="15" s="1"/>
  <c r="S10" i="15"/>
  <c r="T10" i="15" s="1"/>
  <c r="I34" i="15"/>
  <c r="J34" i="15" s="1"/>
  <c r="D34" i="15"/>
  <c r="E34" i="15" s="1"/>
  <c r="N33" i="15"/>
  <c r="O33" i="15" s="1"/>
  <c r="I33" i="15"/>
  <c r="J33" i="15" s="1"/>
  <c r="D33" i="15"/>
  <c r="E33" i="15" s="1"/>
  <c r="N32" i="15"/>
  <c r="O32" i="15" s="1"/>
  <c r="I32" i="15"/>
  <c r="J32" i="15" s="1"/>
  <c r="D32" i="15"/>
  <c r="E32" i="15" s="1"/>
  <c r="N31" i="15"/>
  <c r="O31" i="15" s="1"/>
  <c r="I31" i="15"/>
  <c r="J31" i="15" s="1"/>
  <c r="D31" i="15"/>
  <c r="E31" i="15" s="1"/>
  <c r="N30" i="15"/>
  <c r="O30" i="15" s="1"/>
  <c r="I30" i="15"/>
  <c r="J30" i="15" s="1"/>
  <c r="D30" i="15"/>
  <c r="E30" i="15" s="1"/>
  <c r="N29" i="15"/>
  <c r="O29" i="15" s="1"/>
  <c r="I29" i="15"/>
  <c r="J29" i="15" s="1"/>
  <c r="D29" i="15"/>
  <c r="E29" i="15" s="1"/>
  <c r="N28" i="15"/>
  <c r="O28" i="15" s="1"/>
  <c r="I28" i="15"/>
  <c r="J28" i="15" s="1"/>
  <c r="D28" i="15"/>
  <c r="E28" i="15" s="1"/>
  <c r="N27" i="15"/>
  <c r="O27" i="15" s="1"/>
  <c r="I27" i="15"/>
  <c r="J27" i="15" s="1"/>
  <c r="D27" i="15"/>
  <c r="E27" i="15" s="1"/>
  <c r="N26" i="15"/>
  <c r="O26" i="15" s="1"/>
  <c r="I26" i="15"/>
  <c r="J26" i="15" s="1"/>
  <c r="D26" i="15"/>
  <c r="E26" i="15" s="1"/>
  <c r="N25" i="15"/>
  <c r="O25" i="15" s="1"/>
  <c r="I25" i="15"/>
  <c r="J25" i="15" s="1"/>
  <c r="D25" i="15"/>
  <c r="E25" i="15" s="1"/>
  <c r="N24" i="15"/>
  <c r="O24" i="15" s="1"/>
  <c r="I24" i="15"/>
  <c r="J24" i="15" s="1"/>
  <c r="D24" i="15"/>
  <c r="E24" i="15" s="1"/>
  <c r="N23" i="15"/>
  <c r="O23" i="15" s="1"/>
  <c r="I23" i="15"/>
  <c r="J23" i="15" s="1"/>
  <c r="D23" i="15"/>
  <c r="E23" i="15" s="1"/>
  <c r="N22" i="15"/>
  <c r="O22" i="15" s="1"/>
  <c r="I22" i="15"/>
  <c r="J22" i="15" s="1"/>
  <c r="D22" i="15"/>
  <c r="E22" i="15" s="1"/>
  <c r="N21" i="15"/>
  <c r="O21" i="15" s="1"/>
  <c r="I21" i="15"/>
  <c r="J21" i="15" s="1"/>
  <c r="D21" i="15"/>
  <c r="E21" i="15" s="1"/>
  <c r="N20" i="15"/>
  <c r="O20" i="15" s="1"/>
  <c r="I20" i="15"/>
  <c r="J20" i="15" s="1"/>
  <c r="D20" i="15"/>
  <c r="E20" i="15" s="1"/>
  <c r="N19" i="15"/>
  <c r="O19" i="15" s="1"/>
  <c r="I19" i="15"/>
  <c r="J19" i="15" s="1"/>
  <c r="D19" i="15"/>
  <c r="E19" i="15" s="1"/>
  <c r="N18" i="15"/>
  <c r="O18" i="15" s="1"/>
  <c r="I18" i="15"/>
  <c r="J18" i="15" s="1"/>
  <c r="D18" i="15"/>
  <c r="E18" i="15" s="1"/>
  <c r="N17" i="15"/>
  <c r="O17" i="15" s="1"/>
  <c r="I17" i="15"/>
  <c r="J17" i="15" s="1"/>
  <c r="D17" i="15"/>
  <c r="E17" i="15" s="1"/>
  <c r="N16" i="15"/>
  <c r="O16" i="15" s="1"/>
  <c r="I16" i="15"/>
  <c r="J16" i="15" s="1"/>
  <c r="D16" i="15"/>
  <c r="E16" i="15" s="1"/>
  <c r="N15" i="15"/>
  <c r="O15" i="15" s="1"/>
  <c r="I15" i="15"/>
  <c r="J15" i="15" s="1"/>
  <c r="D15" i="15"/>
  <c r="E15" i="15" s="1"/>
  <c r="N14" i="15"/>
  <c r="O14" i="15" s="1"/>
  <c r="I14" i="15"/>
  <c r="J14" i="15" s="1"/>
  <c r="D14" i="15"/>
  <c r="E14" i="15" s="1"/>
  <c r="N13" i="15"/>
  <c r="O13" i="15" s="1"/>
  <c r="I13" i="15"/>
  <c r="J13" i="15" s="1"/>
  <c r="D13" i="15"/>
  <c r="E13" i="15" s="1"/>
  <c r="N12" i="15"/>
  <c r="O12" i="15" s="1"/>
  <c r="J12" i="15"/>
  <c r="I12" i="15"/>
  <c r="D12" i="15"/>
  <c r="E12" i="15" s="1"/>
  <c r="N11" i="15"/>
  <c r="O11" i="15" s="1"/>
  <c r="I11" i="15"/>
  <c r="J11" i="15" s="1"/>
  <c r="E11" i="15"/>
  <c r="D11" i="15"/>
  <c r="N10" i="15"/>
  <c r="O10" i="15" s="1"/>
  <c r="I10" i="15"/>
  <c r="J10" i="15" s="1"/>
  <c r="D10" i="15"/>
  <c r="E34" i="16" l="1"/>
  <c r="T59" i="16" s="1"/>
  <c r="L7" i="16"/>
  <c r="I4" i="3" s="1"/>
  <c r="I29" i="3" s="1"/>
  <c r="E10" i="15"/>
  <c r="T35" i="15" s="1"/>
  <c r="L7" i="15"/>
  <c r="D18" i="3" s="1"/>
  <c r="N57" i="14"/>
  <c r="O57" i="14" s="1"/>
  <c r="I57" i="14"/>
  <c r="J57" i="14" s="1"/>
  <c r="D57" i="14"/>
  <c r="E57" i="14" s="1"/>
  <c r="N56" i="14"/>
  <c r="O56" i="14" s="1"/>
  <c r="I56" i="14"/>
  <c r="J56" i="14" s="1"/>
  <c r="D56" i="14"/>
  <c r="E56" i="14" s="1"/>
  <c r="N55" i="14"/>
  <c r="O55" i="14" s="1"/>
  <c r="I55" i="14"/>
  <c r="J55" i="14" s="1"/>
  <c r="D55" i="14"/>
  <c r="E55" i="14" s="1"/>
  <c r="N54" i="14"/>
  <c r="O54" i="14" s="1"/>
  <c r="I54" i="14"/>
  <c r="J54" i="14" s="1"/>
  <c r="D54" i="14"/>
  <c r="E54" i="14" s="1"/>
  <c r="N53" i="14"/>
  <c r="O53" i="14" s="1"/>
  <c r="I53" i="14"/>
  <c r="J53" i="14" s="1"/>
  <c r="D53" i="14"/>
  <c r="E53" i="14" s="1"/>
  <c r="N52" i="14"/>
  <c r="O52" i="14" s="1"/>
  <c r="I52" i="14"/>
  <c r="J52" i="14" s="1"/>
  <c r="D52" i="14"/>
  <c r="E52" i="14" s="1"/>
  <c r="N51" i="14"/>
  <c r="O51" i="14" s="1"/>
  <c r="I51" i="14"/>
  <c r="J51" i="14" s="1"/>
  <c r="D51" i="14"/>
  <c r="E51" i="14" s="1"/>
  <c r="N50" i="14"/>
  <c r="O50" i="14" s="1"/>
  <c r="I50" i="14"/>
  <c r="J50" i="14" s="1"/>
  <c r="D50" i="14"/>
  <c r="E50" i="14" s="1"/>
  <c r="N49" i="14"/>
  <c r="O49" i="14" s="1"/>
  <c r="I49" i="14"/>
  <c r="J49" i="14" s="1"/>
  <c r="D49" i="14"/>
  <c r="E49" i="14" s="1"/>
  <c r="N48" i="14"/>
  <c r="O48" i="14" s="1"/>
  <c r="I48" i="14"/>
  <c r="J48" i="14" s="1"/>
  <c r="D48" i="14"/>
  <c r="E48" i="14" s="1"/>
  <c r="N47" i="14"/>
  <c r="O47" i="14" s="1"/>
  <c r="I47" i="14"/>
  <c r="J47" i="14" s="1"/>
  <c r="D47" i="14"/>
  <c r="E47" i="14" s="1"/>
  <c r="N46" i="14"/>
  <c r="O46" i="14" s="1"/>
  <c r="I46" i="14"/>
  <c r="J46" i="14" s="1"/>
  <c r="D46" i="14"/>
  <c r="E46" i="14" s="1"/>
  <c r="N45" i="14"/>
  <c r="O45" i="14" s="1"/>
  <c r="I45" i="14"/>
  <c r="J45" i="14" s="1"/>
  <c r="D45" i="14"/>
  <c r="E45" i="14" s="1"/>
  <c r="N44" i="14"/>
  <c r="O44" i="14" s="1"/>
  <c r="I44" i="14"/>
  <c r="J44" i="14" s="1"/>
  <c r="D44" i="14"/>
  <c r="E44" i="14" s="1"/>
  <c r="N43" i="14"/>
  <c r="O43" i="14" s="1"/>
  <c r="I43" i="14"/>
  <c r="J43" i="14" s="1"/>
  <c r="D43" i="14"/>
  <c r="E43" i="14" s="1"/>
  <c r="N42" i="14"/>
  <c r="O42" i="14" s="1"/>
  <c r="I42" i="14"/>
  <c r="J42" i="14" s="1"/>
  <c r="D42" i="14"/>
  <c r="E42" i="14" s="1"/>
  <c r="N41" i="14"/>
  <c r="O41" i="14" s="1"/>
  <c r="I41" i="14"/>
  <c r="J41" i="14" s="1"/>
  <c r="D41" i="14"/>
  <c r="E41" i="14" s="1"/>
  <c r="N40" i="14"/>
  <c r="O40" i="14" s="1"/>
  <c r="I40" i="14"/>
  <c r="J40" i="14" s="1"/>
  <c r="D40" i="14"/>
  <c r="E40" i="14" s="1"/>
  <c r="N39" i="14"/>
  <c r="O39" i="14" s="1"/>
  <c r="I39" i="14"/>
  <c r="J39" i="14" s="1"/>
  <c r="D39" i="14"/>
  <c r="E39" i="14" s="1"/>
  <c r="N38" i="14"/>
  <c r="O38" i="14" s="1"/>
  <c r="I38" i="14"/>
  <c r="J38" i="14" s="1"/>
  <c r="D38" i="14"/>
  <c r="E38" i="14" s="1"/>
  <c r="N37" i="14"/>
  <c r="O37" i="14" s="1"/>
  <c r="I37" i="14"/>
  <c r="J37" i="14" s="1"/>
  <c r="D37" i="14"/>
  <c r="E37" i="14" s="1"/>
  <c r="N36" i="14"/>
  <c r="O36" i="14" s="1"/>
  <c r="I36" i="14"/>
  <c r="J36" i="14" s="1"/>
  <c r="D36" i="14"/>
  <c r="E36" i="14" s="1"/>
  <c r="O35" i="14"/>
  <c r="N35" i="14"/>
  <c r="J35" i="14"/>
  <c r="I35" i="14"/>
  <c r="E35" i="14"/>
  <c r="D35" i="14"/>
  <c r="O34" i="14"/>
  <c r="N34" i="14"/>
  <c r="J34" i="14"/>
  <c r="I34" i="14"/>
  <c r="E34" i="14"/>
  <c r="D34" i="14"/>
  <c r="T33" i="14"/>
  <c r="S33" i="14"/>
  <c r="O33" i="14"/>
  <c r="N33" i="14"/>
  <c r="J33" i="14"/>
  <c r="I33" i="14"/>
  <c r="E33" i="14"/>
  <c r="D33" i="14"/>
  <c r="T32" i="14"/>
  <c r="S32" i="14"/>
  <c r="O32" i="14"/>
  <c r="N32" i="14"/>
  <c r="J32" i="14"/>
  <c r="I32" i="14"/>
  <c r="E32" i="14"/>
  <c r="D32" i="14"/>
  <c r="T31" i="14"/>
  <c r="S31" i="14"/>
  <c r="N31" i="14"/>
  <c r="O31" i="14" s="1"/>
  <c r="J31" i="14"/>
  <c r="I31" i="14"/>
  <c r="D31" i="14"/>
  <c r="E31" i="14" s="1"/>
  <c r="T30" i="14"/>
  <c r="S30" i="14"/>
  <c r="N30" i="14"/>
  <c r="O30" i="14" s="1"/>
  <c r="J30" i="14"/>
  <c r="I30" i="14"/>
  <c r="D30" i="14"/>
  <c r="E30" i="14" s="1"/>
  <c r="T29" i="14"/>
  <c r="S29" i="14"/>
  <c r="N29" i="14"/>
  <c r="O29" i="14" s="1"/>
  <c r="J29" i="14"/>
  <c r="I29" i="14"/>
  <c r="D29" i="14"/>
  <c r="E29" i="14" s="1"/>
  <c r="S28" i="14"/>
  <c r="T28" i="14" s="1"/>
  <c r="N28" i="14"/>
  <c r="O28" i="14" s="1"/>
  <c r="I28" i="14"/>
  <c r="J28" i="14" s="1"/>
  <c r="D28" i="14"/>
  <c r="E28" i="14" s="1"/>
  <c r="S27" i="14"/>
  <c r="T27" i="14" s="1"/>
  <c r="N27" i="14"/>
  <c r="O27" i="14" s="1"/>
  <c r="I27" i="14"/>
  <c r="J27" i="14" s="1"/>
  <c r="D27" i="14"/>
  <c r="E27" i="14" s="1"/>
  <c r="S26" i="14"/>
  <c r="T26" i="14" s="1"/>
  <c r="N26" i="14"/>
  <c r="O26" i="14" s="1"/>
  <c r="I26" i="14"/>
  <c r="J26" i="14" s="1"/>
  <c r="D26" i="14"/>
  <c r="E26" i="14" s="1"/>
  <c r="S25" i="14"/>
  <c r="T25" i="14" s="1"/>
  <c r="N25" i="14"/>
  <c r="O25" i="14" s="1"/>
  <c r="I25" i="14"/>
  <c r="J25" i="14" s="1"/>
  <c r="D25" i="14"/>
  <c r="E25" i="14" s="1"/>
  <c r="S24" i="14"/>
  <c r="T24" i="14" s="1"/>
  <c r="N24" i="14"/>
  <c r="O24" i="14" s="1"/>
  <c r="I24" i="14"/>
  <c r="J24" i="14" s="1"/>
  <c r="D24" i="14"/>
  <c r="E24" i="14" s="1"/>
  <c r="S23" i="14"/>
  <c r="T23" i="14" s="1"/>
  <c r="N23" i="14"/>
  <c r="O23" i="14" s="1"/>
  <c r="I23" i="14"/>
  <c r="J23" i="14" s="1"/>
  <c r="D23" i="14"/>
  <c r="E23" i="14" s="1"/>
  <c r="S22" i="14"/>
  <c r="T22" i="14" s="1"/>
  <c r="N22" i="14"/>
  <c r="O22" i="14" s="1"/>
  <c r="I22" i="14"/>
  <c r="J22" i="14" s="1"/>
  <c r="D22" i="14"/>
  <c r="E22" i="14" s="1"/>
  <c r="S21" i="14"/>
  <c r="T21" i="14" s="1"/>
  <c r="N21" i="14"/>
  <c r="O21" i="14" s="1"/>
  <c r="I21" i="14"/>
  <c r="J21" i="14" s="1"/>
  <c r="D21" i="14"/>
  <c r="E21" i="14" s="1"/>
  <c r="S20" i="14"/>
  <c r="T20" i="14" s="1"/>
  <c r="N20" i="14"/>
  <c r="O20" i="14" s="1"/>
  <c r="I20" i="14"/>
  <c r="J20" i="14" s="1"/>
  <c r="D20" i="14"/>
  <c r="E20" i="14" s="1"/>
  <c r="S19" i="14"/>
  <c r="T19" i="14" s="1"/>
  <c r="N19" i="14"/>
  <c r="O19" i="14" s="1"/>
  <c r="I19" i="14"/>
  <c r="J19" i="14" s="1"/>
  <c r="D19" i="14"/>
  <c r="E19" i="14" s="1"/>
  <c r="S18" i="14"/>
  <c r="T18" i="14" s="1"/>
  <c r="N18" i="14"/>
  <c r="O18" i="14" s="1"/>
  <c r="I18" i="14"/>
  <c r="J18" i="14" s="1"/>
  <c r="D18" i="14"/>
  <c r="E18" i="14" s="1"/>
  <c r="S17" i="14"/>
  <c r="T17" i="14" s="1"/>
  <c r="N17" i="14"/>
  <c r="O17" i="14" s="1"/>
  <c r="I17" i="14"/>
  <c r="J17" i="14" s="1"/>
  <c r="D17" i="14"/>
  <c r="E17" i="14" s="1"/>
  <c r="S16" i="14"/>
  <c r="T16" i="14" s="1"/>
  <c r="N16" i="14"/>
  <c r="O16" i="14" s="1"/>
  <c r="I16" i="14"/>
  <c r="J16" i="14" s="1"/>
  <c r="D16" i="14"/>
  <c r="E16" i="14" s="1"/>
  <c r="S15" i="14"/>
  <c r="T15" i="14" s="1"/>
  <c r="N15" i="14"/>
  <c r="O15" i="14" s="1"/>
  <c r="I15" i="14"/>
  <c r="J15" i="14" s="1"/>
  <c r="D15" i="14"/>
  <c r="E15" i="14" s="1"/>
  <c r="S14" i="14"/>
  <c r="T14" i="14" s="1"/>
  <c r="N14" i="14"/>
  <c r="O14" i="14" s="1"/>
  <c r="I14" i="14"/>
  <c r="J14" i="14" s="1"/>
  <c r="D14" i="14"/>
  <c r="E14" i="14" s="1"/>
  <c r="S13" i="14"/>
  <c r="T13" i="14" s="1"/>
  <c r="N13" i="14"/>
  <c r="O13" i="14" s="1"/>
  <c r="I13" i="14"/>
  <c r="J13" i="14" s="1"/>
  <c r="D13" i="14"/>
  <c r="E13" i="14" s="1"/>
  <c r="S12" i="14"/>
  <c r="T12" i="14" s="1"/>
  <c r="N12" i="14"/>
  <c r="O12" i="14" s="1"/>
  <c r="I12" i="14"/>
  <c r="J12" i="14" s="1"/>
  <c r="D12" i="14"/>
  <c r="E12" i="14" s="1"/>
  <c r="S11" i="14"/>
  <c r="T11" i="14" s="1"/>
  <c r="N11" i="14"/>
  <c r="O11" i="14" s="1"/>
  <c r="I11" i="14"/>
  <c r="J11" i="14" s="1"/>
  <c r="D11" i="14"/>
  <c r="E11" i="14" s="1"/>
  <c r="S10" i="14"/>
  <c r="T10" i="14" s="1"/>
  <c r="N10" i="14"/>
  <c r="O10" i="14" s="1"/>
  <c r="I10" i="14"/>
  <c r="J10" i="14" s="1"/>
  <c r="D10" i="14"/>
  <c r="L7" i="14" s="1"/>
  <c r="D17" i="3" s="1"/>
  <c r="E10" i="14" l="1"/>
  <c r="T35" i="14"/>
  <c r="O57" i="13" l="1"/>
  <c r="J57" i="13"/>
  <c r="E57" i="13"/>
  <c r="O56" i="13"/>
  <c r="J56" i="13"/>
  <c r="E56" i="13"/>
  <c r="O55" i="13"/>
  <c r="J55" i="13"/>
  <c r="E55" i="13"/>
  <c r="O54" i="13"/>
  <c r="J54" i="13"/>
  <c r="E54" i="13"/>
  <c r="O53" i="13"/>
  <c r="J53" i="13"/>
  <c r="E53" i="13"/>
  <c r="O52" i="13"/>
  <c r="J52" i="13"/>
  <c r="E52" i="13"/>
  <c r="O51" i="13"/>
  <c r="J51" i="13"/>
  <c r="E51" i="13"/>
  <c r="O50" i="13"/>
  <c r="J50" i="13"/>
  <c r="E50" i="13"/>
  <c r="O49" i="13"/>
  <c r="J49" i="13"/>
  <c r="E49" i="13"/>
  <c r="O48" i="13"/>
  <c r="J48" i="13"/>
  <c r="E48" i="13"/>
  <c r="O47" i="13"/>
  <c r="J47" i="13"/>
  <c r="E47" i="13"/>
  <c r="O46" i="13"/>
  <c r="J46" i="13"/>
  <c r="E46" i="13"/>
  <c r="O45" i="13"/>
  <c r="J45" i="13"/>
  <c r="E45" i="13"/>
  <c r="O44" i="13"/>
  <c r="J44" i="13"/>
  <c r="E44" i="13"/>
  <c r="O43" i="13"/>
  <c r="J43" i="13"/>
  <c r="E43" i="13"/>
  <c r="O42" i="13"/>
  <c r="J42" i="13"/>
  <c r="E42" i="13"/>
  <c r="O41" i="13"/>
  <c r="J41" i="13"/>
  <c r="E41" i="13"/>
  <c r="O40" i="13"/>
  <c r="J40" i="13"/>
  <c r="E40" i="13"/>
  <c r="O39" i="13"/>
  <c r="J39" i="13"/>
  <c r="E39" i="13"/>
  <c r="O38" i="13"/>
  <c r="J38" i="13"/>
  <c r="E38" i="13"/>
  <c r="O37" i="13"/>
  <c r="J37" i="13"/>
  <c r="E37" i="13"/>
  <c r="O36" i="13"/>
  <c r="J36" i="13"/>
  <c r="E36" i="13"/>
  <c r="O35" i="13"/>
  <c r="J35" i="13"/>
  <c r="E35" i="13"/>
  <c r="O34" i="13"/>
  <c r="J34" i="13"/>
  <c r="E34" i="13"/>
  <c r="S33" i="13"/>
  <c r="T33" i="13" s="1"/>
  <c r="O33" i="13"/>
  <c r="J33" i="13"/>
  <c r="E33" i="13"/>
  <c r="S32" i="13"/>
  <c r="T32" i="13" s="1"/>
  <c r="O32" i="13"/>
  <c r="J32" i="13"/>
  <c r="E32" i="13"/>
  <c r="T31" i="13"/>
  <c r="S31" i="13"/>
  <c r="O31" i="13"/>
  <c r="J31" i="13"/>
  <c r="E31" i="13"/>
  <c r="S30" i="13"/>
  <c r="T30" i="13" s="1"/>
  <c r="O30" i="13"/>
  <c r="J30" i="13"/>
  <c r="E30" i="13"/>
  <c r="S29" i="13"/>
  <c r="T29" i="13" s="1"/>
  <c r="O29" i="13"/>
  <c r="J29" i="13"/>
  <c r="E29" i="13"/>
  <c r="S28" i="13"/>
  <c r="T28" i="13" s="1"/>
  <c r="O28" i="13"/>
  <c r="J28" i="13"/>
  <c r="E28" i="13"/>
  <c r="T27" i="13"/>
  <c r="S27" i="13"/>
  <c r="O27" i="13"/>
  <c r="J27" i="13"/>
  <c r="E27" i="13"/>
  <c r="T26" i="13"/>
  <c r="S26" i="13"/>
  <c r="O26" i="13"/>
  <c r="J26" i="13"/>
  <c r="E26" i="13"/>
  <c r="S25" i="13"/>
  <c r="T25" i="13" s="1"/>
  <c r="O25" i="13"/>
  <c r="J25" i="13"/>
  <c r="E25" i="13"/>
  <c r="S24" i="13"/>
  <c r="T24" i="13" s="1"/>
  <c r="O24" i="13"/>
  <c r="J24" i="13"/>
  <c r="E24" i="13"/>
  <c r="S23" i="13"/>
  <c r="T23" i="13" s="1"/>
  <c r="O23" i="13"/>
  <c r="J23" i="13"/>
  <c r="E23" i="13"/>
  <c r="S22" i="13"/>
  <c r="T22" i="13" s="1"/>
  <c r="O22" i="13"/>
  <c r="J22" i="13"/>
  <c r="E22" i="13"/>
  <c r="S21" i="13"/>
  <c r="T21" i="13" s="1"/>
  <c r="O21" i="13"/>
  <c r="J21" i="13"/>
  <c r="E21" i="13"/>
  <c r="S20" i="13"/>
  <c r="T20" i="13" s="1"/>
  <c r="O20" i="13"/>
  <c r="J20" i="13"/>
  <c r="E20" i="13"/>
  <c r="T19" i="13"/>
  <c r="S19" i="13"/>
  <c r="O19" i="13"/>
  <c r="J19" i="13"/>
  <c r="E19" i="13"/>
  <c r="S18" i="13"/>
  <c r="L7" i="13" s="1"/>
  <c r="D16" i="3" s="1"/>
  <c r="O18" i="13"/>
  <c r="J18" i="13"/>
  <c r="E18" i="13"/>
  <c r="T17" i="13"/>
  <c r="O17" i="13"/>
  <c r="J17" i="13"/>
  <c r="E17" i="13"/>
  <c r="T16" i="13"/>
  <c r="O16" i="13"/>
  <c r="J16" i="13"/>
  <c r="E16" i="13"/>
  <c r="T15" i="13"/>
  <c r="O15" i="13"/>
  <c r="J15" i="13"/>
  <c r="E15" i="13"/>
  <c r="T14" i="13"/>
  <c r="O14" i="13"/>
  <c r="J14" i="13"/>
  <c r="E14" i="13"/>
  <c r="T13" i="13"/>
  <c r="O13" i="13"/>
  <c r="J13" i="13"/>
  <c r="E13" i="13"/>
  <c r="T12" i="13"/>
  <c r="O12" i="13"/>
  <c r="J12" i="13"/>
  <c r="E12" i="13"/>
  <c r="T11" i="13"/>
  <c r="O11" i="13"/>
  <c r="J11" i="13"/>
  <c r="E11" i="13"/>
  <c r="T10" i="13"/>
  <c r="O10" i="13"/>
  <c r="J10" i="13"/>
  <c r="E10" i="13"/>
  <c r="T18" i="13" l="1"/>
  <c r="T35" i="13"/>
  <c r="N57" i="12" l="1"/>
  <c r="O57" i="12" s="1"/>
  <c r="I57" i="12"/>
  <c r="J57" i="12" s="1"/>
  <c r="E57" i="12"/>
  <c r="D57" i="12"/>
  <c r="N56" i="12"/>
  <c r="O56" i="12" s="1"/>
  <c r="I56" i="12"/>
  <c r="J56" i="12" s="1"/>
  <c r="D56" i="12"/>
  <c r="E56" i="12" s="1"/>
  <c r="N55" i="12"/>
  <c r="O55" i="12" s="1"/>
  <c r="I55" i="12"/>
  <c r="J55" i="12" s="1"/>
  <c r="E55" i="12"/>
  <c r="D55" i="12"/>
  <c r="N54" i="12"/>
  <c r="O54" i="12" s="1"/>
  <c r="J54" i="12"/>
  <c r="I54" i="12"/>
  <c r="D54" i="12"/>
  <c r="E54" i="12" s="1"/>
  <c r="N53" i="12"/>
  <c r="O53" i="12" s="1"/>
  <c r="I53" i="12"/>
  <c r="J53" i="12" s="1"/>
  <c r="E53" i="12"/>
  <c r="D53" i="12"/>
  <c r="N52" i="12"/>
  <c r="O52" i="12" s="1"/>
  <c r="I52" i="12"/>
  <c r="J52" i="12" s="1"/>
  <c r="D52" i="12"/>
  <c r="E52" i="12" s="1"/>
  <c r="N51" i="12"/>
  <c r="O51" i="12" s="1"/>
  <c r="I51" i="12"/>
  <c r="J51" i="12" s="1"/>
  <c r="D51" i="12"/>
  <c r="E51" i="12" s="1"/>
  <c r="N50" i="12"/>
  <c r="O50" i="12" s="1"/>
  <c r="I50" i="12"/>
  <c r="J50" i="12" s="1"/>
  <c r="D50" i="12"/>
  <c r="E50" i="12" s="1"/>
  <c r="N49" i="12"/>
  <c r="O49" i="12" s="1"/>
  <c r="I49" i="12"/>
  <c r="J49" i="12" s="1"/>
  <c r="D49" i="12"/>
  <c r="E49" i="12" s="1"/>
  <c r="N48" i="12"/>
  <c r="O48" i="12" s="1"/>
  <c r="I48" i="12"/>
  <c r="J48" i="12" s="1"/>
  <c r="D48" i="12"/>
  <c r="E48" i="12" s="1"/>
  <c r="N47" i="12"/>
  <c r="O47" i="12" s="1"/>
  <c r="I47" i="12"/>
  <c r="J47" i="12" s="1"/>
  <c r="D47" i="12"/>
  <c r="E47" i="12" s="1"/>
  <c r="N46" i="12"/>
  <c r="O46" i="12" s="1"/>
  <c r="I46" i="12"/>
  <c r="J46" i="12" s="1"/>
  <c r="D46" i="12"/>
  <c r="E46" i="12" s="1"/>
  <c r="N45" i="12"/>
  <c r="O45" i="12" s="1"/>
  <c r="I45" i="12"/>
  <c r="J45" i="12" s="1"/>
  <c r="D45" i="12"/>
  <c r="E45" i="12" s="1"/>
  <c r="N44" i="12"/>
  <c r="O44" i="12" s="1"/>
  <c r="I44" i="12"/>
  <c r="J44" i="12" s="1"/>
  <c r="D44" i="12"/>
  <c r="E44" i="12" s="1"/>
  <c r="N43" i="12"/>
  <c r="O43" i="12" s="1"/>
  <c r="I43" i="12"/>
  <c r="J43" i="12" s="1"/>
  <c r="D43" i="12"/>
  <c r="E43" i="12" s="1"/>
  <c r="N42" i="12"/>
  <c r="O42" i="12" s="1"/>
  <c r="I42" i="12"/>
  <c r="J42" i="12" s="1"/>
  <c r="D42" i="12"/>
  <c r="E42" i="12" s="1"/>
  <c r="N41" i="12"/>
  <c r="O41" i="12" s="1"/>
  <c r="I41" i="12"/>
  <c r="J41" i="12" s="1"/>
  <c r="D41" i="12"/>
  <c r="E41" i="12" s="1"/>
  <c r="N40" i="12"/>
  <c r="O40" i="12" s="1"/>
  <c r="I40" i="12"/>
  <c r="J40" i="12" s="1"/>
  <c r="D40" i="12"/>
  <c r="E40" i="12" s="1"/>
  <c r="N39" i="12"/>
  <c r="O39" i="12" s="1"/>
  <c r="I39" i="12"/>
  <c r="J39" i="12" s="1"/>
  <c r="D39" i="12"/>
  <c r="E39" i="12" s="1"/>
  <c r="N38" i="12"/>
  <c r="O38" i="12" s="1"/>
  <c r="I38" i="12"/>
  <c r="J38" i="12" s="1"/>
  <c r="D38" i="12"/>
  <c r="E38" i="12" s="1"/>
  <c r="N37" i="12"/>
  <c r="O37" i="12" s="1"/>
  <c r="I37" i="12"/>
  <c r="J37" i="12" s="1"/>
  <c r="D37" i="12"/>
  <c r="E37" i="12" s="1"/>
  <c r="N36" i="12"/>
  <c r="O36" i="12" s="1"/>
  <c r="I36" i="12"/>
  <c r="J36" i="12" s="1"/>
  <c r="D36" i="12"/>
  <c r="E36" i="12" s="1"/>
  <c r="N35" i="12"/>
  <c r="O35" i="12" s="1"/>
  <c r="I35" i="12"/>
  <c r="J35" i="12" s="1"/>
  <c r="D35" i="12"/>
  <c r="E35" i="12" s="1"/>
  <c r="N34" i="12"/>
  <c r="O34" i="12" s="1"/>
  <c r="I34" i="12"/>
  <c r="J34" i="12" s="1"/>
  <c r="E34" i="12"/>
  <c r="D34" i="12"/>
  <c r="S33" i="12"/>
  <c r="T33" i="12" s="1"/>
  <c r="O33" i="12"/>
  <c r="N33" i="12"/>
  <c r="I33" i="12"/>
  <c r="J33" i="12" s="1"/>
  <c r="D33" i="12"/>
  <c r="E33" i="12" s="1"/>
  <c r="S32" i="12"/>
  <c r="T32" i="12" s="1"/>
  <c r="N32" i="12"/>
  <c r="O32" i="12" s="1"/>
  <c r="I32" i="12"/>
  <c r="J32" i="12" s="1"/>
  <c r="E32" i="12"/>
  <c r="D32" i="12"/>
  <c r="S31" i="12"/>
  <c r="T31" i="12" s="1"/>
  <c r="O31" i="12"/>
  <c r="N31" i="12"/>
  <c r="I31" i="12"/>
  <c r="J31" i="12" s="1"/>
  <c r="D31" i="12"/>
  <c r="E31" i="12" s="1"/>
  <c r="S30" i="12"/>
  <c r="T30" i="12" s="1"/>
  <c r="N30" i="12"/>
  <c r="O30" i="12" s="1"/>
  <c r="I30" i="12"/>
  <c r="J30" i="12" s="1"/>
  <c r="E30" i="12"/>
  <c r="D30" i="12"/>
  <c r="S29" i="12"/>
  <c r="T29" i="12" s="1"/>
  <c r="O29" i="12"/>
  <c r="N29" i="12"/>
  <c r="I29" i="12"/>
  <c r="J29" i="12" s="1"/>
  <c r="D29" i="12"/>
  <c r="E29" i="12" s="1"/>
  <c r="S28" i="12"/>
  <c r="T28" i="12" s="1"/>
  <c r="N28" i="12"/>
  <c r="O28" i="12" s="1"/>
  <c r="I28" i="12"/>
  <c r="J28" i="12" s="1"/>
  <c r="E28" i="12"/>
  <c r="D28" i="12"/>
  <c r="S27" i="12"/>
  <c r="T27" i="12" s="1"/>
  <c r="O27" i="12"/>
  <c r="N27" i="12"/>
  <c r="I27" i="12"/>
  <c r="J27" i="12" s="1"/>
  <c r="D27" i="12"/>
  <c r="E27" i="12" s="1"/>
  <c r="S26" i="12"/>
  <c r="T26" i="12" s="1"/>
  <c r="N26" i="12"/>
  <c r="O26" i="12" s="1"/>
  <c r="I26" i="12"/>
  <c r="J26" i="12" s="1"/>
  <c r="E26" i="12"/>
  <c r="D26" i="12"/>
  <c r="S25" i="12"/>
  <c r="T25" i="12" s="1"/>
  <c r="O25" i="12"/>
  <c r="N25" i="12"/>
  <c r="I25" i="12"/>
  <c r="J25" i="12" s="1"/>
  <c r="D25" i="12"/>
  <c r="E25" i="12" s="1"/>
  <c r="S24" i="12"/>
  <c r="T24" i="12" s="1"/>
  <c r="N24" i="12"/>
  <c r="O24" i="12" s="1"/>
  <c r="I24" i="12"/>
  <c r="J24" i="12" s="1"/>
  <c r="E24" i="12"/>
  <c r="D24" i="12"/>
  <c r="S23" i="12"/>
  <c r="T23" i="12" s="1"/>
  <c r="O23" i="12"/>
  <c r="N23" i="12"/>
  <c r="I23" i="12"/>
  <c r="J23" i="12" s="1"/>
  <c r="D23" i="12"/>
  <c r="E23" i="12" s="1"/>
  <c r="S22" i="12"/>
  <c r="T22" i="12" s="1"/>
  <c r="N22" i="12"/>
  <c r="O22" i="12" s="1"/>
  <c r="I22" i="12"/>
  <c r="J22" i="12" s="1"/>
  <c r="E22" i="12"/>
  <c r="D22" i="12"/>
  <c r="S21" i="12"/>
  <c r="T21" i="12" s="1"/>
  <c r="O21" i="12"/>
  <c r="N21" i="12"/>
  <c r="I21" i="12"/>
  <c r="J21" i="12" s="1"/>
  <c r="D21" i="12"/>
  <c r="E21" i="12" s="1"/>
  <c r="S20" i="12"/>
  <c r="T20" i="12" s="1"/>
  <c r="N20" i="12"/>
  <c r="O20" i="12" s="1"/>
  <c r="I20" i="12"/>
  <c r="J20" i="12" s="1"/>
  <c r="E20" i="12"/>
  <c r="D20" i="12"/>
  <c r="S19" i="12"/>
  <c r="T19" i="12" s="1"/>
  <c r="O19" i="12"/>
  <c r="N19" i="12"/>
  <c r="I19" i="12"/>
  <c r="J19" i="12" s="1"/>
  <c r="D19" i="12"/>
  <c r="E19" i="12" s="1"/>
  <c r="S18" i="12"/>
  <c r="T18" i="12" s="1"/>
  <c r="N18" i="12"/>
  <c r="O18" i="12" s="1"/>
  <c r="I18" i="12"/>
  <c r="J18" i="12" s="1"/>
  <c r="E18" i="12"/>
  <c r="D18" i="12"/>
  <c r="S17" i="12"/>
  <c r="T17" i="12" s="1"/>
  <c r="O17" i="12"/>
  <c r="N17" i="12"/>
  <c r="I17" i="12"/>
  <c r="J17" i="12" s="1"/>
  <c r="D17" i="12"/>
  <c r="E17" i="12" s="1"/>
  <c r="S16" i="12"/>
  <c r="T16" i="12" s="1"/>
  <c r="N16" i="12"/>
  <c r="O16" i="12" s="1"/>
  <c r="I16" i="12"/>
  <c r="J16" i="12" s="1"/>
  <c r="E16" i="12"/>
  <c r="D16" i="12"/>
  <c r="S15" i="12"/>
  <c r="T15" i="12" s="1"/>
  <c r="O15" i="12"/>
  <c r="N15" i="12"/>
  <c r="I15" i="12"/>
  <c r="J15" i="12" s="1"/>
  <c r="D15" i="12"/>
  <c r="E15" i="12" s="1"/>
  <c r="S14" i="12"/>
  <c r="T14" i="12" s="1"/>
  <c r="N14" i="12"/>
  <c r="O14" i="12" s="1"/>
  <c r="I14" i="12"/>
  <c r="J14" i="12" s="1"/>
  <c r="E14" i="12"/>
  <c r="D14" i="12"/>
  <c r="S13" i="12"/>
  <c r="T13" i="12" s="1"/>
  <c r="O13" i="12"/>
  <c r="N13" i="12"/>
  <c r="I13" i="12"/>
  <c r="J13" i="12" s="1"/>
  <c r="D13" i="12"/>
  <c r="E13" i="12" s="1"/>
  <c r="S12" i="12"/>
  <c r="T12" i="12" s="1"/>
  <c r="N12" i="12"/>
  <c r="O12" i="12" s="1"/>
  <c r="I12" i="12"/>
  <c r="J12" i="12" s="1"/>
  <c r="E12" i="12"/>
  <c r="D12" i="12"/>
  <c r="S11" i="12"/>
  <c r="T11" i="12" s="1"/>
  <c r="O11" i="12"/>
  <c r="N11" i="12"/>
  <c r="I11" i="12"/>
  <c r="J11" i="12" s="1"/>
  <c r="D11" i="12"/>
  <c r="E11" i="12" s="1"/>
  <c r="S10" i="12"/>
  <c r="T10" i="12" s="1"/>
  <c r="N10" i="12"/>
  <c r="O10" i="12" s="1"/>
  <c r="I10" i="12"/>
  <c r="J10" i="12" s="1"/>
  <c r="E10" i="12"/>
  <c r="D10" i="12"/>
  <c r="I33" i="11"/>
  <c r="J33" i="11" s="1"/>
  <c r="I32" i="11"/>
  <c r="J32" i="11" s="1"/>
  <c r="I31" i="11"/>
  <c r="J31" i="11" s="1"/>
  <c r="I30" i="11"/>
  <c r="J30" i="11" s="1"/>
  <c r="I29" i="11"/>
  <c r="J29" i="11" s="1"/>
  <c r="I28" i="11"/>
  <c r="J28" i="11" s="1"/>
  <c r="I27" i="11"/>
  <c r="J27" i="11" s="1"/>
  <c r="I26" i="11"/>
  <c r="J26" i="11" s="1"/>
  <c r="I25" i="11"/>
  <c r="J25" i="11" s="1"/>
  <c r="I24" i="11"/>
  <c r="J24" i="11" s="1"/>
  <c r="I23" i="11"/>
  <c r="J23" i="11" s="1"/>
  <c r="I22" i="11"/>
  <c r="J22" i="11" s="1"/>
  <c r="I21" i="11"/>
  <c r="J21" i="11" s="1"/>
  <c r="I20" i="11"/>
  <c r="J20" i="11" s="1"/>
  <c r="I19" i="11"/>
  <c r="J19" i="11" s="1"/>
  <c r="I18" i="11"/>
  <c r="J18" i="11" s="1"/>
  <c r="I17" i="11"/>
  <c r="J17" i="11" s="1"/>
  <c r="I16" i="11"/>
  <c r="J16" i="11" s="1"/>
  <c r="I15" i="11"/>
  <c r="J15" i="11" s="1"/>
  <c r="I14" i="11"/>
  <c r="J14" i="11" s="1"/>
  <c r="I13" i="11"/>
  <c r="J13" i="11" s="1"/>
  <c r="I12" i="11"/>
  <c r="J12" i="11" s="1"/>
  <c r="I11" i="11"/>
  <c r="J11" i="11" s="1"/>
  <c r="I10" i="11"/>
  <c r="J10" i="11" s="1"/>
  <c r="N33" i="11"/>
  <c r="O33" i="11" s="1"/>
  <c r="D33" i="11"/>
  <c r="E33" i="11" s="1"/>
  <c r="N32" i="11"/>
  <c r="O32" i="11" s="1"/>
  <c r="D32" i="11"/>
  <c r="E32" i="11" s="1"/>
  <c r="N31" i="11"/>
  <c r="O31" i="11" s="1"/>
  <c r="D31" i="11"/>
  <c r="E31" i="11" s="1"/>
  <c r="N30" i="11"/>
  <c r="O30" i="11" s="1"/>
  <c r="D30" i="11"/>
  <c r="E30" i="11" s="1"/>
  <c r="N29" i="11"/>
  <c r="O29" i="11" s="1"/>
  <c r="D29" i="11"/>
  <c r="E29" i="11" s="1"/>
  <c r="N28" i="11"/>
  <c r="O28" i="11" s="1"/>
  <c r="D28" i="11"/>
  <c r="E28" i="11" s="1"/>
  <c r="N27" i="11"/>
  <c r="O27" i="11" s="1"/>
  <c r="D27" i="11"/>
  <c r="E27" i="11" s="1"/>
  <c r="N26" i="11"/>
  <c r="O26" i="11" s="1"/>
  <c r="E26" i="11"/>
  <c r="D26" i="11"/>
  <c r="N25" i="11"/>
  <c r="O25" i="11" s="1"/>
  <c r="D25" i="11"/>
  <c r="E25" i="11" s="1"/>
  <c r="N24" i="11"/>
  <c r="O24" i="11" s="1"/>
  <c r="D24" i="11"/>
  <c r="E24" i="11" s="1"/>
  <c r="N23" i="11"/>
  <c r="O23" i="11" s="1"/>
  <c r="D23" i="11"/>
  <c r="E23" i="11" s="1"/>
  <c r="N22" i="11"/>
  <c r="O22" i="11" s="1"/>
  <c r="E22" i="11"/>
  <c r="D22" i="11"/>
  <c r="N21" i="11"/>
  <c r="O21" i="11" s="1"/>
  <c r="D21" i="11"/>
  <c r="E21" i="11" s="1"/>
  <c r="N20" i="11"/>
  <c r="O20" i="11" s="1"/>
  <c r="D20" i="11"/>
  <c r="E20" i="11" s="1"/>
  <c r="N19" i="11"/>
  <c r="O19" i="11" s="1"/>
  <c r="D19" i="11"/>
  <c r="E19" i="11" s="1"/>
  <c r="N18" i="11"/>
  <c r="O18" i="11" s="1"/>
  <c r="D18" i="11"/>
  <c r="E18" i="11" s="1"/>
  <c r="N17" i="11"/>
  <c r="O17" i="11" s="1"/>
  <c r="D17" i="11"/>
  <c r="E17" i="11" s="1"/>
  <c r="N16" i="11"/>
  <c r="O16" i="11" s="1"/>
  <c r="D16" i="11"/>
  <c r="E16" i="11" s="1"/>
  <c r="N15" i="11"/>
  <c r="O15" i="11" s="1"/>
  <c r="D15" i="11"/>
  <c r="E15" i="11" s="1"/>
  <c r="N14" i="11"/>
  <c r="O14" i="11" s="1"/>
  <c r="D14" i="11"/>
  <c r="E14" i="11" s="1"/>
  <c r="N13" i="11"/>
  <c r="O13" i="11" s="1"/>
  <c r="D13" i="11"/>
  <c r="E13" i="11" s="1"/>
  <c r="N12" i="11"/>
  <c r="O12" i="11" s="1"/>
  <c r="D12" i="11"/>
  <c r="E12" i="11" s="1"/>
  <c r="N11" i="11"/>
  <c r="O11" i="11" s="1"/>
  <c r="D11" i="11"/>
  <c r="E11" i="11" s="1"/>
  <c r="N10" i="11"/>
  <c r="O10" i="11" s="1"/>
  <c r="E10" i="11"/>
  <c r="D10" i="11"/>
  <c r="L7" i="11" s="1"/>
  <c r="D13" i="3" s="1"/>
  <c r="O35" i="11" l="1"/>
  <c r="L7" i="12"/>
  <c r="D15" i="3" s="1"/>
  <c r="D31" i="3" s="1"/>
  <c r="T35" i="12"/>
  <c r="N57" i="10"/>
  <c r="O57" i="10" s="1"/>
  <c r="I57" i="10"/>
  <c r="J57" i="10" s="1"/>
  <c r="D57" i="10"/>
  <c r="E57" i="10" s="1"/>
  <c r="N56" i="10"/>
  <c r="O56" i="10" s="1"/>
  <c r="I56" i="10"/>
  <c r="J56" i="10" s="1"/>
  <c r="D56" i="10"/>
  <c r="E56" i="10" s="1"/>
  <c r="N55" i="10"/>
  <c r="O55" i="10" s="1"/>
  <c r="I55" i="10"/>
  <c r="J55" i="10" s="1"/>
  <c r="D55" i="10"/>
  <c r="E55" i="10" s="1"/>
  <c r="N54" i="10"/>
  <c r="O54" i="10" s="1"/>
  <c r="I54" i="10"/>
  <c r="J54" i="10" s="1"/>
  <c r="D54" i="10"/>
  <c r="E54" i="10" s="1"/>
  <c r="N53" i="10"/>
  <c r="O53" i="10" s="1"/>
  <c r="I53" i="10"/>
  <c r="J53" i="10" s="1"/>
  <c r="D53" i="10"/>
  <c r="E53" i="10" s="1"/>
  <c r="N52" i="10"/>
  <c r="O52" i="10" s="1"/>
  <c r="I52" i="10"/>
  <c r="J52" i="10" s="1"/>
  <c r="D52" i="10"/>
  <c r="E52" i="10" s="1"/>
  <c r="N51" i="10"/>
  <c r="O51" i="10" s="1"/>
  <c r="I51" i="10"/>
  <c r="J51" i="10" s="1"/>
  <c r="D51" i="10"/>
  <c r="E51" i="10" s="1"/>
  <c r="N50" i="10"/>
  <c r="O50" i="10" s="1"/>
  <c r="I50" i="10"/>
  <c r="J50" i="10" s="1"/>
  <c r="D50" i="10"/>
  <c r="E50" i="10" s="1"/>
  <c r="N49" i="10"/>
  <c r="O49" i="10" s="1"/>
  <c r="I49" i="10"/>
  <c r="J49" i="10" s="1"/>
  <c r="D49" i="10"/>
  <c r="E49" i="10" s="1"/>
  <c r="N48" i="10"/>
  <c r="O48" i="10" s="1"/>
  <c r="I48" i="10"/>
  <c r="J48" i="10" s="1"/>
  <c r="D48" i="10"/>
  <c r="E48" i="10" s="1"/>
  <c r="N47" i="10"/>
  <c r="O47" i="10" s="1"/>
  <c r="I47" i="10"/>
  <c r="J47" i="10" s="1"/>
  <c r="D47" i="10"/>
  <c r="E47" i="10" s="1"/>
  <c r="N46" i="10"/>
  <c r="O46" i="10" s="1"/>
  <c r="I46" i="10"/>
  <c r="J46" i="10" s="1"/>
  <c r="D46" i="10"/>
  <c r="E46" i="10" s="1"/>
  <c r="N45" i="10"/>
  <c r="O45" i="10" s="1"/>
  <c r="I45" i="10"/>
  <c r="J45" i="10" s="1"/>
  <c r="D45" i="10"/>
  <c r="E45" i="10" s="1"/>
  <c r="N44" i="10"/>
  <c r="O44" i="10" s="1"/>
  <c r="I44" i="10"/>
  <c r="J44" i="10" s="1"/>
  <c r="D44" i="10"/>
  <c r="E44" i="10" s="1"/>
  <c r="N43" i="10"/>
  <c r="O43" i="10" s="1"/>
  <c r="I43" i="10"/>
  <c r="J43" i="10" s="1"/>
  <c r="D43" i="10"/>
  <c r="E43" i="10" s="1"/>
  <c r="N42" i="10"/>
  <c r="O42" i="10" s="1"/>
  <c r="I42" i="10"/>
  <c r="J42" i="10" s="1"/>
  <c r="D42" i="10"/>
  <c r="E42" i="10" s="1"/>
  <c r="N41" i="10"/>
  <c r="O41" i="10" s="1"/>
  <c r="I41" i="10"/>
  <c r="J41" i="10" s="1"/>
  <c r="D41" i="10"/>
  <c r="E41" i="10" s="1"/>
  <c r="N40" i="10"/>
  <c r="O40" i="10" s="1"/>
  <c r="I40" i="10"/>
  <c r="J40" i="10" s="1"/>
  <c r="D40" i="10"/>
  <c r="E40" i="10" s="1"/>
  <c r="N39" i="10"/>
  <c r="O39" i="10" s="1"/>
  <c r="I39" i="10"/>
  <c r="J39" i="10" s="1"/>
  <c r="D39" i="10"/>
  <c r="E39" i="10" s="1"/>
  <c r="N38" i="10"/>
  <c r="O38" i="10" s="1"/>
  <c r="I38" i="10"/>
  <c r="J38" i="10" s="1"/>
  <c r="D38" i="10"/>
  <c r="E38" i="10" s="1"/>
  <c r="N37" i="10"/>
  <c r="O37" i="10" s="1"/>
  <c r="I37" i="10"/>
  <c r="J37" i="10" s="1"/>
  <c r="D37" i="10"/>
  <c r="E37" i="10" s="1"/>
  <c r="N36" i="10"/>
  <c r="O36" i="10" s="1"/>
  <c r="I36" i="10"/>
  <c r="J36" i="10" s="1"/>
  <c r="D36" i="10"/>
  <c r="E36" i="10" s="1"/>
  <c r="O35" i="10"/>
  <c r="N35" i="10"/>
  <c r="J35" i="10"/>
  <c r="I35" i="10"/>
  <c r="E35" i="10"/>
  <c r="D35" i="10"/>
  <c r="O34" i="10"/>
  <c r="N34" i="10"/>
  <c r="J34" i="10"/>
  <c r="I34" i="10"/>
  <c r="E34" i="10"/>
  <c r="D34" i="10"/>
  <c r="T33" i="10"/>
  <c r="S33" i="10"/>
  <c r="O33" i="10"/>
  <c r="N33" i="10"/>
  <c r="J33" i="10"/>
  <c r="I33" i="10"/>
  <c r="E33" i="10"/>
  <c r="D33" i="10"/>
  <c r="T32" i="10"/>
  <c r="S32" i="10"/>
  <c r="O32" i="10"/>
  <c r="N32" i="10"/>
  <c r="J32" i="10"/>
  <c r="I32" i="10"/>
  <c r="E32" i="10"/>
  <c r="D32" i="10"/>
  <c r="T31" i="10"/>
  <c r="S31" i="10"/>
  <c r="O31" i="10"/>
  <c r="N31" i="10"/>
  <c r="J31" i="10"/>
  <c r="I31" i="10"/>
  <c r="E31" i="10"/>
  <c r="D31" i="10"/>
  <c r="T30" i="10"/>
  <c r="S30" i="10"/>
  <c r="O30" i="10"/>
  <c r="N30" i="10"/>
  <c r="J30" i="10"/>
  <c r="I30" i="10"/>
  <c r="E30" i="10"/>
  <c r="D30" i="10"/>
  <c r="T29" i="10"/>
  <c r="S29" i="10"/>
  <c r="O29" i="10"/>
  <c r="N29" i="10"/>
  <c r="J29" i="10"/>
  <c r="I29" i="10"/>
  <c r="E29" i="10"/>
  <c r="D29" i="10"/>
  <c r="T28" i="10"/>
  <c r="S28" i="10"/>
  <c r="O28" i="10"/>
  <c r="N28" i="10"/>
  <c r="J28" i="10"/>
  <c r="I28" i="10"/>
  <c r="E28" i="10"/>
  <c r="D28" i="10"/>
  <c r="T27" i="10"/>
  <c r="S27" i="10"/>
  <c r="N27" i="10"/>
  <c r="O27" i="10" s="1"/>
  <c r="J27" i="10"/>
  <c r="I27" i="10"/>
  <c r="E27" i="10"/>
  <c r="D27" i="10"/>
  <c r="T26" i="10"/>
  <c r="S26" i="10"/>
  <c r="N26" i="10"/>
  <c r="O26" i="10" s="1"/>
  <c r="J26" i="10"/>
  <c r="I26" i="10"/>
  <c r="D26" i="10"/>
  <c r="E26" i="10" s="1"/>
  <c r="T25" i="10"/>
  <c r="S25" i="10"/>
  <c r="N25" i="10"/>
  <c r="O25" i="10" s="1"/>
  <c r="J25" i="10"/>
  <c r="I25" i="10"/>
  <c r="D25" i="10"/>
  <c r="E25" i="10" s="1"/>
  <c r="S24" i="10"/>
  <c r="T24" i="10" s="1"/>
  <c r="N24" i="10"/>
  <c r="O24" i="10" s="1"/>
  <c r="I24" i="10"/>
  <c r="J24" i="10" s="1"/>
  <c r="D24" i="10"/>
  <c r="E24" i="10" s="1"/>
  <c r="S23" i="10"/>
  <c r="T23" i="10" s="1"/>
  <c r="N23" i="10"/>
  <c r="O23" i="10" s="1"/>
  <c r="I23" i="10"/>
  <c r="J23" i="10" s="1"/>
  <c r="D23" i="10"/>
  <c r="E23" i="10" s="1"/>
  <c r="S22" i="10"/>
  <c r="T22" i="10" s="1"/>
  <c r="N22" i="10"/>
  <c r="O22" i="10" s="1"/>
  <c r="I22" i="10"/>
  <c r="J22" i="10" s="1"/>
  <c r="D22" i="10"/>
  <c r="E22" i="10" s="1"/>
  <c r="S21" i="10"/>
  <c r="T21" i="10" s="1"/>
  <c r="N21" i="10"/>
  <c r="O21" i="10" s="1"/>
  <c r="I21" i="10"/>
  <c r="J21" i="10" s="1"/>
  <c r="D21" i="10"/>
  <c r="E21" i="10" s="1"/>
  <c r="S20" i="10"/>
  <c r="T20" i="10" s="1"/>
  <c r="N20" i="10"/>
  <c r="O20" i="10" s="1"/>
  <c r="I20" i="10"/>
  <c r="J20" i="10" s="1"/>
  <c r="D20" i="10"/>
  <c r="E20" i="10" s="1"/>
  <c r="S19" i="10"/>
  <c r="T19" i="10" s="1"/>
  <c r="N19" i="10"/>
  <c r="O19" i="10" s="1"/>
  <c r="I19" i="10"/>
  <c r="J19" i="10" s="1"/>
  <c r="D19" i="10"/>
  <c r="E19" i="10" s="1"/>
  <c r="S18" i="10"/>
  <c r="T18" i="10" s="1"/>
  <c r="N18" i="10"/>
  <c r="O18" i="10" s="1"/>
  <c r="I18" i="10"/>
  <c r="J18" i="10" s="1"/>
  <c r="D18" i="10"/>
  <c r="E18" i="10" s="1"/>
  <c r="S17" i="10"/>
  <c r="T17" i="10" s="1"/>
  <c r="N17" i="10"/>
  <c r="O17" i="10" s="1"/>
  <c r="I17" i="10"/>
  <c r="J17" i="10" s="1"/>
  <c r="D17" i="10"/>
  <c r="E17" i="10" s="1"/>
  <c r="S16" i="10"/>
  <c r="T16" i="10" s="1"/>
  <c r="N16" i="10"/>
  <c r="O16" i="10" s="1"/>
  <c r="I16" i="10"/>
  <c r="J16" i="10" s="1"/>
  <c r="D16" i="10"/>
  <c r="E16" i="10" s="1"/>
  <c r="S15" i="10"/>
  <c r="T15" i="10" s="1"/>
  <c r="N15" i="10"/>
  <c r="O15" i="10" s="1"/>
  <c r="I15" i="10"/>
  <c r="J15" i="10" s="1"/>
  <c r="D15" i="10"/>
  <c r="E15" i="10" s="1"/>
  <c r="S14" i="10"/>
  <c r="T14" i="10" s="1"/>
  <c r="N14" i="10"/>
  <c r="O14" i="10" s="1"/>
  <c r="I14" i="10"/>
  <c r="J14" i="10" s="1"/>
  <c r="D14" i="10"/>
  <c r="E14" i="10" s="1"/>
  <c r="S13" i="10"/>
  <c r="T13" i="10" s="1"/>
  <c r="N13" i="10"/>
  <c r="O13" i="10" s="1"/>
  <c r="I13" i="10"/>
  <c r="J13" i="10" s="1"/>
  <c r="D13" i="10"/>
  <c r="E13" i="10" s="1"/>
  <c r="S12" i="10"/>
  <c r="T12" i="10" s="1"/>
  <c r="N12" i="10"/>
  <c r="O12" i="10" s="1"/>
  <c r="I12" i="10"/>
  <c r="J12" i="10" s="1"/>
  <c r="D12" i="10"/>
  <c r="E12" i="10" s="1"/>
  <c r="S11" i="10"/>
  <c r="T11" i="10" s="1"/>
  <c r="N11" i="10"/>
  <c r="O11" i="10" s="1"/>
  <c r="I11" i="10"/>
  <c r="J11" i="10" s="1"/>
  <c r="D11" i="10"/>
  <c r="E11" i="10" s="1"/>
  <c r="S10" i="10"/>
  <c r="T10" i="10" s="1"/>
  <c r="N10" i="10"/>
  <c r="O10" i="10" s="1"/>
  <c r="I10" i="10"/>
  <c r="J10" i="10" s="1"/>
  <c r="D10" i="10"/>
  <c r="L7" i="10" s="1"/>
  <c r="D12" i="3" s="1"/>
  <c r="E10" i="10" l="1"/>
  <c r="T35" i="10"/>
  <c r="N57" i="9"/>
  <c r="O57" i="9" s="1"/>
  <c r="I57" i="9"/>
  <c r="J57" i="9" s="1"/>
  <c r="D57" i="9"/>
  <c r="E57" i="9" s="1"/>
  <c r="N56" i="9"/>
  <c r="O56" i="9" s="1"/>
  <c r="I56" i="9"/>
  <c r="J56" i="9" s="1"/>
  <c r="D56" i="9"/>
  <c r="E56" i="9" s="1"/>
  <c r="N55" i="9"/>
  <c r="O55" i="9" s="1"/>
  <c r="I55" i="9"/>
  <c r="J55" i="9" s="1"/>
  <c r="D55" i="9"/>
  <c r="E55" i="9" s="1"/>
  <c r="N54" i="9"/>
  <c r="O54" i="9" s="1"/>
  <c r="I54" i="9"/>
  <c r="J54" i="9" s="1"/>
  <c r="D54" i="9"/>
  <c r="E54" i="9" s="1"/>
  <c r="N53" i="9"/>
  <c r="O53" i="9" s="1"/>
  <c r="I53" i="9"/>
  <c r="J53" i="9" s="1"/>
  <c r="D53" i="9"/>
  <c r="E53" i="9" s="1"/>
  <c r="N52" i="9"/>
  <c r="O52" i="9" s="1"/>
  <c r="I52" i="9"/>
  <c r="J52" i="9" s="1"/>
  <c r="D52" i="9"/>
  <c r="E52" i="9" s="1"/>
  <c r="N51" i="9"/>
  <c r="O51" i="9" s="1"/>
  <c r="I51" i="9"/>
  <c r="J51" i="9" s="1"/>
  <c r="D51" i="9"/>
  <c r="E51" i="9" s="1"/>
  <c r="N50" i="9"/>
  <c r="O50" i="9" s="1"/>
  <c r="I50" i="9"/>
  <c r="J50" i="9" s="1"/>
  <c r="D50" i="9"/>
  <c r="E50" i="9" s="1"/>
  <c r="N49" i="9"/>
  <c r="O49" i="9" s="1"/>
  <c r="I49" i="9"/>
  <c r="J49" i="9" s="1"/>
  <c r="D49" i="9"/>
  <c r="E49" i="9" s="1"/>
  <c r="N48" i="9"/>
  <c r="O48" i="9" s="1"/>
  <c r="I48" i="9"/>
  <c r="J48" i="9" s="1"/>
  <c r="D48" i="9"/>
  <c r="E48" i="9" s="1"/>
  <c r="N47" i="9"/>
  <c r="O47" i="9" s="1"/>
  <c r="I47" i="9"/>
  <c r="J47" i="9" s="1"/>
  <c r="D47" i="9"/>
  <c r="E47" i="9" s="1"/>
  <c r="N46" i="9"/>
  <c r="O46" i="9" s="1"/>
  <c r="I46" i="9"/>
  <c r="J46" i="9" s="1"/>
  <c r="D46" i="9"/>
  <c r="E46" i="9" s="1"/>
  <c r="N45" i="9"/>
  <c r="O45" i="9" s="1"/>
  <c r="I45" i="9"/>
  <c r="J45" i="9" s="1"/>
  <c r="D45" i="9"/>
  <c r="E45" i="9" s="1"/>
  <c r="N44" i="9"/>
  <c r="O44" i="9" s="1"/>
  <c r="I44" i="9"/>
  <c r="J44" i="9" s="1"/>
  <c r="D44" i="9"/>
  <c r="E44" i="9" s="1"/>
  <c r="N43" i="9"/>
  <c r="O43" i="9" s="1"/>
  <c r="I43" i="9"/>
  <c r="J43" i="9" s="1"/>
  <c r="D43" i="9"/>
  <c r="E43" i="9" s="1"/>
  <c r="N42" i="9"/>
  <c r="O42" i="9" s="1"/>
  <c r="I42" i="9"/>
  <c r="J42" i="9" s="1"/>
  <c r="D42" i="9"/>
  <c r="E42" i="9" s="1"/>
  <c r="N41" i="9"/>
  <c r="O41" i="9" s="1"/>
  <c r="I41" i="9"/>
  <c r="J41" i="9" s="1"/>
  <c r="D41" i="9"/>
  <c r="E41" i="9" s="1"/>
  <c r="N40" i="9"/>
  <c r="O40" i="9" s="1"/>
  <c r="I40" i="9"/>
  <c r="J40" i="9" s="1"/>
  <c r="D40" i="9"/>
  <c r="E40" i="9" s="1"/>
  <c r="N39" i="9"/>
  <c r="O39" i="9" s="1"/>
  <c r="I39" i="9"/>
  <c r="J39" i="9" s="1"/>
  <c r="D39" i="9"/>
  <c r="E39" i="9" s="1"/>
  <c r="N38" i="9"/>
  <c r="O38" i="9" s="1"/>
  <c r="I38" i="9"/>
  <c r="J38" i="9" s="1"/>
  <c r="D38" i="9"/>
  <c r="E38" i="9" s="1"/>
  <c r="N37" i="9"/>
  <c r="O37" i="9" s="1"/>
  <c r="I37" i="9"/>
  <c r="J37" i="9" s="1"/>
  <c r="D37" i="9"/>
  <c r="E37" i="9" s="1"/>
  <c r="N36" i="9"/>
  <c r="O36" i="9" s="1"/>
  <c r="I36" i="9"/>
  <c r="J36" i="9" s="1"/>
  <c r="D36" i="9"/>
  <c r="E36" i="9" s="1"/>
  <c r="N35" i="9"/>
  <c r="O35" i="9" s="1"/>
  <c r="I35" i="9"/>
  <c r="J35" i="9" s="1"/>
  <c r="D35" i="9"/>
  <c r="E35" i="9" s="1"/>
  <c r="N34" i="9"/>
  <c r="O34" i="9" s="1"/>
  <c r="I34" i="9"/>
  <c r="J34" i="9" s="1"/>
  <c r="D34" i="9"/>
  <c r="E34" i="9" s="1"/>
  <c r="S33" i="9"/>
  <c r="T33" i="9" s="1"/>
  <c r="N33" i="9"/>
  <c r="O33" i="9" s="1"/>
  <c r="I33" i="9"/>
  <c r="J33" i="9" s="1"/>
  <c r="D33" i="9"/>
  <c r="E33" i="9" s="1"/>
  <c r="S32" i="9"/>
  <c r="T32" i="9" s="1"/>
  <c r="N32" i="9"/>
  <c r="O32" i="9" s="1"/>
  <c r="I32" i="9"/>
  <c r="J32" i="9" s="1"/>
  <c r="D32" i="9"/>
  <c r="E32" i="9" s="1"/>
  <c r="S31" i="9"/>
  <c r="T31" i="9" s="1"/>
  <c r="N31" i="9"/>
  <c r="O31" i="9" s="1"/>
  <c r="I31" i="9"/>
  <c r="J31" i="9" s="1"/>
  <c r="D31" i="9"/>
  <c r="E31" i="9" s="1"/>
  <c r="S30" i="9"/>
  <c r="T30" i="9" s="1"/>
  <c r="N30" i="9"/>
  <c r="O30" i="9" s="1"/>
  <c r="I30" i="9"/>
  <c r="J30" i="9" s="1"/>
  <c r="D30" i="9"/>
  <c r="E30" i="9" s="1"/>
  <c r="S29" i="9"/>
  <c r="T29" i="9" s="1"/>
  <c r="N29" i="9"/>
  <c r="O29" i="9" s="1"/>
  <c r="I29" i="9"/>
  <c r="J29" i="9" s="1"/>
  <c r="D29" i="9"/>
  <c r="E29" i="9" s="1"/>
  <c r="S28" i="9"/>
  <c r="T28" i="9" s="1"/>
  <c r="N28" i="9"/>
  <c r="O28" i="9" s="1"/>
  <c r="I28" i="9"/>
  <c r="J28" i="9" s="1"/>
  <c r="D28" i="9"/>
  <c r="E28" i="9" s="1"/>
  <c r="S27" i="9"/>
  <c r="T27" i="9" s="1"/>
  <c r="N27" i="9"/>
  <c r="O27" i="9" s="1"/>
  <c r="I27" i="9"/>
  <c r="J27" i="9" s="1"/>
  <c r="D27" i="9"/>
  <c r="E27" i="9" s="1"/>
  <c r="S26" i="9"/>
  <c r="T26" i="9" s="1"/>
  <c r="N26" i="9"/>
  <c r="O26" i="9" s="1"/>
  <c r="I26" i="9"/>
  <c r="J26" i="9" s="1"/>
  <c r="D26" i="9"/>
  <c r="E26" i="9" s="1"/>
  <c r="S25" i="9"/>
  <c r="T25" i="9" s="1"/>
  <c r="N25" i="9"/>
  <c r="O25" i="9" s="1"/>
  <c r="I25" i="9"/>
  <c r="J25" i="9" s="1"/>
  <c r="D25" i="9"/>
  <c r="E25" i="9" s="1"/>
  <c r="S24" i="9"/>
  <c r="T24" i="9" s="1"/>
  <c r="N24" i="9"/>
  <c r="O24" i="9" s="1"/>
  <c r="I24" i="9"/>
  <c r="J24" i="9" s="1"/>
  <c r="D24" i="9"/>
  <c r="E24" i="9" s="1"/>
  <c r="S23" i="9"/>
  <c r="T23" i="9" s="1"/>
  <c r="N23" i="9"/>
  <c r="O23" i="9" s="1"/>
  <c r="I23" i="9"/>
  <c r="J23" i="9" s="1"/>
  <c r="D23" i="9"/>
  <c r="E23" i="9" s="1"/>
  <c r="S22" i="9"/>
  <c r="T22" i="9" s="1"/>
  <c r="N22" i="9"/>
  <c r="O22" i="9" s="1"/>
  <c r="I22" i="9"/>
  <c r="J22" i="9" s="1"/>
  <c r="D22" i="9"/>
  <c r="E22" i="9" s="1"/>
  <c r="S21" i="9"/>
  <c r="T21" i="9" s="1"/>
  <c r="N21" i="9"/>
  <c r="O21" i="9" s="1"/>
  <c r="I21" i="9"/>
  <c r="J21" i="9" s="1"/>
  <c r="D21" i="9"/>
  <c r="E21" i="9" s="1"/>
  <c r="S20" i="9"/>
  <c r="T20" i="9" s="1"/>
  <c r="N20" i="9"/>
  <c r="O20" i="9" s="1"/>
  <c r="I20" i="9"/>
  <c r="J20" i="9" s="1"/>
  <c r="D20" i="9"/>
  <c r="E20" i="9" s="1"/>
  <c r="S19" i="9"/>
  <c r="T19" i="9" s="1"/>
  <c r="N19" i="9"/>
  <c r="O19" i="9" s="1"/>
  <c r="I19" i="9"/>
  <c r="J19" i="9" s="1"/>
  <c r="D19" i="9"/>
  <c r="E19" i="9" s="1"/>
  <c r="S18" i="9"/>
  <c r="T18" i="9" s="1"/>
  <c r="N18" i="9"/>
  <c r="O18" i="9" s="1"/>
  <c r="I18" i="9"/>
  <c r="J18" i="9" s="1"/>
  <c r="D18" i="9"/>
  <c r="E18" i="9" s="1"/>
  <c r="S17" i="9"/>
  <c r="T17" i="9" s="1"/>
  <c r="N17" i="9"/>
  <c r="O17" i="9" s="1"/>
  <c r="I17" i="9"/>
  <c r="J17" i="9" s="1"/>
  <c r="D17" i="9"/>
  <c r="E17" i="9" s="1"/>
  <c r="S16" i="9"/>
  <c r="T16" i="9" s="1"/>
  <c r="N16" i="9"/>
  <c r="O16" i="9" s="1"/>
  <c r="I16" i="9"/>
  <c r="J16" i="9" s="1"/>
  <c r="D16" i="9"/>
  <c r="E16" i="9" s="1"/>
  <c r="S15" i="9"/>
  <c r="T15" i="9" s="1"/>
  <c r="N15" i="9"/>
  <c r="O15" i="9" s="1"/>
  <c r="I15" i="9"/>
  <c r="J15" i="9" s="1"/>
  <c r="D15" i="9"/>
  <c r="E15" i="9" s="1"/>
  <c r="S14" i="9"/>
  <c r="T14" i="9" s="1"/>
  <c r="N14" i="9"/>
  <c r="O14" i="9" s="1"/>
  <c r="I14" i="9"/>
  <c r="J14" i="9" s="1"/>
  <c r="D14" i="9"/>
  <c r="E14" i="9" s="1"/>
  <c r="S13" i="9"/>
  <c r="T13" i="9" s="1"/>
  <c r="N13" i="9"/>
  <c r="O13" i="9" s="1"/>
  <c r="I13" i="9"/>
  <c r="J13" i="9" s="1"/>
  <c r="D13" i="9"/>
  <c r="E13" i="9" s="1"/>
  <c r="S12" i="9"/>
  <c r="T12" i="9" s="1"/>
  <c r="N12" i="9"/>
  <c r="O12" i="9" s="1"/>
  <c r="I12" i="9"/>
  <c r="J12" i="9" s="1"/>
  <c r="D12" i="9"/>
  <c r="E12" i="9" s="1"/>
  <c r="S11" i="9"/>
  <c r="T11" i="9" s="1"/>
  <c r="N11" i="9"/>
  <c r="O11" i="9" s="1"/>
  <c r="I11" i="9"/>
  <c r="J11" i="9" s="1"/>
  <c r="D11" i="9"/>
  <c r="E11" i="9" s="1"/>
  <c r="S10" i="9"/>
  <c r="T10" i="9" s="1"/>
  <c r="N10" i="9"/>
  <c r="O10" i="9" s="1"/>
  <c r="I10" i="9"/>
  <c r="J10" i="9" s="1"/>
  <c r="D10" i="9"/>
  <c r="L7" i="9" l="1"/>
  <c r="D11" i="3" s="1"/>
  <c r="E10" i="9"/>
  <c r="T35" i="9"/>
  <c r="N57" i="8"/>
  <c r="O57" i="8" s="1"/>
  <c r="I57" i="8"/>
  <c r="J57" i="8" s="1"/>
  <c r="D57" i="8"/>
  <c r="E57" i="8" s="1"/>
  <c r="N56" i="8"/>
  <c r="O56" i="8" s="1"/>
  <c r="I56" i="8"/>
  <c r="J56" i="8" s="1"/>
  <c r="D56" i="8"/>
  <c r="E56" i="8" s="1"/>
  <c r="N55" i="8"/>
  <c r="O55" i="8" s="1"/>
  <c r="I55" i="8"/>
  <c r="J55" i="8" s="1"/>
  <c r="D55" i="8"/>
  <c r="E55" i="8" s="1"/>
  <c r="N54" i="8"/>
  <c r="O54" i="8" s="1"/>
  <c r="I54" i="8"/>
  <c r="J54" i="8" s="1"/>
  <c r="D54" i="8"/>
  <c r="E54" i="8" s="1"/>
  <c r="N53" i="8"/>
  <c r="O53" i="8" s="1"/>
  <c r="I53" i="8"/>
  <c r="J53" i="8" s="1"/>
  <c r="D53" i="8"/>
  <c r="E53" i="8" s="1"/>
  <c r="N52" i="8"/>
  <c r="O52" i="8" s="1"/>
  <c r="I52" i="8"/>
  <c r="J52" i="8" s="1"/>
  <c r="D52" i="8"/>
  <c r="E52" i="8" s="1"/>
  <c r="N51" i="8"/>
  <c r="O51" i="8" s="1"/>
  <c r="I51" i="8"/>
  <c r="J51" i="8" s="1"/>
  <c r="D51" i="8"/>
  <c r="E51" i="8" s="1"/>
  <c r="N50" i="8"/>
  <c r="O50" i="8" s="1"/>
  <c r="I50" i="8"/>
  <c r="J50" i="8" s="1"/>
  <c r="D50" i="8"/>
  <c r="E50" i="8" s="1"/>
  <c r="N49" i="8"/>
  <c r="O49" i="8" s="1"/>
  <c r="I49" i="8"/>
  <c r="J49" i="8" s="1"/>
  <c r="D49" i="8"/>
  <c r="E49" i="8" s="1"/>
  <c r="N48" i="8"/>
  <c r="O48" i="8" s="1"/>
  <c r="I48" i="8"/>
  <c r="J48" i="8" s="1"/>
  <c r="D48" i="8"/>
  <c r="E48" i="8" s="1"/>
  <c r="N47" i="8"/>
  <c r="O47" i="8" s="1"/>
  <c r="I47" i="8"/>
  <c r="J47" i="8" s="1"/>
  <c r="D47" i="8"/>
  <c r="E47" i="8" s="1"/>
  <c r="N46" i="8"/>
  <c r="O46" i="8" s="1"/>
  <c r="I46" i="8"/>
  <c r="J46" i="8" s="1"/>
  <c r="D46" i="8"/>
  <c r="E46" i="8" s="1"/>
  <c r="N45" i="8"/>
  <c r="O45" i="8" s="1"/>
  <c r="I45" i="8"/>
  <c r="J45" i="8" s="1"/>
  <c r="D45" i="8"/>
  <c r="E45" i="8" s="1"/>
  <c r="N44" i="8"/>
  <c r="O44" i="8" s="1"/>
  <c r="I44" i="8"/>
  <c r="J44" i="8" s="1"/>
  <c r="D44" i="8"/>
  <c r="E44" i="8" s="1"/>
  <c r="N43" i="8"/>
  <c r="O43" i="8" s="1"/>
  <c r="I43" i="8"/>
  <c r="J43" i="8" s="1"/>
  <c r="D43" i="8"/>
  <c r="E43" i="8" s="1"/>
  <c r="N42" i="8"/>
  <c r="O42" i="8" s="1"/>
  <c r="I42" i="8"/>
  <c r="J42" i="8" s="1"/>
  <c r="D42" i="8"/>
  <c r="E42" i="8" s="1"/>
  <c r="N41" i="8"/>
  <c r="O41" i="8" s="1"/>
  <c r="I41" i="8"/>
  <c r="J41" i="8" s="1"/>
  <c r="D41" i="8"/>
  <c r="E41" i="8" s="1"/>
  <c r="N40" i="8"/>
  <c r="O40" i="8" s="1"/>
  <c r="I40" i="8"/>
  <c r="J40" i="8" s="1"/>
  <c r="D40" i="8"/>
  <c r="E40" i="8" s="1"/>
  <c r="N39" i="8"/>
  <c r="O39" i="8" s="1"/>
  <c r="I39" i="8"/>
  <c r="J39" i="8" s="1"/>
  <c r="D39" i="8"/>
  <c r="E39" i="8" s="1"/>
  <c r="N38" i="8"/>
  <c r="O38" i="8" s="1"/>
  <c r="I38" i="8"/>
  <c r="J38" i="8" s="1"/>
  <c r="D38" i="8"/>
  <c r="E38" i="8" s="1"/>
  <c r="N37" i="8"/>
  <c r="O37" i="8" s="1"/>
  <c r="I37" i="8"/>
  <c r="J37" i="8" s="1"/>
  <c r="D37" i="8"/>
  <c r="E37" i="8" s="1"/>
  <c r="N36" i="8"/>
  <c r="O36" i="8" s="1"/>
  <c r="I36" i="8"/>
  <c r="J36" i="8" s="1"/>
  <c r="D36" i="8"/>
  <c r="E36" i="8" s="1"/>
  <c r="N35" i="8"/>
  <c r="O35" i="8" s="1"/>
  <c r="I35" i="8"/>
  <c r="J35" i="8" s="1"/>
  <c r="D35" i="8"/>
  <c r="E35" i="8" s="1"/>
  <c r="N34" i="8"/>
  <c r="O34" i="8" s="1"/>
  <c r="I34" i="8"/>
  <c r="J34" i="8" s="1"/>
  <c r="D34" i="8"/>
  <c r="E34" i="8" s="1"/>
  <c r="S33" i="8"/>
  <c r="T33" i="8" s="1"/>
  <c r="N33" i="8"/>
  <c r="O33" i="8" s="1"/>
  <c r="I33" i="8"/>
  <c r="J33" i="8" s="1"/>
  <c r="D33" i="8"/>
  <c r="E33" i="8" s="1"/>
  <c r="S32" i="8"/>
  <c r="T32" i="8" s="1"/>
  <c r="N32" i="8"/>
  <c r="O32" i="8" s="1"/>
  <c r="I32" i="8"/>
  <c r="J32" i="8" s="1"/>
  <c r="D32" i="8"/>
  <c r="E32" i="8" s="1"/>
  <c r="S31" i="8"/>
  <c r="T31" i="8" s="1"/>
  <c r="N31" i="8"/>
  <c r="O31" i="8" s="1"/>
  <c r="I31" i="8"/>
  <c r="J31" i="8" s="1"/>
  <c r="D31" i="8"/>
  <c r="E31" i="8" s="1"/>
  <c r="S30" i="8"/>
  <c r="T30" i="8" s="1"/>
  <c r="N30" i="8"/>
  <c r="O30" i="8" s="1"/>
  <c r="I30" i="8"/>
  <c r="J30" i="8" s="1"/>
  <c r="D30" i="8"/>
  <c r="E30" i="8" s="1"/>
  <c r="S29" i="8"/>
  <c r="T29" i="8" s="1"/>
  <c r="N29" i="8"/>
  <c r="O29" i="8" s="1"/>
  <c r="I29" i="8"/>
  <c r="J29" i="8" s="1"/>
  <c r="D29" i="8"/>
  <c r="E29" i="8" s="1"/>
  <c r="S28" i="8"/>
  <c r="T28" i="8" s="1"/>
  <c r="N28" i="8"/>
  <c r="O28" i="8" s="1"/>
  <c r="I28" i="8"/>
  <c r="J28" i="8" s="1"/>
  <c r="D28" i="8"/>
  <c r="E28" i="8" s="1"/>
  <c r="S27" i="8"/>
  <c r="T27" i="8" s="1"/>
  <c r="N27" i="8"/>
  <c r="O27" i="8" s="1"/>
  <c r="I27" i="8"/>
  <c r="J27" i="8" s="1"/>
  <c r="D27" i="8"/>
  <c r="E27" i="8" s="1"/>
  <c r="S26" i="8"/>
  <c r="T26" i="8" s="1"/>
  <c r="N26" i="8"/>
  <c r="O26" i="8" s="1"/>
  <c r="I26" i="8"/>
  <c r="J26" i="8" s="1"/>
  <c r="D26" i="8"/>
  <c r="E26" i="8" s="1"/>
  <c r="S25" i="8"/>
  <c r="T25" i="8" s="1"/>
  <c r="N25" i="8"/>
  <c r="O25" i="8" s="1"/>
  <c r="I25" i="8"/>
  <c r="J25" i="8" s="1"/>
  <c r="D25" i="8"/>
  <c r="E25" i="8" s="1"/>
  <c r="S24" i="8"/>
  <c r="T24" i="8" s="1"/>
  <c r="N24" i="8"/>
  <c r="O24" i="8" s="1"/>
  <c r="I24" i="8"/>
  <c r="J24" i="8" s="1"/>
  <c r="D24" i="8"/>
  <c r="E24" i="8" s="1"/>
  <c r="S23" i="8"/>
  <c r="T23" i="8" s="1"/>
  <c r="N23" i="8"/>
  <c r="O23" i="8" s="1"/>
  <c r="I23" i="8"/>
  <c r="J23" i="8" s="1"/>
  <c r="D23" i="8"/>
  <c r="E23" i="8" s="1"/>
  <c r="S22" i="8"/>
  <c r="T22" i="8" s="1"/>
  <c r="N22" i="8"/>
  <c r="O22" i="8" s="1"/>
  <c r="I22" i="8"/>
  <c r="J22" i="8" s="1"/>
  <c r="D22" i="8"/>
  <c r="E22" i="8" s="1"/>
  <c r="S21" i="8"/>
  <c r="T21" i="8" s="1"/>
  <c r="N21" i="8"/>
  <c r="O21" i="8" s="1"/>
  <c r="I21" i="8"/>
  <c r="J21" i="8" s="1"/>
  <c r="D21" i="8"/>
  <c r="E21" i="8" s="1"/>
  <c r="S20" i="8"/>
  <c r="T20" i="8" s="1"/>
  <c r="N20" i="8"/>
  <c r="O20" i="8" s="1"/>
  <c r="I20" i="8"/>
  <c r="J20" i="8" s="1"/>
  <c r="D20" i="8"/>
  <c r="E20" i="8" s="1"/>
  <c r="S19" i="8"/>
  <c r="T19" i="8" s="1"/>
  <c r="N19" i="8"/>
  <c r="O19" i="8" s="1"/>
  <c r="I19" i="8"/>
  <c r="J19" i="8" s="1"/>
  <c r="D19" i="8"/>
  <c r="E19" i="8" s="1"/>
  <c r="S18" i="8"/>
  <c r="T18" i="8" s="1"/>
  <c r="N18" i="8"/>
  <c r="O18" i="8" s="1"/>
  <c r="I18" i="8"/>
  <c r="J18" i="8" s="1"/>
  <c r="D18" i="8"/>
  <c r="E18" i="8" s="1"/>
  <c r="S17" i="8"/>
  <c r="T17" i="8" s="1"/>
  <c r="N17" i="8"/>
  <c r="O17" i="8" s="1"/>
  <c r="I17" i="8"/>
  <c r="J17" i="8" s="1"/>
  <c r="D17" i="8"/>
  <c r="E17" i="8" s="1"/>
  <c r="S16" i="8"/>
  <c r="T16" i="8" s="1"/>
  <c r="O16" i="8"/>
  <c r="N16" i="8"/>
  <c r="I16" i="8"/>
  <c r="J16" i="8" s="1"/>
  <c r="D16" i="8"/>
  <c r="E16" i="8" s="1"/>
  <c r="S15" i="8"/>
  <c r="T15" i="8" s="1"/>
  <c r="N15" i="8"/>
  <c r="O15" i="8" s="1"/>
  <c r="I15" i="8"/>
  <c r="J15" i="8" s="1"/>
  <c r="D15" i="8"/>
  <c r="E15" i="8" s="1"/>
  <c r="S14" i="8"/>
  <c r="T14" i="8" s="1"/>
  <c r="O14" i="8"/>
  <c r="N14" i="8"/>
  <c r="I14" i="8"/>
  <c r="J14" i="8" s="1"/>
  <c r="D14" i="8"/>
  <c r="E14" i="8" s="1"/>
  <c r="S13" i="8"/>
  <c r="T13" i="8" s="1"/>
  <c r="N13" i="8"/>
  <c r="O13" i="8" s="1"/>
  <c r="I13" i="8"/>
  <c r="J13" i="8" s="1"/>
  <c r="D13" i="8"/>
  <c r="E13" i="8" s="1"/>
  <c r="S12" i="8"/>
  <c r="T12" i="8" s="1"/>
  <c r="O12" i="8"/>
  <c r="N12" i="8"/>
  <c r="I12" i="8"/>
  <c r="J12" i="8" s="1"/>
  <c r="D12" i="8"/>
  <c r="E12" i="8" s="1"/>
  <c r="S11" i="8"/>
  <c r="T11" i="8" s="1"/>
  <c r="N11" i="8"/>
  <c r="O11" i="8" s="1"/>
  <c r="I11" i="8"/>
  <c r="J11" i="8" s="1"/>
  <c r="D11" i="8"/>
  <c r="E11" i="8" s="1"/>
  <c r="S10" i="8"/>
  <c r="T10" i="8" s="1"/>
  <c r="O10" i="8"/>
  <c r="N10" i="8"/>
  <c r="I10" i="8"/>
  <c r="J10" i="8" s="1"/>
  <c r="D10" i="8"/>
  <c r="L7" i="8" s="1"/>
  <c r="D10" i="3" s="1"/>
  <c r="D30" i="3" s="1"/>
  <c r="E10" i="8" l="1"/>
  <c r="T35" i="8"/>
  <c r="N57" i="6" l="1"/>
  <c r="O57" i="6" s="1"/>
  <c r="I57" i="6"/>
  <c r="J57" i="6" s="1"/>
  <c r="D57" i="6"/>
  <c r="E57" i="6" s="1"/>
  <c r="N56" i="6"/>
  <c r="O56" i="6" s="1"/>
  <c r="I56" i="6"/>
  <c r="J56" i="6" s="1"/>
  <c r="D56" i="6"/>
  <c r="E56" i="6" s="1"/>
  <c r="N55" i="6"/>
  <c r="O55" i="6" s="1"/>
  <c r="I55" i="6"/>
  <c r="J55" i="6" s="1"/>
  <c r="D55" i="6"/>
  <c r="E55" i="6" s="1"/>
  <c r="N54" i="6"/>
  <c r="O54" i="6" s="1"/>
  <c r="I54" i="6"/>
  <c r="J54" i="6" s="1"/>
  <c r="D54" i="6"/>
  <c r="E54" i="6" s="1"/>
  <c r="N53" i="6"/>
  <c r="O53" i="6" s="1"/>
  <c r="I53" i="6"/>
  <c r="J53" i="6" s="1"/>
  <c r="D53" i="6"/>
  <c r="E53" i="6" s="1"/>
  <c r="N52" i="6"/>
  <c r="O52" i="6" s="1"/>
  <c r="I52" i="6"/>
  <c r="J52" i="6" s="1"/>
  <c r="D52" i="6"/>
  <c r="E52" i="6" s="1"/>
  <c r="N51" i="6"/>
  <c r="O51" i="6" s="1"/>
  <c r="I51" i="6"/>
  <c r="J51" i="6" s="1"/>
  <c r="D51" i="6"/>
  <c r="E51" i="6" s="1"/>
  <c r="O50" i="6"/>
  <c r="N50" i="6"/>
  <c r="I50" i="6"/>
  <c r="J50" i="6" s="1"/>
  <c r="D50" i="6"/>
  <c r="E50" i="6" s="1"/>
  <c r="N49" i="6"/>
  <c r="O49" i="6" s="1"/>
  <c r="I49" i="6"/>
  <c r="J49" i="6" s="1"/>
  <c r="D49" i="6"/>
  <c r="E49" i="6" s="1"/>
  <c r="N48" i="6"/>
  <c r="O48" i="6" s="1"/>
  <c r="I48" i="6"/>
  <c r="J48" i="6" s="1"/>
  <c r="D48" i="6"/>
  <c r="E48" i="6" s="1"/>
  <c r="N47" i="6"/>
  <c r="O47" i="6" s="1"/>
  <c r="I47" i="6"/>
  <c r="J47" i="6" s="1"/>
  <c r="D47" i="6"/>
  <c r="E47" i="6" s="1"/>
  <c r="N46" i="6"/>
  <c r="O46" i="6" s="1"/>
  <c r="I46" i="6"/>
  <c r="J46" i="6" s="1"/>
  <c r="D46" i="6"/>
  <c r="E46" i="6" s="1"/>
  <c r="N45" i="6"/>
  <c r="O45" i="6" s="1"/>
  <c r="I45" i="6"/>
  <c r="J45" i="6" s="1"/>
  <c r="D45" i="6"/>
  <c r="E45" i="6" s="1"/>
  <c r="N44" i="6"/>
  <c r="O44" i="6" s="1"/>
  <c r="I44" i="6"/>
  <c r="J44" i="6" s="1"/>
  <c r="D44" i="6"/>
  <c r="E44" i="6" s="1"/>
  <c r="N43" i="6"/>
  <c r="O43" i="6" s="1"/>
  <c r="I43" i="6"/>
  <c r="J43" i="6" s="1"/>
  <c r="D43" i="6"/>
  <c r="E43" i="6" s="1"/>
  <c r="N42" i="6"/>
  <c r="O42" i="6" s="1"/>
  <c r="I42" i="6"/>
  <c r="J42" i="6" s="1"/>
  <c r="D42" i="6"/>
  <c r="E42" i="6" s="1"/>
  <c r="N41" i="6"/>
  <c r="O41" i="6" s="1"/>
  <c r="I41" i="6"/>
  <c r="J41" i="6" s="1"/>
  <c r="D41" i="6"/>
  <c r="E41" i="6" s="1"/>
  <c r="N40" i="6"/>
  <c r="O40" i="6" s="1"/>
  <c r="I40" i="6"/>
  <c r="J40" i="6" s="1"/>
  <c r="E40" i="6"/>
  <c r="D40" i="6"/>
  <c r="N39" i="6"/>
  <c r="O39" i="6" s="1"/>
  <c r="I39" i="6"/>
  <c r="J39" i="6" s="1"/>
  <c r="D39" i="6"/>
  <c r="E39" i="6" s="1"/>
  <c r="N38" i="6"/>
  <c r="O38" i="6" s="1"/>
  <c r="I38" i="6"/>
  <c r="J38" i="6" s="1"/>
  <c r="D38" i="6"/>
  <c r="E38" i="6" s="1"/>
  <c r="N37" i="6"/>
  <c r="O37" i="6" s="1"/>
  <c r="I37" i="6"/>
  <c r="J37" i="6" s="1"/>
  <c r="D37" i="6"/>
  <c r="E37" i="6" s="1"/>
  <c r="N36" i="6"/>
  <c r="O36" i="6" s="1"/>
  <c r="I36" i="6"/>
  <c r="J36" i="6" s="1"/>
  <c r="D36" i="6"/>
  <c r="E36" i="6" s="1"/>
  <c r="N35" i="6"/>
  <c r="O35" i="6" s="1"/>
  <c r="J35" i="6"/>
  <c r="I35" i="6"/>
  <c r="D35" i="6"/>
  <c r="E35" i="6" s="1"/>
  <c r="N34" i="6"/>
  <c r="O34" i="6" s="1"/>
  <c r="I34" i="6"/>
  <c r="J34" i="6" s="1"/>
  <c r="D34" i="6"/>
  <c r="E34" i="6" s="1"/>
  <c r="S33" i="6"/>
  <c r="T33" i="6" s="1"/>
  <c r="N33" i="6"/>
  <c r="O33" i="6" s="1"/>
  <c r="I33" i="6"/>
  <c r="J33" i="6" s="1"/>
  <c r="E33" i="6"/>
  <c r="D33" i="6"/>
  <c r="S32" i="6"/>
  <c r="T32" i="6" s="1"/>
  <c r="N32" i="6"/>
  <c r="O32" i="6" s="1"/>
  <c r="I32" i="6"/>
  <c r="J32" i="6" s="1"/>
  <c r="D32" i="6"/>
  <c r="E32" i="6" s="1"/>
  <c r="S31" i="6"/>
  <c r="T31" i="6" s="1"/>
  <c r="N31" i="6"/>
  <c r="O31" i="6" s="1"/>
  <c r="I31" i="6"/>
  <c r="J31" i="6" s="1"/>
  <c r="E31" i="6"/>
  <c r="D31" i="6"/>
  <c r="S30" i="6"/>
  <c r="T30" i="6" s="1"/>
  <c r="N30" i="6"/>
  <c r="O30" i="6" s="1"/>
  <c r="I30" i="6"/>
  <c r="J30" i="6" s="1"/>
  <c r="D30" i="6"/>
  <c r="E30" i="6" s="1"/>
  <c r="S29" i="6"/>
  <c r="T29" i="6" s="1"/>
  <c r="N29" i="6"/>
  <c r="O29" i="6" s="1"/>
  <c r="I29" i="6"/>
  <c r="J29" i="6" s="1"/>
  <c r="E29" i="6"/>
  <c r="D29" i="6"/>
  <c r="S28" i="6"/>
  <c r="T28" i="6" s="1"/>
  <c r="N28" i="6"/>
  <c r="O28" i="6" s="1"/>
  <c r="I28" i="6"/>
  <c r="J28" i="6" s="1"/>
  <c r="D28" i="6"/>
  <c r="E28" i="6" s="1"/>
  <c r="S27" i="6"/>
  <c r="T27" i="6" s="1"/>
  <c r="N27" i="6"/>
  <c r="O27" i="6" s="1"/>
  <c r="I27" i="6"/>
  <c r="J27" i="6" s="1"/>
  <c r="E27" i="6"/>
  <c r="D27" i="6"/>
  <c r="S26" i="6"/>
  <c r="T26" i="6" s="1"/>
  <c r="N26" i="6"/>
  <c r="O26" i="6" s="1"/>
  <c r="I26" i="6"/>
  <c r="J26" i="6" s="1"/>
  <c r="D26" i="6"/>
  <c r="E26" i="6" s="1"/>
  <c r="S25" i="6"/>
  <c r="T25" i="6" s="1"/>
  <c r="N25" i="6"/>
  <c r="O25" i="6" s="1"/>
  <c r="I25" i="6"/>
  <c r="J25" i="6" s="1"/>
  <c r="E25" i="6"/>
  <c r="D25" i="6"/>
  <c r="S24" i="6"/>
  <c r="T24" i="6" s="1"/>
  <c r="N24" i="6"/>
  <c r="O24" i="6" s="1"/>
  <c r="I24" i="6"/>
  <c r="J24" i="6" s="1"/>
  <c r="D24" i="6"/>
  <c r="E24" i="6" s="1"/>
  <c r="S23" i="6"/>
  <c r="T23" i="6" s="1"/>
  <c r="N23" i="6"/>
  <c r="O23" i="6" s="1"/>
  <c r="I23" i="6"/>
  <c r="J23" i="6" s="1"/>
  <c r="E23" i="6"/>
  <c r="D23" i="6"/>
  <c r="S22" i="6"/>
  <c r="T22" i="6" s="1"/>
  <c r="N22" i="6"/>
  <c r="O22" i="6" s="1"/>
  <c r="I22" i="6"/>
  <c r="J22" i="6" s="1"/>
  <c r="D22" i="6"/>
  <c r="E22" i="6" s="1"/>
  <c r="S21" i="6"/>
  <c r="T21" i="6" s="1"/>
  <c r="N21" i="6"/>
  <c r="O21" i="6" s="1"/>
  <c r="I21" i="6"/>
  <c r="J21" i="6" s="1"/>
  <c r="E21" i="6"/>
  <c r="D21" i="6"/>
  <c r="S20" i="6"/>
  <c r="T20" i="6" s="1"/>
  <c r="N20" i="6"/>
  <c r="O20" i="6" s="1"/>
  <c r="I20" i="6"/>
  <c r="J20" i="6" s="1"/>
  <c r="D20" i="6"/>
  <c r="E20" i="6" s="1"/>
  <c r="S19" i="6"/>
  <c r="T19" i="6" s="1"/>
  <c r="N19" i="6"/>
  <c r="O19" i="6" s="1"/>
  <c r="I19" i="6"/>
  <c r="J19" i="6" s="1"/>
  <c r="E19" i="6"/>
  <c r="D19" i="6"/>
  <c r="S18" i="6"/>
  <c r="T18" i="6" s="1"/>
  <c r="N18" i="6"/>
  <c r="O18" i="6" s="1"/>
  <c r="I18" i="6"/>
  <c r="J18" i="6" s="1"/>
  <c r="D18" i="6"/>
  <c r="E18" i="6" s="1"/>
  <c r="S17" i="6"/>
  <c r="T17" i="6" s="1"/>
  <c r="N17" i="6"/>
  <c r="O17" i="6" s="1"/>
  <c r="I17" i="6"/>
  <c r="J17" i="6" s="1"/>
  <c r="E17" i="6"/>
  <c r="D17" i="6"/>
  <c r="S16" i="6"/>
  <c r="T16" i="6" s="1"/>
  <c r="N16" i="6"/>
  <c r="O16" i="6" s="1"/>
  <c r="I16" i="6"/>
  <c r="J16" i="6" s="1"/>
  <c r="D16" i="6"/>
  <c r="E16" i="6" s="1"/>
  <c r="S15" i="6"/>
  <c r="T15" i="6" s="1"/>
  <c r="N15" i="6"/>
  <c r="O15" i="6" s="1"/>
  <c r="I15" i="6"/>
  <c r="J15" i="6" s="1"/>
  <c r="E15" i="6"/>
  <c r="D15" i="6"/>
  <c r="S14" i="6"/>
  <c r="T14" i="6" s="1"/>
  <c r="N14" i="6"/>
  <c r="O14" i="6" s="1"/>
  <c r="I14" i="6"/>
  <c r="J14" i="6" s="1"/>
  <c r="D14" i="6"/>
  <c r="E14" i="6" s="1"/>
  <c r="S13" i="6"/>
  <c r="T13" i="6" s="1"/>
  <c r="N13" i="6"/>
  <c r="O13" i="6" s="1"/>
  <c r="I13" i="6"/>
  <c r="J13" i="6" s="1"/>
  <c r="E13" i="6"/>
  <c r="D13" i="6"/>
  <c r="S12" i="6"/>
  <c r="T12" i="6" s="1"/>
  <c r="N12" i="6"/>
  <c r="O12" i="6" s="1"/>
  <c r="I12" i="6"/>
  <c r="J12" i="6" s="1"/>
  <c r="D12" i="6"/>
  <c r="E12" i="6" s="1"/>
  <c r="S11" i="6"/>
  <c r="T11" i="6" s="1"/>
  <c r="N11" i="6"/>
  <c r="O11" i="6" s="1"/>
  <c r="I11" i="6"/>
  <c r="J11" i="6" s="1"/>
  <c r="E11" i="6"/>
  <c r="D11" i="6"/>
  <c r="S10" i="6"/>
  <c r="T10" i="6" s="1"/>
  <c r="N10" i="6"/>
  <c r="O10" i="6" s="1"/>
  <c r="I10" i="6"/>
  <c r="J10" i="6" s="1"/>
  <c r="D10" i="6"/>
  <c r="L7" i="6" l="1"/>
  <c r="D7" i="3" s="1"/>
  <c r="E10" i="6"/>
  <c r="T35" i="6"/>
  <c r="N57" i="5" l="1"/>
  <c r="O57" i="5" s="1"/>
  <c r="I57" i="5"/>
  <c r="J57" i="5" s="1"/>
  <c r="D57" i="5"/>
  <c r="E57" i="5" s="1"/>
  <c r="N56" i="5"/>
  <c r="O56" i="5" s="1"/>
  <c r="I56" i="5"/>
  <c r="J56" i="5" s="1"/>
  <c r="D56" i="5"/>
  <c r="E56" i="5" s="1"/>
  <c r="N55" i="5"/>
  <c r="O55" i="5" s="1"/>
  <c r="I55" i="5"/>
  <c r="J55" i="5" s="1"/>
  <c r="D55" i="5"/>
  <c r="E55" i="5" s="1"/>
  <c r="N54" i="5"/>
  <c r="O54" i="5" s="1"/>
  <c r="I54" i="5"/>
  <c r="J54" i="5" s="1"/>
  <c r="D54" i="5"/>
  <c r="E54" i="5" s="1"/>
  <c r="N53" i="5"/>
  <c r="O53" i="5" s="1"/>
  <c r="I53" i="5"/>
  <c r="J53" i="5" s="1"/>
  <c r="D53" i="5"/>
  <c r="E53" i="5" s="1"/>
  <c r="N52" i="5"/>
  <c r="O52" i="5" s="1"/>
  <c r="I52" i="5"/>
  <c r="J52" i="5" s="1"/>
  <c r="D52" i="5"/>
  <c r="E52" i="5" s="1"/>
  <c r="N51" i="5"/>
  <c r="O51" i="5" s="1"/>
  <c r="I51" i="5"/>
  <c r="J51" i="5" s="1"/>
  <c r="D51" i="5"/>
  <c r="E51" i="5" s="1"/>
  <c r="N50" i="5"/>
  <c r="O50" i="5" s="1"/>
  <c r="I50" i="5"/>
  <c r="J50" i="5" s="1"/>
  <c r="D50" i="5"/>
  <c r="E50" i="5" s="1"/>
  <c r="N49" i="5"/>
  <c r="O49" i="5" s="1"/>
  <c r="I49" i="5"/>
  <c r="J49" i="5" s="1"/>
  <c r="D49" i="5"/>
  <c r="E49" i="5" s="1"/>
  <c r="N48" i="5"/>
  <c r="O48" i="5" s="1"/>
  <c r="I48" i="5"/>
  <c r="J48" i="5" s="1"/>
  <c r="D48" i="5"/>
  <c r="E48" i="5" s="1"/>
  <c r="N47" i="5"/>
  <c r="O47" i="5" s="1"/>
  <c r="I47" i="5"/>
  <c r="J47" i="5" s="1"/>
  <c r="D47" i="5"/>
  <c r="E47" i="5" s="1"/>
  <c r="N46" i="5"/>
  <c r="O46" i="5" s="1"/>
  <c r="I46" i="5"/>
  <c r="J46" i="5" s="1"/>
  <c r="D46" i="5"/>
  <c r="E46" i="5" s="1"/>
  <c r="N45" i="5"/>
  <c r="O45" i="5" s="1"/>
  <c r="I45" i="5"/>
  <c r="J45" i="5" s="1"/>
  <c r="D45" i="5"/>
  <c r="E45" i="5" s="1"/>
  <c r="N44" i="5"/>
  <c r="O44" i="5" s="1"/>
  <c r="I44" i="5"/>
  <c r="J44" i="5" s="1"/>
  <c r="D44" i="5"/>
  <c r="E44" i="5" s="1"/>
  <c r="N43" i="5"/>
  <c r="O43" i="5" s="1"/>
  <c r="I43" i="5"/>
  <c r="J43" i="5" s="1"/>
  <c r="D43" i="5"/>
  <c r="E43" i="5" s="1"/>
  <c r="N42" i="5"/>
  <c r="O42" i="5" s="1"/>
  <c r="I42" i="5"/>
  <c r="J42" i="5" s="1"/>
  <c r="D42" i="5"/>
  <c r="E42" i="5" s="1"/>
  <c r="N41" i="5"/>
  <c r="O41" i="5" s="1"/>
  <c r="I41" i="5"/>
  <c r="J41" i="5" s="1"/>
  <c r="D41" i="5"/>
  <c r="E41" i="5" s="1"/>
  <c r="N40" i="5"/>
  <c r="O40" i="5" s="1"/>
  <c r="I40" i="5"/>
  <c r="J40" i="5" s="1"/>
  <c r="D40" i="5"/>
  <c r="E40" i="5" s="1"/>
  <c r="N39" i="5"/>
  <c r="O39" i="5" s="1"/>
  <c r="I39" i="5"/>
  <c r="J39" i="5" s="1"/>
  <c r="D39" i="5"/>
  <c r="E39" i="5" s="1"/>
  <c r="N38" i="5"/>
  <c r="O38" i="5" s="1"/>
  <c r="I38" i="5"/>
  <c r="J38" i="5" s="1"/>
  <c r="D38" i="5"/>
  <c r="E38" i="5" s="1"/>
  <c r="N37" i="5"/>
  <c r="O37" i="5" s="1"/>
  <c r="I37" i="5"/>
  <c r="J37" i="5" s="1"/>
  <c r="D37" i="5"/>
  <c r="E37" i="5" s="1"/>
  <c r="N36" i="5"/>
  <c r="O36" i="5" s="1"/>
  <c r="I36" i="5"/>
  <c r="J36" i="5" s="1"/>
  <c r="D36" i="5"/>
  <c r="E36" i="5" s="1"/>
  <c r="N35" i="5"/>
  <c r="O35" i="5" s="1"/>
  <c r="J35" i="5"/>
  <c r="I35" i="5"/>
  <c r="D35" i="5"/>
  <c r="E35" i="5" s="1"/>
  <c r="O34" i="5"/>
  <c r="N34" i="5"/>
  <c r="I34" i="5"/>
  <c r="J34" i="5" s="1"/>
  <c r="E34" i="5"/>
  <c r="D34" i="5"/>
  <c r="S33" i="5"/>
  <c r="T33" i="5" s="1"/>
  <c r="O33" i="5"/>
  <c r="N33" i="5"/>
  <c r="I33" i="5"/>
  <c r="J33" i="5" s="1"/>
  <c r="E33" i="5"/>
  <c r="D33" i="5"/>
  <c r="S32" i="5"/>
  <c r="T32" i="5" s="1"/>
  <c r="O32" i="5"/>
  <c r="N32" i="5"/>
  <c r="I32" i="5"/>
  <c r="J32" i="5" s="1"/>
  <c r="E32" i="5"/>
  <c r="D32" i="5"/>
  <c r="S31" i="5"/>
  <c r="T31" i="5" s="1"/>
  <c r="O31" i="5"/>
  <c r="N31" i="5"/>
  <c r="I31" i="5"/>
  <c r="J31" i="5" s="1"/>
  <c r="E31" i="5"/>
  <c r="D31" i="5"/>
  <c r="S30" i="5"/>
  <c r="T30" i="5" s="1"/>
  <c r="O30" i="5"/>
  <c r="N30" i="5"/>
  <c r="I30" i="5"/>
  <c r="J30" i="5" s="1"/>
  <c r="E30" i="5"/>
  <c r="D30" i="5"/>
  <c r="S29" i="5"/>
  <c r="T29" i="5" s="1"/>
  <c r="O29" i="5"/>
  <c r="N29" i="5"/>
  <c r="I29" i="5"/>
  <c r="J29" i="5" s="1"/>
  <c r="E29" i="5"/>
  <c r="D29" i="5"/>
  <c r="S28" i="5"/>
  <c r="T28" i="5" s="1"/>
  <c r="O28" i="5"/>
  <c r="N28" i="5"/>
  <c r="I28" i="5"/>
  <c r="J28" i="5" s="1"/>
  <c r="E28" i="5"/>
  <c r="D28" i="5"/>
  <c r="S27" i="5"/>
  <c r="T27" i="5" s="1"/>
  <c r="O27" i="5"/>
  <c r="N27" i="5"/>
  <c r="I27" i="5"/>
  <c r="J27" i="5" s="1"/>
  <c r="D27" i="5"/>
  <c r="E27" i="5" s="1"/>
  <c r="S26" i="5"/>
  <c r="T26" i="5" s="1"/>
  <c r="N26" i="5"/>
  <c r="O26" i="5" s="1"/>
  <c r="I26" i="5"/>
  <c r="J26" i="5" s="1"/>
  <c r="D26" i="5"/>
  <c r="E26" i="5" s="1"/>
  <c r="S25" i="5"/>
  <c r="T25" i="5" s="1"/>
  <c r="N25" i="5"/>
  <c r="O25" i="5" s="1"/>
  <c r="I25" i="5"/>
  <c r="J25" i="5" s="1"/>
  <c r="D25" i="5"/>
  <c r="E25" i="5" s="1"/>
  <c r="S24" i="5"/>
  <c r="T24" i="5" s="1"/>
  <c r="N24" i="5"/>
  <c r="O24" i="5" s="1"/>
  <c r="I24" i="5"/>
  <c r="J24" i="5" s="1"/>
  <c r="D24" i="5"/>
  <c r="E24" i="5" s="1"/>
  <c r="S23" i="5"/>
  <c r="T23" i="5" s="1"/>
  <c r="N23" i="5"/>
  <c r="O23" i="5" s="1"/>
  <c r="I23" i="5"/>
  <c r="J23" i="5" s="1"/>
  <c r="D23" i="5"/>
  <c r="E23" i="5" s="1"/>
  <c r="S22" i="5"/>
  <c r="T22" i="5" s="1"/>
  <c r="N22" i="5"/>
  <c r="O22" i="5" s="1"/>
  <c r="I22" i="5"/>
  <c r="J22" i="5" s="1"/>
  <c r="D22" i="5"/>
  <c r="E22" i="5" s="1"/>
  <c r="S21" i="5"/>
  <c r="T21" i="5" s="1"/>
  <c r="N21" i="5"/>
  <c r="O21" i="5" s="1"/>
  <c r="I21" i="5"/>
  <c r="J21" i="5" s="1"/>
  <c r="D21" i="5"/>
  <c r="E21" i="5" s="1"/>
  <c r="S20" i="5"/>
  <c r="T20" i="5" s="1"/>
  <c r="N20" i="5"/>
  <c r="O20" i="5" s="1"/>
  <c r="I20" i="5"/>
  <c r="J20" i="5" s="1"/>
  <c r="D20" i="5"/>
  <c r="E20" i="5" s="1"/>
  <c r="S19" i="5"/>
  <c r="T19" i="5" s="1"/>
  <c r="N19" i="5"/>
  <c r="O19" i="5" s="1"/>
  <c r="I19" i="5"/>
  <c r="J19" i="5" s="1"/>
  <c r="D19" i="5"/>
  <c r="E19" i="5" s="1"/>
  <c r="S18" i="5"/>
  <c r="T18" i="5" s="1"/>
  <c r="N18" i="5"/>
  <c r="O18" i="5" s="1"/>
  <c r="I18" i="5"/>
  <c r="J18" i="5" s="1"/>
  <c r="D18" i="5"/>
  <c r="E18" i="5" s="1"/>
  <c r="S17" i="5"/>
  <c r="T17" i="5" s="1"/>
  <c r="N17" i="5"/>
  <c r="O17" i="5" s="1"/>
  <c r="I17" i="5"/>
  <c r="J17" i="5" s="1"/>
  <c r="D17" i="5"/>
  <c r="E17" i="5" s="1"/>
  <c r="S16" i="5"/>
  <c r="T16" i="5" s="1"/>
  <c r="N16" i="5"/>
  <c r="O16" i="5" s="1"/>
  <c r="I16" i="5"/>
  <c r="J16" i="5" s="1"/>
  <c r="D16" i="5"/>
  <c r="E16" i="5" s="1"/>
  <c r="S15" i="5"/>
  <c r="T15" i="5" s="1"/>
  <c r="N15" i="5"/>
  <c r="O15" i="5" s="1"/>
  <c r="I15" i="5"/>
  <c r="J15" i="5" s="1"/>
  <c r="D15" i="5"/>
  <c r="E15" i="5" s="1"/>
  <c r="S14" i="5"/>
  <c r="T14" i="5" s="1"/>
  <c r="N14" i="5"/>
  <c r="O14" i="5" s="1"/>
  <c r="I14" i="5"/>
  <c r="J14" i="5" s="1"/>
  <c r="D14" i="5"/>
  <c r="E14" i="5" s="1"/>
  <c r="S13" i="5"/>
  <c r="T13" i="5" s="1"/>
  <c r="N13" i="5"/>
  <c r="O13" i="5" s="1"/>
  <c r="I13" i="5"/>
  <c r="J13" i="5" s="1"/>
  <c r="D13" i="5"/>
  <c r="E13" i="5" s="1"/>
  <c r="S12" i="5"/>
  <c r="T12" i="5" s="1"/>
  <c r="N12" i="5"/>
  <c r="O12" i="5" s="1"/>
  <c r="I12" i="5"/>
  <c r="J12" i="5" s="1"/>
  <c r="D12" i="5"/>
  <c r="E12" i="5" s="1"/>
  <c r="S11" i="5"/>
  <c r="T11" i="5" s="1"/>
  <c r="N11" i="5"/>
  <c r="O11" i="5" s="1"/>
  <c r="I11" i="5"/>
  <c r="J11" i="5" s="1"/>
  <c r="D11" i="5"/>
  <c r="E11" i="5" s="1"/>
  <c r="S10" i="5"/>
  <c r="T10" i="5" s="1"/>
  <c r="N10" i="5"/>
  <c r="O10" i="5" s="1"/>
  <c r="I10" i="5"/>
  <c r="J10" i="5" s="1"/>
  <c r="D10" i="5"/>
  <c r="L7" i="5" l="1"/>
  <c r="D6" i="3" s="1"/>
  <c r="E10" i="5"/>
  <c r="T35" i="5"/>
  <c r="N57" i="4"/>
  <c r="O57" i="4" s="1"/>
  <c r="I57" i="4"/>
  <c r="J57" i="4" s="1"/>
  <c r="D57" i="4"/>
  <c r="E57" i="4" s="1"/>
  <c r="N56" i="4"/>
  <c r="O56" i="4" s="1"/>
  <c r="I56" i="4"/>
  <c r="J56" i="4" s="1"/>
  <c r="D56" i="4"/>
  <c r="E56" i="4" s="1"/>
  <c r="N55" i="4"/>
  <c r="O55" i="4" s="1"/>
  <c r="I55" i="4"/>
  <c r="J55" i="4" s="1"/>
  <c r="D55" i="4"/>
  <c r="E55" i="4" s="1"/>
  <c r="N54" i="4"/>
  <c r="O54" i="4" s="1"/>
  <c r="I54" i="4"/>
  <c r="J54" i="4" s="1"/>
  <c r="D54" i="4"/>
  <c r="E54" i="4" s="1"/>
  <c r="N53" i="4"/>
  <c r="O53" i="4" s="1"/>
  <c r="I53" i="4"/>
  <c r="J53" i="4" s="1"/>
  <c r="D53" i="4"/>
  <c r="E53" i="4" s="1"/>
  <c r="N52" i="4"/>
  <c r="O52" i="4" s="1"/>
  <c r="I52" i="4"/>
  <c r="J52" i="4" s="1"/>
  <c r="D52" i="4"/>
  <c r="E52" i="4" s="1"/>
  <c r="N51" i="4"/>
  <c r="O51" i="4" s="1"/>
  <c r="I51" i="4"/>
  <c r="J51" i="4" s="1"/>
  <c r="D51" i="4"/>
  <c r="E51" i="4" s="1"/>
  <c r="N50" i="4"/>
  <c r="O50" i="4" s="1"/>
  <c r="I50" i="4"/>
  <c r="J50" i="4" s="1"/>
  <c r="D50" i="4"/>
  <c r="E50" i="4" s="1"/>
  <c r="N49" i="4"/>
  <c r="O49" i="4" s="1"/>
  <c r="I49" i="4"/>
  <c r="J49" i="4" s="1"/>
  <c r="D49" i="4"/>
  <c r="E49" i="4" s="1"/>
  <c r="N48" i="4"/>
  <c r="O48" i="4" s="1"/>
  <c r="I48" i="4"/>
  <c r="J48" i="4" s="1"/>
  <c r="D48" i="4"/>
  <c r="E48" i="4" s="1"/>
  <c r="N47" i="4"/>
  <c r="O47" i="4" s="1"/>
  <c r="I47" i="4"/>
  <c r="J47" i="4" s="1"/>
  <c r="D47" i="4"/>
  <c r="E47" i="4" s="1"/>
  <c r="N46" i="4"/>
  <c r="O46" i="4" s="1"/>
  <c r="I46" i="4"/>
  <c r="J46" i="4" s="1"/>
  <c r="D46" i="4"/>
  <c r="E46" i="4" s="1"/>
  <c r="N45" i="4"/>
  <c r="O45" i="4" s="1"/>
  <c r="I45" i="4"/>
  <c r="J45" i="4" s="1"/>
  <c r="D45" i="4"/>
  <c r="E45" i="4" s="1"/>
  <c r="N44" i="4"/>
  <c r="O44" i="4" s="1"/>
  <c r="I44" i="4"/>
  <c r="J44" i="4" s="1"/>
  <c r="D44" i="4"/>
  <c r="E44" i="4" s="1"/>
  <c r="N43" i="4"/>
  <c r="O43" i="4" s="1"/>
  <c r="I43" i="4"/>
  <c r="J43" i="4" s="1"/>
  <c r="D43" i="4"/>
  <c r="E43" i="4" s="1"/>
  <c r="N42" i="4"/>
  <c r="O42" i="4" s="1"/>
  <c r="I42" i="4"/>
  <c r="J42" i="4" s="1"/>
  <c r="D42" i="4"/>
  <c r="E42" i="4" s="1"/>
  <c r="N41" i="4"/>
  <c r="O41" i="4" s="1"/>
  <c r="I41" i="4"/>
  <c r="J41" i="4" s="1"/>
  <c r="D41" i="4"/>
  <c r="E41" i="4" s="1"/>
  <c r="N40" i="4"/>
  <c r="O40" i="4" s="1"/>
  <c r="I40" i="4"/>
  <c r="J40" i="4" s="1"/>
  <c r="D40" i="4"/>
  <c r="E40" i="4" s="1"/>
  <c r="N39" i="4"/>
  <c r="O39" i="4" s="1"/>
  <c r="I39" i="4"/>
  <c r="J39" i="4" s="1"/>
  <c r="D39" i="4"/>
  <c r="E39" i="4" s="1"/>
  <c r="N38" i="4"/>
  <c r="O38" i="4" s="1"/>
  <c r="I38" i="4"/>
  <c r="J38" i="4" s="1"/>
  <c r="D38" i="4"/>
  <c r="E38" i="4" s="1"/>
  <c r="N37" i="4"/>
  <c r="O37" i="4" s="1"/>
  <c r="I37" i="4"/>
  <c r="J37" i="4" s="1"/>
  <c r="D37" i="4"/>
  <c r="E37" i="4" s="1"/>
  <c r="N36" i="4"/>
  <c r="O36" i="4" s="1"/>
  <c r="I36" i="4"/>
  <c r="J36" i="4" s="1"/>
  <c r="D36" i="4"/>
  <c r="E36" i="4" s="1"/>
  <c r="N35" i="4"/>
  <c r="O35" i="4" s="1"/>
  <c r="J35" i="4"/>
  <c r="I35" i="4"/>
  <c r="D35" i="4"/>
  <c r="E35" i="4" s="1"/>
  <c r="O34" i="4"/>
  <c r="N34" i="4"/>
  <c r="I34" i="4"/>
  <c r="J34" i="4" s="1"/>
  <c r="E34" i="4"/>
  <c r="D34" i="4"/>
  <c r="S33" i="4"/>
  <c r="T33" i="4" s="1"/>
  <c r="O33" i="4"/>
  <c r="N33" i="4"/>
  <c r="I33" i="4"/>
  <c r="J33" i="4" s="1"/>
  <c r="E33" i="4"/>
  <c r="D33" i="4"/>
  <c r="S32" i="4"/>
  <c r="T32" i="4" s="1"/>
  <c r="O32" i="4"/>
  <c r="N32" i="4"/>
  <c r="I32" i="4"/>
  <c r="J32" i="4" s="1"/>
  <c r="E32" i="4"/>
  <c r="D32" i="4"/>
  <c r="S31" i="4"/>
  <c r="T31" i="4" s="1"/>
  <c r="O31" i="4"/>
  <c r="N31" i="4"/>
  <c r="I31" i="4"/>
  <c r="J31" i="4" s="1"/>
  <c r="E31" i="4"/>
  <c r="D31" i="4"/>
  <c r="S30" i="4"/>
  <c r="T30" i="4" s="1"/>
  <c r="O30" i="4"/>
  <c r="N30" i="4"/>
  <c r="I30" i="4"/>
  <c r="J30" i="4" s="1"/>
  <c r="E30" i="4"/>
  <c r="D30" i="4"/>
  <c r="S29" i="4"/>
  <c r="T29" i="4" s="1"/>
  <c r="O29" i="4"/>
  <c r="N29" i="4"/>
  <c r="I29" i="4"/>
  <c r="J29" i="4" s="1"/>
  <c r="E29" i="4"/>
  <c r="D29" i="4"/>
  <c r="S28" i="4"/>
  <c r="T28" i="4" s="1"/>
  <c r="O28" i="4"/>
  <c r="N28" i="4"/>
  <c r="I28" i="4"/>
  <c r="J28" i="4" s="1"/>
  <c r="E28" i="4"/>
  <c r="D28" i="4"/>
  <c r="S27" i="4"/>
  <c r="T27" i="4" s="1"/>
  <c r="O27" i="4"/>
  <c r="N27" i="4"/>
  <c r="I27" i="4"/>
  <c r="J27" i="4" s="1"/>
  <c r="E27" i="4"/>
  <c r="D27" i="4"/>
  <c r="S26" i="4"/>
  <c r="T26" i="4" s="1"/>
  <c r="O26" i="4"/>
  <c r="N26" i="4"/>
  <c r="I26" i="4"/>
  <c r="J26" i="4" s="1"/>
  <c r="E26" i="4"/>
  <c r="D26" i="4"/>
  <c r="S25" i="4"/>
  <c r="T25" i="4" s="1"/>
  <c r="O25" i="4"/>
  <c r="N25" i="4"/>
  <c r="I25" i="4"/>
  <c r="J25" i="4" s="1"/>
  <c r="E25" i="4"/>
  <c r="D25" i="4"/>
  <c r="S24" i="4"/>
  <c r="T24" i="4" s="1"/>
  <c r="O24" i="4"/>
  <c r="N24" i="4"/>
  <c r="I24" i="4"/>
  <c r="J24" i="4" s="1"/>
  <c r="E24" i="4"/>
  <c r="D24" i="4"/>
  <c r="S23" i="4"/>
  <c r="T23" i="4" s="1"/>
  <c r="O23" i="4"/>
  <c r="N23" i="4"/>
  <c r="I23" i="4"/>
  <c r="J23" i="4" s="1"/>
  <c r="E23" i="4"/>
  <c r="D23" i="4"/>
  <c r="S22" i="4"/>
  <c r="T22" i="4" s="1"/>
  <c r="O22" i="4"/>
  <c r="N22" i="4"/>
  <c r="I22" i="4"/>
  <c r="J22" i="4" s="1"/>
  <c r="E22" i="4"/>
  <c r="D22" i="4"/>
  <c r="S21" i="4"/>
  <c r="T21" i="4" s="1"/>
  <c r="O21" i="4"/>
  <c r="N21" i="4"/>
  <c r="I21" i="4"/>
  <c r="J21" i="4" s="1"/>
  <c r="E21" i="4"/>
  <c r="D21" i="4"/>
  <c r="S20" i="4"/>
  <c r="T20" i="4" s="1"/>
  <c r="O20" i="4"/>
  <c r="N20" i="4"/>
  <c r="I20" i="4"/>
  <c r="J20" i="4" s="1"/>
  <c r="E20" i="4"/>
  <c r="D20" i="4"/>
  <c r="S19" i="4"/>
  <c r="T19" i="4" s="1"/>
  <c r="O19" i="4"/>
  <c r="N19" i="4"/>
  <c r="I19" i="4"/>
  <c r="J19" i="4" s="1"/>
  <c r="E19" i="4"/>
  <c r="D19" i="4"/>
  <c r="S18" i="4"/>
  <c r="T18" i="4" s="1"/>
  <c r="O18" i="4"/>
  <c r="N18" i="4"/>
  <c r="I18" i="4"/>
  <c r="J18" i="4" s="1"/>
  <c r="E18" i="4"/>
  <c r="D18" i="4"/>
  <c r="S17" i="4"/>
  <c r="T17" i="4" s="1"/>
  <c r="O17" i="4"/>
  <c r="N17" i="4"/>
  <c r="I17" i="4"/>
  <c r="J17" i="4" s="1"/>
  <c r="E17" i="4"/>
  <c r="D17" i="4"/>
  <c r="S16" i="4"/>
  <c r="T16" i="4" s="1"/>
  <c r="O16" i="4"/>
  <c r="N16" i="4"/>
  <c r="I16" i="4"/>
  <c r="J16" i="4" s="1"/>
  <c r="E16" i="4"/>
  <c r="D16" i="4"/>
  <c r="S15" i="4"/>
  <c r="T15" i="4" s="1"/>
  <c r="O15" i="4"/>
  <c r="N15" i="4"/>
  <c r="I15" i="4"/>
  <c r="J15" i="4" s="1"/>
  <c r="E15" i="4"/>
  <c r="D15" i="4"/>
  <c r="S14" i="4"/>
  <c r="T14" i="4" s="1"/>
  <c r="O14" i="4"/>
  <c r="N14" i="4"/>
  <c r="I14" i="4"/>
  <c r="J14" i="4" s="1"/>
  <c r="E14" i="4"/>
  <c r="D14" i="4"/>
  <c r="S13" i="4"/>
  <c r="T13" i="4" s="1"/>
  <c r="O13" i="4"/>
  <c r="N13" i="4"/>
  <c r="I13" i="4"/>
  <c r="J13" i="4" s="1"/>
  <c r="E13" i="4"/>
  <c r="D13" i="4"/>
  <c r="S12" i="4"/>
  <c r="T12" i="4" s="1"/>
  <c r="O12" i="4"/>
  <c r="N12" i="4"/>
  <c r="I12" i="4"/>
  <c r="J12" i="4" s="1"/>
  <c r="E12" i="4"/>
  <c r="D12" i="4"/>
  <c r="S11" i="4"/>
  <c r="T11" i="4" s="1"/>
  <c r="O11" i="4"/>
  <c r="N11" i="4"/>
  <c r="I11" i="4"/>
  <c r="J11" i="4" s="1"/>
  <c r="E11" i="4"/>
  <c r="D11" i="4"/>
  <c r="S10" i="4"/>
  <c r="T10" i="4" s="1"/>
  <c r="O10" i="4"/>
  <c r="N10" i="4"/>
  <c r="I10" i="4"/>
  <c r="J10" i="4" s="1"/>
  <c r="E10" i="4"/>
  <c r="D10" i="4"/>
  <c r="L7" i="4" s="1"/>
  <c r="D5" i="3" s="1"/>
  <c r="T35" i="4" l="1"/>
  <c r="R20" i="3" l="1"/>
  <c r="M20" i="3"/>
  <c r="H20" i="3"/>
  <c r="C20" i="3"/>
  <c r="N57" i="2"/>
  <c r="O57" i="2" s="1"/>
  <c r="I57" i="2"/>
  <c r="J57" i="2" s="1"/>
  <c r="D57" i="2"/>
  <c r="E57" i="2" s="1"/>
  <c r="N56" i="2"/>
  <c r="O56" i="2" s="1"/>
  <c r="I56" i="2"/>
  <c r="J56" i="2" s="1"/>
  <c r="D56" i="2"/>
  <c r="E56" i="2" s="1"/>
  <c r="N55" i="2"/>
  <c r="O55" i="2" s="1"/>
  <c r="I55" i="2"/>
  <c r="J55" i="2" s="1"/>
  <c r="D55" i="2"/>
  <c r="E55" i="2" s="1"/>
  <c r="N54" i="2"/>
  <c r="O54" i="2" s="1"/>
  <c r="I54" i="2"/>
  <c r="J54" i="2" s="1"/>
  <c r="D54" i="2"/>
  <c r="E54" i="2" s="1"/>
  <c r="N53" i="2"/>
  <c r="O53" i="2" s="1"/>
  <c r="I53" i="2"/>
  <c r="J53" i="2" s="1"/>
  <c r="D53" i="2"/>
  <c r="E53" i="2" s="1"/>
  <c r="N52" i="2"/>
  <c r="O52" i="2" s="1"/>
  <c r="I52" i="2"/>
  <c r="J52" i="2" s="1"/>
  <c r="D52" i="2"/>
  <c r="E52" i="2" s="1"/>
  <c r="N51" i="2"/>
  <c r="O51" i="2" s="1"/>
  <c r="I51" i="2"/>
  <c r="J51" i="2" s="1"/>
  <c r="D51" i="2"/>
  <c r="E51" i="2" s="1"/>
  <c r="N50" i="2"/>
  <c r="O50" i="2" s="1"/>
  <c r="I50" i="2"/>
  <c r="J50" i="2" s="1"/>
  <c r="D50" i="2"/>
  <c r="E50" i="2" s="1"/>
  <c r="N49" i="2"/>
  <c r="O49" i="2" s="1"/>
  <c r="I49" i="2"/>
  <c r="J49" i="2" s="1"/>
  <c r="D49" i="2"/>
  <c r="E49" i="2" s="1"/>
  <c r="N48" i="2"/>
  <c r="O48" i="2" s="1"/>
  <c r="I48" i="2"/>
  <c r="J48" i="2" s="1"/>
  <c r="D48" i="2"/>
  <c r="E48" i="2" s="1"/>
  <c r="N47" i="2"/>
  <c r="O47" i="2" s="1"/>
  <c r="I47" i="2"/>
  <c r="J47" i="2" s="1"/>
  <c r="D47" i="2"/>
  <c r="E47" i="2" s="1"/>
  <c r="N46" i="2"/>
  <c r="O46" i="2" s="1"/>
  <c r="I46" i="2"/>
  <c r="J46" i="2" s="1"/>
  <c r="D46" i="2"/>
  <c r="E46" i="2" s="1"/>
  <c r="N45" i="2"/>
  <c r="O45" i="2" s="1"/>
  <c r="I45" i="2"/>
  <c r="J45" i="2" s="1"/>
  <c r="D45" i="2"/>
  <c r="E45" i="2" s="1"/>
  <c r="N44" i="2"/>
  <c r="O44" i="2" s="1"/>
  <c r="I44" i="2"/>
  <c r="J44" i="2" s="1"/>
  <c r="D44" i="2"/>
  <c r="E44" i="2" s="1"/>
  <c r="N43" i="2"/>
  <c r="O43" i="2" s="1"/>
  <c r="I43" i="2"/>
  <c r="J43" i="2" s="1"/>
  <c r="D43" i="2"/>
  <c r="E43" i="2" s="1"/>
  <c r="N42" i="2"/>
  <c r="O42" i="2" s="1"/>
  <c r="I42" i="2"/>
  <c r="J42" i="2" s="1"/>
  <c r="D42" i="2"/>
  <c r="E42" i="2" s="1"/>
  <c r="N41" i="2"/>
  <c r="O41" i="2" s="1"/>
  <c r="I41" i="2"/>
  <c r="J41" i="2" s="1"/>
  <c r="D41" i="2"/>
  <c r="E41" i="2" s="1"/>
  <c r="N40" i="2"/>
  <c r="O40" i="2" s="1"/>
  <c r="I40" i="2"/>
  <c r="J40" i="2" s="1"/>
  <c r="D40" i="2"/>
  <c r="E40" i="2" s="1"/>
  <c r="N39" i="2"/>
  <c r="O39" i="2" s="1"/>
  <c r="I39" i="2"/>
  <c r="J39" i="2" s="1"/>
  <c r="D39" i="2"/>
  <c r="E39" i="2" s="1"/>
  <c r="N38" i="2"/>
  <c r="O38" i="2" s="1"/>
  <c r="I38" i="2"/>
  <c r="J38" i="2" s="1"/>
  <c r="D38" i="2"/>
  <c r="E38" i="2" s="1"/>
  <c r="N37" i="2"/>
  <c r="O37" i="2" s="1"/>
  <c r="I37" i="2"/>
  <c r="J37" i="2" s="1"/>
  <c r="D37" i="2"/>
  <c r="E37" i="2" s="1"/>
  <c r="N36" i="2"/>
  <c r="O36" i="2" s="1"/>
  <c r="I36" i="2"/>
  <c r="J36" i="2" s="1"/>
  <c r="D36" i="2"/>
  <c r="E36" i="2" s="1"/>
  <c r="N35" i="2"/>
  <c r="O35" i="2" s="1"/>
  <c r="J35" i="2"/>
  <c r="I35" i="2"/>
  <c r="D35" i="2"/>
  <c r="E35" i="2" s="1"/>
  <c r="N34" i="2"/>
  <c r="O34" i="2" s="1"/>
  <c r="I34" i="2"/>
  <c r="J34" i="2" s="1"/>
  <c r="D34" i="2"/>
  <c r="E34" i="2" s="1"/>
  <c r="S33" i="2"/>
  <c r="T33" i="2" s="1"/>
  <c r="N33" i="2"/>
  <c r="O33" i="2" s="1"/>
  <c r="I33" i="2"/>
  <c r="J33" i="2" s="1"/>
  <c r="E33" i="2"/>
  <c r="D33" i="2"/>
  <c r="S32" i="2"/>
  <c r="T32" i="2" s="1"/>
  <c r="N32" i="2"/>
  <c r="O32" i="2" s="1"/>
  <c r="I32" i="2"/>
  <c r="J32" i="2" s="1"/>
  <c r="D32" i="2"/>
  <c r="E32" i="2" s="1"/>
  <c r="S31" i="2"/>
  <c r="T31" i="2" s="1"/>
  <c r="N31" i="2"/>
  <c r="O31" i="2" s="1"/>
  <c r="I31" i="2"/>
  <c r="J31" i="2" s="1"/>
  <c r="E31" i="2"/>
  <c r="D31" i="2"/>
  <c r="S30" i="2"/>
  <c r="T30" i="2" s="1"/>
  <c r="N30" i="2"/>
  <c r="O30" i="2" s="1"/>
  <c r="I30" i="2"/>
  <c r="J30" i="2" s="1"/>
  <c r="D30" i="2"/>
  <c r="E30" i="2" s="1"/>
  <c r="S29" i="2"/>
  <c r="T29" i="2" s="1"/>
  <c r="N29" i="2"/>
  <c r="O29" i="2" s="1"/>
  <c r="I29" i="2"/>
  <c r="J29" i="2" s="1"/>
  <c r="E29" i="2"/>
  <c r="D29" i="2"/>
  <c r="S28" i="2"/>
  <c r="T28" i="2" s="1"/>
  <c r="N28" i="2"/>
  <c r="O28" i="2" s="1"/>
  <c r="I28" i="2"/>
  <c r="J28" i="2" s="1"/>
  <c r="D28" i="2"/>
  <c r="E28" i="2" s="1"/>
  <c r="S27" i="2"/>
  <c r="T27" i="2" s="1"/>
  <c r="N27" i="2"/>
  <c r="O27" i="2" s="1"/>
  <c r="I27" i="2"/>
  <c r="J27" i="2" s="1"/>
  <c r="E27" i="2"/>
  <c r="D27" i="2"/>
  <c r="S26" i="2"/>
  <c r="T26" i="2" s="1"/>
  <c r="N26" i="2"/>
  <c r="O26" i="2" s="1"/>
  <c r="I26" i="2"/>
  <c r="J26" i="2" s="1"/>
  <c r="D26" i="2"/>
  <c r="E26" i="2" s="1"/>
  <c r="S25" i="2"/>
  <c r="T25" i="2" s="1"/>
  <c r="N25" i="2"/>
  <c r="O25" i="2" s="1"/>
  <c r="I25" i="2"/>
  <c r="J25" i="2" s="1"/>
  <c r="E25" i="2"/>
  <c r="D25" i="2"/>
  <c r="S24" i="2"/>
  <c r="T24" i="2" s="1"/>
  <c r="N24" i="2"/>
  <c r="O24" i="2" s="1"/>
  <c r="I24" i="2"/>
  <c r="J24" i="2" s="1"/>
  <c r="D24" i="2"/>
  <c r="E24" i="2" s="1"/>
  <c r="S23" i="2"/>
  <c r="T23" i="2" s="1"/>
  <c r="N23" i="2"/>
  <c r="O23" i="2" s="1"/>
  <c r="I23" i="2"/>
  <c r="J23" i="2" s="1"/>
  <c r="E23" i="2"/>
  <c r="D23" i="2"/>
  <c r="S22" i="2"/>
  <c r="T22" i="2" s="1"/>
  <c r="N22" i="2"/>
  <c r="O22" i="2" s="1"/>
  <c r="I22" i="2"/>
  <c r="J22" i="2" s="1"/>
  <c r="D22" i="2"/>
  <c r="E22" i="2" s="1"/>
  <c r="S21" i="2"/>
  <c r="T21" i="2" s="1"/>
  <c r="N21" i="2"/>
  <c r="O21" i="2" s="1"/>
  <c r="I21" i="2"/>
  <c r="J21" i="2" s="1"/>
  <c r="E21" i="2"/>
  <c r="D21" i="2"/>
  <c r="S20" i="2"/>
  <c r="T20" i="2" s="1"/>
  <c r="N20" i="2"/>
  <c r="O20" i="2" s="1"/>
  <c r="I20" i="2"/>
  <c r="J20" i="2" s="1"/>
  <c r="D20" i="2"/>
  <c r="E20" i="2" s="1"/>
  <c r="S19" i="2"/>
  <c r="T19" i="2" s="1"/>
  <c r="N19" i="2"/>
  <c r="O19" i="2" s="1"/>
  <c r="I19" i="2"/>
  <c r="J19" i="2" s="1"/>
  <c r="E19" i="2"/>
  <c r="D19" i="2"/>
  <c r="S18" i="2"/>
  <c r="T18" i="2" s="1"/>
  <c r="N18" i="2"/>
  <c r="O18" i="2" s="1"/>
  <c r="I18" i="2"/>
  <c r="J18" i="2" s="1"/>
  <c r="D18" i="2"/>
  <c r="E18" i="2" s="1"/>
  <c r="S17" i="2"/>
  <c r="T17" i="2" s="1"/>
  <c r="N17" i="2"/>
  <c r="O17" i="2" s="1"/>
  <c r="I17" i="2"/>
  <c r="J17" i="2" s="1"/>
  <c r="E17" i="2"/>
  <c r="D17" i="2"/>
  <c r="S16" i="2"/>
  <c r="T16" i="2" s="1"/>
  <c r="N16" i="2"/>
  <c r="O16" i="2" s="1"/>
  <c r="I16" i="2"/>
  <c r="J16" i="2" s="1"/>
  <c r="D16" i="2"/>
  <c r="E16" i="2" s="1"/>
  <c r="S15" i="2"/>
  <c r="T15" i="2" s="1"/>
  <c r="N15" i="2"/>
  <c r="O15" i="2" s="1"/>
  <c r="I15" i="2"/>
  <c r="J15" i="2" s="1"/>
  <c r="E15" i="2"/>
  <c r="D15" i="2"/>
  <c r="S14" i="2"/>
  <c r="T14" i="2" s="1"/>
  <c r="N14" i="2"/>
  <c r="O14" i="2" s="1"/>
  <c r="I14" i="2"/>
  <c r="J14" i="2" s="1"/>
  <c r="D14" i="2"/>
  <c r="E14" i="2" s="1"/>
  <c r="S13" i="2"/>
  <c r="T13" i="2" s="1"/>
  <c r="N13" i="2"/>
  <c r="O13" i="2" s="1"/>
  <c r="I13" i="2"/>
  <c r="J13" i="2" s="1"/>
  <c r="E13" i="2"/>
  <c r="D13" i="2"/>
  <c r="S12" i="2"/>
  <c r="T12" i="2" s="1"/>
  <c r="N12" i="2"/>
  <c r="O12" i="2" s="1"/>
  <c r="I12" i="2"/>
  <c r="J12" i="2" s="1"/>
  <c r="D12" i="2"/>
  <c r="E12" i="2" s="1"/>
  <c r="S11" i="2"/>
  <c r="T11" i="2" s="1"/>
  <c r="N11" i="2"/>
  <c r="O11" i="2" s="1"/>
  <c r="I11" i="2"/>
  <c r="J11" i="2" s="1"/>
  <c r="E11" i="2"/>
  <c r="D11" i="2"/>
  <c r="S10" i="2"/>
  <c r="T10" i="2" s="1"/>
  <c r="N10" i="2"/>
  <c r="O10" i="2" s="1"/>
  <c r="I10" i="2"/>
  <c r="J10" i="2" s="1"/>
  <c r="D10" i="2"/>
  <c r="E10" i="2" s="1"/>
  <c r="L7" i="2" l="1"/>
  <c r="D4" i="3" s="1"/>
  <c r="D29" i="3" s="1"/>
  <c r="K22" i="3"/>
  <c r="T35" i="2"/>
</calcChain>
</file>

<file path=xl/sharedStrings.xml><?xml version="1.0" encoding="utf-8"?>
<sst xmlns="http://schemas.openxmlformats.org/spreadsheetml/2006/main" count="1892" uniqueCount="104">
  <si>
    <t>Location Properties</t>
  </si>
  <si>
    <t>Location Name = Antelope-620708</t>
  </si>
  <si>
    <t>Location ID = 5968030849302528</t>
  </si>
  <si>
    <t>Latitude = 40.181169417010224 Â°</t>
  </si>
  <si>
    <t>Longitude = -122.13401542448526 Â°</t>
  </si>
  <si>
    <t>Time shown in telemetry device's local time</t>
  </si>
  <si>
    <t>Date</t>
  </si>
  <si>
    <t>Time</t>
  </si>
  <si>
    <t>Depth (ft)</t>
  </si>
  <si>
    <t>CFS</t>
  </si>
  <si>
    <t>AF/Hr</t>
  </si>
  <si>
    <t>Total Acre Feet Diverted for week</t>
  </si>
  <si>
    <t>Week</t>
  </si>
  <si>
    <t>A-F/Week</t>
  </si>
  <si>
    <t>01-01 to 01-07</t>
  </si>
  <si>
    <t>01-08 to 01-14</t>
  </si>
  <si>
    <t>01-15 to 01-21</t>
  </si>
  <si>
    <t>01-22 to 01-28</t>
  </si>
  <si>
    <t>02-05 to 02-11</t>
  </si>
  <si>
    <t>02-12 to 02-18</t>
  </si>
  <si>
    <t>02-19 to 02-25</t>
  </si>
  <si>
    <t>1st Qtr. Total AF</t>
  </si>
  <si>
    <t>2nd Qtr. Total AF</t>
  </si>
  <si>
    <t>3rd Qtr. Total AF</t>
  </si>
  <si>
    <t>4th Qtr. Total AF</t>
  </si>
  <si>
    <t>Antelope Creek Weekly Diversions - 2021</t>
  </si>
  <si>
    <t>Total Acre-Feet Diverted in 2021</t>
  </si>
  <si>
    <t>03-05 to 03-11</t>
  </si>
  <si>
    <t>03-12 to 03-18</t>
  </si>
  <si>
    <t>03-19 to 03-25</t>
  </si>
  <si>
    <t>Sensor Error Est. AF/Hr</t>
  </si>
  <si>
    <t>04-09 to 04-15</t>
  </si>
  <si>
    <t>04-16 to 04-22</t>
  </si>
  <si>
    <t>05-07 to 05-13</t>
  </si>
  <si>
    <t>05-14 to 05-20</t>
  </si>
  <si>
    <t>05-21 to 05-27</t>
  </si>
  <si>
    <t>10-01 to 10-07</t>
  </si>
  <si>
    <t>10-08 to 10-14</t>
  </si>
  <si>
    <t>10-15 to 10-21</t>
  </si>
  <si>
    <t>10-22 to 10-28</t>
  </si>
  <si>
    <t>Jan</t>
  </si>
  <si>
    <t>Feb</t>
  </si>
  <si>
    <t>Mar</t>
  </si>
  <si>
    <t>Apr</t>
  </si>
  <si>
    <t>May</t>
  </si>
  <si>
    <t>Jun</t>
  </si>
  <si>
    <t>July</t>
  </si>
  <si>
    <t>Aug</t>
  </si>
  <si>
    <t>Sept</t>
  </si>
  <si>
    <t>Oct</t>
  </si>
  <si>
    <t>Nov</t>
  </si>
  <si>
    <t>Dec</t>
  </si>
  <si>
    <t>05-28 to 05-31</t>
  </si>
  <si>
    <t>01-29 to 01-31</t>
  </si>
  <si>
    <t>02-01 to 02-04</t>
  </si>
  <si>
    <t>02-26 to 02-28</t>
  </si>
  <si>
    <t>03-01 to 03-04</t>
  </si>
  <si>
    <t>03-26 to 03-31</t>
  </si>
  <si>
    <t>04-01 to 04-08</t>
  </si>
  <si>
    <t>04-23 to 04-30</t>
  </si>
  <si>
    <t>05-01 to 05-06</t>
  </si>
  <si>
    <t>10-29 to 10-31</t>
  </si>
  <si>
    <t>06-01 to 06-07</t>
  </si>
  <si>
    <t>06-08 to 06-14</t>
  </si>
  <si>
    <t>06-15 to 06-21</t>
  </si>
  <si>
    <t>06-22 to 06-28</t>
  </si>
  <si>
    <t>06-29 to 06-30</t>
  </si>
  <si>
    <t>07-01 to 07-07</t>
  </si>
  <si>
    <t>07-08 to 07-14</t>
  </si>
  <si>
    <t>07-15 to 07-21</t>
  </si>
  <si>
    <t>07-29 to 07-31</t>
  </si>
  <si>
    <t>08-01 to 08-07</t>
  </si>
  <si>
    <t>08-07 to 08-14</t>
  </si>
  <si>
    <t>08-14 to 08-21</t>
  </si>
  <si>
    <t>08-29 to 08-31</t>
  </si>
  <si>
    <t>09-01 to 09-07</t>
  </si>
  <si>
    <t>09-08 to 09-14</t>
  </si>
  <si>
    <t>09-15 to 09-21</t>
  </si>
  <si>
    <t>09-22 to 09-28</t>
  </si>
  <si>
    <t>09-29 to 09-30</t>
  </si>
  <si>
    <t>11-08 to 11-14</t>
  </si>
  <si>
    <t>11-01 to 11-07</t>
  </si>
  <si>
    <t>11-15 to 11-21</t>
  </si>
  <si>
    <t>11-22 to 11-28</t>
  </si>
  <si>
    <t>11-29 to 11-30</t>
  </si>
  <si>
    <t>12-01 to 12-07</t>
  </si>
  <si>
    <t>12-08 to 12-14</t>
  </si>
  <si>
    <t>12-15 to 12-21</t>
  </si>
  <si>
    <t>12-29 to 12-31</t>
  </si>
  <si>
    <t>12-22 to 12-28</t>
  </si>
  <si>
    <t>08-22 to 08-28</t>
  </si>
  <si>
    <t>07-22 to 07-28</t>
  </si>
  <si>
    <t>Maxium CFS for Week</t>
  </si>
  <si>
    <t>Max CFS</t>
  </si>
  <si>
    <t>MONTH</t>
  </si>
  <si>
    <t>A-F</t>
  </si>
  <si>
    <t>MAX</t>
  </si>
  <si>
    <t>Monthly Totals for 2021</t>
  </si>
  <si>
    <t>*** Stopped Diverting on 08-24-21 due to Curtailment Order ***</t>
  </si>
  <si>
    <t>Any water remaining is Edwards Ranch diversion</t>
  </si>
  <si>
    <t>LMMWC Total AF Diverted for week</t>
  </si>
  <si>
    <t>All Diversions were stopped on 10/15/2021.  Any depth measurements after that are either residual puddles or runoff from rain.</t>
  </si>
  <si>
    <t>Monthly Totals for Water Year 2021 Report</t>
  </si>
  <si>
    <t>Total Acre-Feet Diverted in Water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</si>
</sst>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0" xfId="0" applyFont="1" applyFill="1"/>
    <xf numFmtId="14" fontId="1" fillId="3" borderId="0" xfId="0" applyNumberFormat="1" applyFont="1" applyFill="1"/>
    <xf numFmtId="19" fontId="1" fillId="0" borderId="0" xfId="0" applyNumberFormat="1" applyFont="1"/>
    <xf numFmtId="2" fontId="1" fillId="0" borderId="0" xfId="0" applyNumberFormat="1" applyFont="1"/>
    <xf numFmtId="0" fontId="1" fillId="4" borderId="1" xfId="0" applyFont="1" applyFill="1" applyBorder="1"/>
    <xf numFmtId="0" fontId="1" fillId="4" borderId="2" xfId="0" applyFont="1" applyFill="1" applyBorder="1"/>
    <xf numFmtId="2" fontId="1" fillId="4" borderId="3" xfId="0" applyNumberFormat="1" applyFont="1" applyFill="1" applyBorder="1"/>
    <xf numFmtId="47" fontId="1" fillId="0" borderId="0" xfId="0" applyNumberFormat="1" applyFont="1"/>
    <xf numFmtId="0" fontId="2" fillId="0" borderId="0" xfId="0" applyFont="1"/>
    <xf numFmtId="0" fontId="3" fillId="2" borderId="0" xfId="0" applyFont="1" applyFill="1"/>
    <xf numFmtId="0" fontId="1" fillId="5" borderId="0" xfId="0" applyFont="1" applyFill="1"/>
    <xf numFmtId="2" fontId="1" fillId="6" borderId="0" xfId="0" applyNumberFormat="1" applyFont="1" applyFill="1"/>
    <xf numFmtId="0" fontId="3" fillId="5" borderId="0" xfId="0" applyFont="1" applyFill="1"/>
    <xf numFmtId="2" fontId="3" fillId="6" borderId="0" xfId="0" applyNumberFormat="1" applyFont="1" applyFill="1"/>
    <xf numFmtId="0" fontId="4" fillId="5" borderId="0" xfId="0" applyFont="1" applyFill="1"/>
    <xf numFmtId="0" fontId="0" fillId="5" borderId="0" xfId="0" applyFill="1"/>
    <xf numFmtId="2" fontId="4" fillId="6" borderId="0" xfId="0" applyNumberFormat="1" applyFont="1" applyFill="1"/>
    <xf numFmtId="47" fontId="0" fillId="0" borderId="0" xfId="0" applyNumberFormat="1"/>
    <xf numFmtId="0" fontId="0" fillId="0" borderId="0" xfId="0" applyNumberFormat="1"/>
    <xf numFmtId="0" fontId="1" fillId="7" borderId="0" xfId="0" applyFont="1" applyFill="1"/>
    <xf numFmtId="2" fontId="1" fillId="7" borderId="0" xfId="0" applyNumberFormat="1" applyFont="1" applyFill="1"/>
    <xf numFmtId="2" fontId="1" fillId="6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2" fontId="0" fillId="6" borderId="0" xfId="0" applyNumberFormat="1" applyFill="1"/>
    <xf numFmtId="2" fontId="0" fillId="7" borderId="0" xfId="0" applyNumberFormat="1" applyFill="1"/>
    <xf numFmtId="0" fontId="0" fillId="6" borderId="4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4" xfId="0" applyFont="1" applyFill="1" applyBorder="1" applyAlignment="1">
      <alignment horizontal="center"/>
    </xf>
    <xf numFmtId="2" fontId="3" fillId="5" borderId="0" xfId="0" applyNumberFormat="1" applyFont="1" applyFill="1"/>
    <xf numFmtId="0" fontId="0" fillId="0" borderId="0" xfId="0" applyFill="1"/>
    <xf numFmtId="0" fontId="5" fillId="0" borderId="0" xfId="0" applyFont="1"/>
    <xf numFmtId="0" fontId="1" fillId="2" borderId="0" xfId="0" applyFont="1" applyFill="1" applyAlignment="1">
      <alignment horizontal="center"/>
    </xf>
    <xf numFmtId="164" fontId="1" fillId="0" borderId="0" xfId="0" applyNumberFormat="1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4E5FD-B527-4254-A2DB-867CF4EA9FDC}">
  <dimension ref="A1:T188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44197</v>
      </c>
      <c r="B10" s="4">
        <v>0</v>
      </c>
      <c r="C10" s="5">
        <v>0</v>
      </c>
      <c r="D10" s="5">
        <f t="shared" ref="D10:D57" si="0">3.33*(5-(0.2*C10))*(C10^1.5)</f>
        <v>0</v>
      </c>
      <c r="E10" s="5">
        <f t="shared" ref="E10:E57" si="1">D10*0.0827</f>
        <v>0</v>
      </c>
      <c r="F10" s="3">
        <v>44199</v>
      </c>
      <c r="G10" s="4">
        <v>0</v>
      </c>
      <c r="H10" s="5">
        <v>0</v>
      </c>
      <c r="I10" s="5">
        <f t="shared" ref="I10:I57" si="2">3.33*(5-(0.2*H10))*(H10^1.5)</f>
        <v>0</v>
      </c>
      <c r="J10" s="5">
        <f t="shared" ref="J10:J57" si="3">I10*0.0827</f>
        <v>0</v>
      </c>
      <c r="K10" s="3">
        <v>44201</v>
      </c>
      <c r="L10" s="4">
        <v>0</v>
      </c>
      <c r="M10" s="5">
        <v>0</v>
      </c>
      <c r="N10" s="5">
        <f t="shared" ref="N10:N57" si="4">3.33*(5-(0.2*M10))*(M10^1.5)</f>
        <v>0</v>
      </c>
      <c r="O10" s="5">
        <f t="shared" ref="O10:O57" si="5">N10*0.0827</f>
        <v>0</v>
      </c>
      <c r="P10" s="3">
        <v>44203</v>
      </c>
      <c r="Q10" s="4">
        <v>0</v>
      </c>
      <c r="R10" s="5">
        <v>0</v>
      </c>
      <c r="S10" s="5">
        <f t="shared" ref="S10:S33" si="6">3.33*(5-(0.2*R10))*(R10^1.5)</f>
        <v>0</v>
      </c>
      <c r="T10" s="5">
        <f t="shared" ref="T10:T33" si="7">S10*0.0827</f>
        <v>0</v>
      </c>
    </row>
    <row r="11" spans="1:20" x14ac:dyDescent="0.25">
      <c r="A11" s="3">
        <v>44197</v>
      </c>
      <c r="B11" s="4">
        <v>4.1666666666666664E-2</v>
      </c>
      <c r="C11" s="5">
        <v>0</v>
      </c>
      <c r="D11" s="5">
        <f t="shared" si="0"/>
        <v>0</v>
      </c>
      <c r="E11" s="5">
        <f t="shared" si="1"/>
        <v>0</v>
      </c>
      <c r="F11" s="3">
        <v>44199</v>
      </c>
      <c r="G11" s="4">
        <v>4.1666666666666664E-2</v>
      </c>
      <c r="H11" s="5">
        <v>0</v>
      </c>
      <c r="I11" s="5">
        <f t="shared" si="2"/>
        <v>0</v>
      </c>
      <c r="J11" s="5">
        <f t="shared" si="3"/>
        <v>0</v>
      </c>
      <c r="K11" s="3">
        <v>44201</v>
      </c>
      <c r="L11" s="4">
        <v>4.1666666666666664E-2</v>
      </c>
      <c r="M11" s="5">
        <v>0</v>
      </c>
      <c r="N11" s="5">
        <f t="shared" si="4"/>
        <v>0</v>
      </c>
      <c r="O11" s="5">
        <f t="shared" si="5"/>
        <v>0</v>
      </c>
      <c r="P11" s="3">
        <v>44203</v>
      </c>
      <c r="Q11" s="4">
        <v>4.1666666666666664E-2</v>
      </c>
      <c r="R11" s="5">
        <v>0</v>
      </c>
      <c r="S11" s="5">
        <f t="shared" si="6"/>
        <v>0</v>
      </c>
      <c r="T11" s="5">
        <f t="shared" si="7"/>
        <v>0</v>
      </c>
    </row>
    <row r="12" spans="1:20" x14ac:dyDescent="0.25">
      <c r="A12" s="3">
        <v>44197</v>
      </c>
      <c r="B12" s="4">
        <v>8.3333333333333329E-2</v>
      </c>
      <c r="C12" s="5">
        <v>0</v>
      </c>
      <c r="D12" s="5">
        <f t="shared" si="0"/>
        <v>0</v>
      </c>
      <c r="E12" s="5">
        <f t="shared" si="1"/>
        <v>0</v>
      </c>
      <c r="F12" s="3">
        <v>44199</v>
      </c>
      <c r="G12" s="4">
        <v>8.3333333333333329E-2</v>
      </c>
      <c r="H12" s="5">
        <v>0</v>
      </c>
      <c r="I12" s="5">
        <f t="shared" si="2"/>
        <v>0</v>
      </c>
      <c r="J12" s="5">
        <f t="shared" si="3"/>
        <v>0</v>
      </c>
      <c r="K12" s="3">
        <v>44201</v>
      </c>
      <c r="L12" s="4">
        <v>8.3333333333333329E-2</v>
      </c>
      <c r="M12" s="5">
        <v>0</v>
      </c>
      <c r="N12" s="5">
        <f t="shared" si="4"/>
        <v>0</v>
      </c>
      <c r="O12" s="5">
        <f t="shared" si="5"/>
        <v>0</v>
      </c>
      <c r="P12" s="3">
        <v>44203</v>
      </c>
      <c r="Q12" s="4">
        <v>8.3333333333333329E-2</v>
      </c>
      <c r="R12" s="5">
        <v>0</v>
      </c>
      <c r="S12" s="5">
        <f t="shared" si="6"/>
        <v>0</v>
      </c>
      <c r="T12" s="5">
        <f t="shared" si="7"/>
        <v>0</v>
      </c>
    </row>
    <row r="13" spans="1:20" x14ac:dyDescent="0.25">
      <c r="A13" s="3">
        <v>44197</v>
      </c>
      <c r="B13" s="4">
        <v>0.125</v>
      </c>
      <c r="C13" s="5">
        <v>0</v>
      </c>
      <c r="D13" s="5">
        <f t="shared" si="0"/>
        <v>0</v>
      </c>
      <c r="E13" s="5">
        <f t="shared" si="1"/>
        <v>0</v>
      </c>
      <c r="F13" s="3">
        <v>44199</v>
      </c>
      <c r="G13" s="4">
        <v>0.125</v>
      </c>
      <c r="H13" s="5">
        <v>0</v>
      </c>
      <c r="I13" s="5">
        <f t="shared" si="2"/>
        <v>0</v>
      </c>
      <c r="J13" s="5">
        <f t="shared" si="3"/>
        <v>0</v>
      </c>
      <c r="K13" s="3">
        <v>44201</v>
      </c>
      <c r="L13" s="4">
        <v>0.125</v>
      </c>
      <c r="M13" s="5">
        <v>0</v>
      </c>
      <c r="N13" s="5">
        <f t="shared" si="4"/>
        <v>0</v>
      </c>
      <c r="O13" s="5">
        <f t="shared" si="5"/>
        <v>0</v>
      </c>
      <c r="P13" s="3">
        <v>44203</v>
      </c>
      <c r="Q13" s="4">
        <v>0.125</v>
      </c>
      <c r="R13" s="5">
        <v>0</v>
      </c>
      <c r="S13" s="5">
        <f t="shared" si="6"/>
        <v>0</v>
      </c>
      <c r="T13" s="5">
        <f t="shared" si="7"/>
        <v>0</v>
      </c>
    </row>
    <row r="14" spans="1:20" x14ac:dyDescent="0.25">
      <c r="A14" s="3">
        <v>44197</v>
      </c>
      <c r="B14" s="4">
        <v>0.16666666666666666</v>
      </c>
      <c r="C14" s="5">
        <v>0</v>
      </c>
      <c r="D14" s="5">
        <f t="shared" si="0"/>
        <v>0</v>
      </c>
      <c r="E14" s="5">
        <f t="shared" si="1"/>
        <v>0</v>
      </c>
      <c r="F14" s="3">
        <v>44199</v>
      </c>
      <c r="G14" s="4">
        <v>0.16666666666666666</v>
      </c>
      <c r="H14" s="5">
        <v>0</v>
      </c>
      <c r="I14" s="5">
        <f t="shared" si="2"/>
        <v>0</v>
      </c>
      <c r="J14" s="5">
        <f t="shared" si="3"/>
        <v>0</v>
      </c>
      <c r="K14" s="3">
        <v>44201</v>
      </c>
      <c r="L14" s="4">
        <v>0.16666666666666666</v>
      </c>
      <c r="M14" s="5">
        <v>0</v>
      </c>
      <c r="N14" s="5">
        <f t="shared" si="4"/>
        <v>0</v>
      </c>
      <c r="O14" s="5">
        <f t="shared" si="5"/>
        <v>0</v>
      </c>
      <c r="P14" s="3">
        <v>44203</v>
      </c>
      <c r="Q14" s="4">
        <v>0.16666666666666666</v>
      </c>
      <c r="R14" s="5">
        <v>0</v>
      </c>
      <c r="S14" s="5">
        <f t="shared" si="6"/>
        <v>0</v>
      </c>
      <c r="T14" s="5">
        <f t="shared" si="7"/>
        <v>0</v>
      </c>
    </row>
    <row r="15" spans="1:20" x14ac:dyDescent="0.25">
      <c r="A15" s="3">
        <v>44197</v>
      </c>
      <c r="B15" s="4">
        <v>0.20833333333333334</v>
      </c>
      <c r="C15" s="5">
        <v>0</v>
      </c>
      <c r="D15" s="5">
        <f t="shared" si="0"/>
        <v>0</v>
      </c>
      <c r="E15" s="5">
        <f t="shared" si="1"/>
        <v>0</v>
      </c>
      <c r="F15" s="3">
        <v>44199</v>
      </c>
      <c r="G15" s="4">
        <v>0.20833333333333334</v>
      </c>
      <c r="H15" s="5">
        <v>0</v>
      </c>
      <c r="I15" s="5">
        <f t="shared" si="2"/>
        <v>0</v>
      </c>
      <c r="J15" s="5">
        <f t="shared" si="3"/>
        <v>0</v>
      </c>
      <c r="K15" s="3">
        <v>44201</v>
      </c>
      <c r="L15" s="4">
        <v>0.20833333333333334</v>
      </c>
      <c r="M15" s="5">
        <v>0</v>
      </c>
      <c r="N15" s="5">
        <f t="shared" si="4"/>
        <v>0</v>
      </c>
      <c r="O15" s="5">
        <f t="shared" si="5"/>
        <v>0</v>
      </c>
      <c r="P15" s="3">
        <v>44203</v>
      </c>
      <c r="Q15" s="4">
        <v>0.20833333333333334</v>
      </c>
      <c r="R15" s="5">
        <v>0</v>
      </c>
      <c r="S15" s="5">
        <f t="shared" si="6"/>
        <v>0</v>
      </c>
      <c r="T15" s="5">
        <f t="shared" si="7"/>
        <v>0</v>
      </c>
    </row>
    <row r="16" spans="1:20" x14ac:dyDescent="0.25">
      <c r="A16" s="3">
        <v>44197</v>
      </c>
      <c r="B16" s="4">
        <v>0.25</v>
      </c>
      <c r="C16" s="5">
        <v>0</v>
      </c>
      <c r="D16" s="5">
        <f t="shared" si="0"/>
        <v>0</v>
      </c>
      <c r="E16" s="5">
        <f t="shared" si="1"/>
        <v>0</v>
      </c>
      <c r="F16" s="3">
        <v>44199</v>
      </c>
      <c r="G16" s="4">
        <v>0.25</v>
      </c>
      <c r="H16" s="5">
        <v>0</v>
      </c>
      <c r="I16" s="5">
        <f t="shared" si="2"/>
        <v>0</v>
      </c>
      <c r="J16" s="5">
        <f t="shared" si="3"/>
        <v>0</v>
      </c>
      <c r="K16" s="3">
        <v>44201</v>
      </c>
      <c r="L16" s="4">
        <v>0.25</v>
      </c>
      <c r="M16" s="5">
        <v>0</v>
      </c>
      <c r="N16" s="5">
        <f t="shared" si="4"/>
        <v>0</v>
      </c>
      <c r="O16" s="5">
        <f t="shared" si="5"/>
        <v>0</v>
      </c>
      <c r="P16" s="3">
        <v>44203</v>
      </c>
      <c r="Q16" s="4">
        <v>0.25</v>
      </c>
      <c r="R16" s="5">
        <v>0</v>
      </c>
      <c r="S16" s="5">
        <f t="shared" si="6"/>
        <v>0</v>
      </c>
      <c r="T16" s="5">
        <f t="shared" si="7"/>
        <v>0</v>
      </c>
    </row>
    <row r="17" spans="1:20" x14ac:dyDescent="0.25">
      <c r="A17" s="3">
        <v>44197</v>
      </c>
      <c r="B17" s="4">
        <v>0.29166666666666669</v>
      </c>
      <c r="C17" s="5">
        <v>0</v>
      </c>
      <c r="D17" s="5">
        <f t="shared" si="0"/>
        <v>0</v>
      </c>
      <c r="E17" s="5">
        <f t="shared" si="1"/>
        <v>0</v>
      </c>
      <c r="F17" s="3">
        <v>44199</v>
      </c>
      <c r="G17" s="4">
        <v>0.29166666666666669</v>
      </c>
      <c r="H17" s="5">
        <v>0</v>
      </c>
      <c r="I17" s="5">
        <f t="shared" si="2"/>
        <v>0</v>
      </c>
      <c r="J17" s="5">
        <f t="shared" si="3"/>
        <v>0</v>
      </c>
      <c r="K17" s="3">
        <v>44201</v>
      </c>
      <c r="L17" s="4">
        <v>0.29166666666666669</v>
      </c>
      <c r="M17" s="5">
        <v>0</v>
      </c>
      <c r="N17" s="5">
        <f t="shared" si="4"/>
        <v>0</v>
      </c>
      <c r="O17" s="5">
        <f t="shared" si="5"/>
        <v>0</v>
      </c>
      <c r="P17" s="3">
        <v>44203</v>
      </c>
      <c r="Q17" s="4">
        <v>0.29166666666666669</v>
      </c>
      <c r="R17" s="5">
        <v>0</v>
      </c>
      <c r="S17" s="5">
        <f t="shared" si="6"/>
        <v>0</v>
      </c>
      <c r="T17" s="5">
        <f t="shared" si="7"/>
        <v>0</v>
      </c>
    </row>
    <row r="18" spans="1:20" x14ac:dyDescent="0.25">
      <c r="A18" s="3">
        <v>44197</v>
      </c>
      <c r="B18" s="4">
        <v>0.33333333333333331</v>
      </c>
      <c r="C18" s="5">
        <v>0</v>
      </c>
      <c r="D18" s="5">
        <f t="shared" si="0"/>
        <v>0</v>
      </c>
      <c r="E18" s="5">
        <f t="shared" si="1"/>
        <v>0</v>
      </c>
      <c r="F18" s="3">
        <v>44199</v>
      </c>
      <c r="G18" s="4">
        <v>0.33333333333333331</v>
      </c>
      <c r="H18" s="5">
        <v>0</v>
      </c>
      <c r="I18" s="5">
        <f t="shared" si="2"/>
        <v>0</v>
      </c>
      <c r="J18" s="5">
        <f t="shared" si="3"/>
        <v>0</v>
      </c>
      <c r="K18" s="3">
        <v>44201</v>
      </c>
      <c r="L18" s="4">
        <v>0.33333333333333331</v>
      </c>
      <c r="M18" s="5">
        <v>0</v>
      </c>
      <c r="N18" s="5">
        <f t="shared" si="4"/>
        <v>0</v>
      </c>
      <c r="O18" s="5">
        <f t="shared" si="5"/>
        <v>0</v>
      </c>
      <c r="P18" s="3">
        <v>44203</v>
      </c>
      <c r="Q18" s="4">
        <v>0.33333333333333331</v>
      </c>
      <c r="R18" s="5">
        <v>0</v>
      </c>
      <c r="S18" s="5">
        <f t="shared" si="6"/>
        <v>0</v>
      </c>
      <c r="T18" s="5">
        <f t="shared" si="7"/>
        <v>0</v>
      </c>
    </row>
    <row r="19" spans="1:20" x14ac:dyDescent="0.25">
      <c r="A19" s="3">
        <v>44197</v>
      </c>
      <c r="B19" s="4">
        <v>0.375</v>
      </c>
      <c r="C19" s="5">
        <v>0</v>
      </c>
      <c r="D19" s="5">
        <f t="shared" si="0"/>
        <v>0</v>
      </c>
      <c r="E19" s="5">
        <f t="shared" si="1"/>
        <v>0</v>
      </c>
      <c r="F19" s="3">
        <v>44199</v>
      </c>
      <c r="G19" s="4">
        <v>0.375</v>
      </c>
      <c r="H19" s="5">
        <v>0</v>
      </c>
      <c r="I19" s="5">
        <f t="shared" si="2"/>
        <v>0</v>
      </c>
      <c r="J19" s="5">
        <f t="shared" si="3"/>
        <v>0</v>
      </c>
      <c r="K19" s="3">
        <v>44201</v>
      </c>
      <c r="L19" s="4">
        <v>0.375</v>
      </c>
      <c r="M19" s="5">
        <v>0</v>
      </c>
      <c r="N19" s="5">
        <f t="shared" si="4"/>
        <v>0</v>
      </c>
      <c r="O19" s="5">
        <f t="shared" si="5"/>
        <v>0</v>
      </c>
      <c r="P19" s="3">
        <v>44203</v>
      </c>
      <c r="Q19" s="4">
        <v>0.375</v>
      </c>
      <c r="R19" s="5">
        <v>0</v>
      </c>
      <c r="S19" s="5">
        <f t="shared" si="6"/>
        <v>0</v>
      </c>
      <c r="T19" s="5">
        <f t="shared" si="7"/>
        <v>0</v>
      </c>
    </row>
    <row r="20" spans="1:20" x14ac:dyDescent="0.25">
      <c r="A20" s="3">
        <v>44197</v>
      </c>
      <c r="B20" s="4">
        <v>0.41666666666666669</v>
      </c>
      <c r="C20" s="5">
        <v>0</v>
      </c>
      <c r="D20" s="5">
        <f t="shared" si="0"/>
        <v>0</v>
      </c>
      <c r="E20" s="5">
        <f t="shared" si="1"/>
        <v>0</v>
      </c>
      <c r="F20" s="3">
        <v>44199</v>
      </c>
      <c r="G20" s="4">
        <v>0.41666666666666669</v>
      </c>
      <c r="H20" s="5">
        <v>0</v>
      </c>
      <c r="I20" s="5">
        <f t="shared" si="2"/>
        <v>0</v>
      </c>
      <c r="J20" s="5">
        <f t="shared" si="3"/>
        <v>0</v>
      </c>
      <c r="K20" s="3">
        <v>44201</v>
      </c>
      <c r="L20" s="4">
        <v>0.41666666666666669</v>
      </c>
      <c r="M20" s="5">
        <v>0</v>
      </c>
      <c r="N20" s="5">
        <f t="shared" si="4"/>
        <v>0</v>
      </c>
      <c r="O20" s="5">
        <f t="shared" si="5"/>
        <v>0</v>
      </c>
      <c r="P20" s="3">
        <v>44203</v>
      </c>
      <c r="Q20" s="4">
        <v>0.41666666666666669</v>
      </c>
      <c r="R20" s="5">
        <v>0</v>
      </c>
      <c r="S20" s="5">
        <f t="shared" si="6"/>
        <v>0</v>
      </c>
      <c r="T20" s="5">
        <f t="shared" si="7"/>
        <v>0</v>
      </c>
    </row>
    <row r="21" spans="1:20" x14ac:dyDescent="0.25">
      <c r="A21" s="3">
        <v>44197</v>
      </c>
      <c r="B21" s="4">
        <v>0.45833333333333331</v>
      </c>
      <c r="C21" s="5">
        <v>0</v>
      </c>
      <c r="D21" s="5">
        <f t="shared" si="0"/>
        <v>0</v>
      </c>
      <c r="E21" s="5">
        <f t="shared" si="1"/>
        <v>0</v>
      </c>
      <c r="F21" s="3">
        <v>44199</v>
      </c>
      <c r="G21" s="4">
        <v>0.45833333333333331</v>
      </c>
      <c r="H21" s="5">
        <v>0</v>
      </c>
      <c r="I21" s="5">
        <f t="shared" si="2"/>
        <v>0</v>
      </c>
      <c r="J21" s="5">
        <f t="shared" si="3"/>
        <v>0</v>
      </c>
      <c r="K21" s="3">
        <v>44201</v>
      </c>
      <c r="L21" s="4">
        <v>0.45833333333333331</v>
      </c>
      <c r="M21" s="5">
        <v>0</v>
      </c>
      <c r="N21" s="5">
        <f t="shared" si="4"/>
        <v>0</v>
      </c>
      <c r="O21" s="5">
        <f t="shared" si="5"/>
        <v>0</v>
      </c>
      <c r="P21" s="3">
        <v>44203</v>
      </c>
      <c r="Q21" s="4">
        <v>0.45833333333333331</v>
      </c>
      <c r="R21" s="5">
        <v>0</v>
      </c>
      <c r="S21" s="5">
        <f t="shared" si="6"/>
        <v>0</v>
      </c>
      <c r="T21" s="5">
        <f t="shared" si="7"/>
        <v>0</v>
      </c>
    </row>
    <row r="22" spans="1:20" x14ac:dyDescent="0.25">
      <c r="A22" s="3">
        <v>44197</v>
      </c>
      <c r="B22" s="4">
        <v>0.5</v>
      </c>
      <c r="C22" s="5">
        <v>0</v>
      </c>
      <c r="D22" s="5">
        <f t="shared" si="0"/>
        <v>0</v>
      </c>
      <c r="E22" s="5">
        <f t="shared" si="1"/>
        <v>0</v>
      </c>
      <c r="F22" s="3">
        <v>44199</v>
      </c>
      <c r="G22" s="4">
        <v>0.5</v>
      </c>
      <c r="H22" s="5">
        <v>0</v>
      </c>
      <c r="I22" s="5">
        <f t="shared" si="2"/>
        <v>0</v>
      </c>
      <c r="J22" s="5">
        <f t="shared" si="3"/>
        <v>0</v>
      </c>
      <c r="K22" s="3">
        <v>44201</v>
      </c>
      <c r="L22" s="4">
        <v>0.5</v>
      </c>
      <c r="M22" s="5">
        <v>0</v>
      </c>
      <c r="N22" s="5">
        <f t="shared" si="4"/>
        <v>0</v>
      </c>
      <c r="O22" s="5">
        <f t="shared" si="5"/>
        <v>0</v>
      </c>
      <c r="P22" s="3">
        <v>44203</v>
      </c>
      <c r="Q22" s="4">
        <v>0.5</v>
      </c>
      <c r="R22" s="5">
        <v>0</v>
      </c>
      <c r="S22" s="5">
        <f t="shared" si="6"/>
        <v>0</v>
      </c>
      <c r="T22" s="5">
        <f t="shared" si="7"/>
        <v>0</v>
      </c>
    </row>
    <row r="23" spans="1:20" x14ac:dyDescent="0.25">
      <c r="A23" s="3">
        <v>44197</v>
      </c>
      <c r="B23" s="4">
        <v>0.54166666666666663</v>
      </c>
      <c r="C23" s="5">
        <v>0</v>
      </c>
      <c r="D23" s="5">
        <f t="shared" si="0"/>
        <v>0</v>
      </c>
      <c r="E23" s="5">
        <f t="shared" si="1"/>
        <v>0</v>
      </c>
      <c r="F23" s="3">
        <v>44199</v>
      </c>
      <c r="G23" s="4">
        <v>0.54166666666666663</v>
      </c>
      <c r="H23" s="5">
        <v>0</v>
      </c>
      <c r="I23" s="5">
        <f t="shared" si="2"/>
        <v>0</v>
      </c>
      <c r="J23" s="5">
        <f t="shared" si="3"/>
        <v>0</v>
      </c>
      <c r="K23" s="3">
        <v>44201</v>
      </c>
      <c r="L23" s="4">
        <v>0.54166666666666663</v>
      </c>
      <c r="M23" s="5">
        <v>0</v>
      </c>
      <c r="N23" s="5">
        <f t="shared" si="4"/>
        <v>0</v>
      </c>
      <c r="O23" s="5">
        <f t="shared" si="5"/>
        <v>0</v>
      </c>
      <c r="P23" s="3">
        <v>44203</v>
      </c>
      <c r="Q23" s="4">
        <v>0.54166666666666663</v>
      </c>
      <c r="R23" s="5">
        <v>0</v>
      </c>
      <c r="S23" s="5">
        <f t="shared" si="6"/>
        <v>0</v>
      </c>
      <c r="T23" s="5">
        <f t="shared" si="7"/>
        <v>0</v>
      </c>
    </row>
    <row r="24" spans="1:20" x14ac:dyDescent="0.25">
      <c r="A24" s="3">
        <v>44197</v>
      </c>
      <c r="B24" s="4">
        <v>0.58333333333333337</v>
      </c>
      <c r="C24" s="5">
        <v>0</v>
      </c>
      <c r="D24" s="5">
        <f t="shared" si="0"/>
        <v>0</v>
      </c>
      <c r="E24" s="5">
        <f t="shared" si="1"/>
        <v>0</v>
      </c>
      <c r="F24" s="3">
        <v>44199</v>
      </c>
      <c r="G24" s="4">
        <v>0.58333333333333337</v>
      </c>
      <c r="H24" s="5">
        <v>0</v>
      </c>
      <c r="I24" s="5">
        <f t="shared" si="2"/>
        <v>0</v>
      </c>
      <c r="J24" s="5">
        <f t="shared" si="3"/>
        <v>0</v>
      </c>
      <c r="K24" s="3">
        <v>44201</v>
      </c>
      <c r="L24" s="4">
        <v>0.58333333333333337</v>
      </c>
      <c r="M24" s="5">
        <v>0</v>
      </c>
      <c r="N24" s="5">
        <f t="shared" si="4"/>
        <v>0</v>
      </c>
      <c r="O24" s="5">
        <f t="shared" si="5"/>
        <v>0</v>
      </c>
      <c r="P24" s="3">
        <v>44203</v>
      </c>
      <c r="Q24" s="4">
        <v>0.58333333333333337</v>
      </c>
      <c r="R24" s="5">
        <v>0</v>
      </c>
      <c r="S24" s="5">
        <f t="shared" si="6"/>
        <v>0</v>
      </c>
      <c r="T24" s="5">
        <f t="shared" si="7"/>
        <v>0</v>
      </c>
    </row>
    <row r="25" spans="1:20" x14ac:dyDescent="0.25">
      <c r="A25" s="3">
        <v>44197</v>
      </c>
      <c r="B25" s="4">
        <v>0.625</v>
      </c>
      <c r="C25" s="5">
        <v>0</v>
      </c>
      <c r="D25" s="5">
        <f t="shared" si="0"/>
        <v>0</v>
      </c>
      <c r="E25" s="5">
        <f t="shared" si="1"/>
        <v>0</v>
      </c>
      <c r="F25" s="3">
        <v>44199</v>
      </c>
      <c r="G25" s="4">
        <v>0.625</v>
      </c>
      <c r="H25" s="5">
        <v>0</v>
      </c>
      <c r="I25" s="5">
        <f t="shared" si="2"/>
        <v>0</v>
      </c>
      <c r="J25" s="5">
        <f t="shared" si="3"/>
        <v>0</v>
      </c>
      <c r="K25" s="3">
        <v>44201</v>
      </c>
      <c r="L25" s="4">
        <v>0.625</v>
      </c>
      <c r="M25" s="5">
        <v>0</v>
      </c>
      <c r="N25" s="5">
        <f t="shared" si="4"/>
        <v>0</v>
      </c>
      <c r="O25" s="5">
        <f t="shared" si="5"/>
        <v>0</v>
      </c>
      <c r="P25" s="3">
        <v>44203</v>
      </c>
      <c r="Q25" s="4">
        <v>0.625</v>
      </c>
      <c r="R25" s="5">
        <v>0</v>
      </c>
      <c r="S25" s="5">
        <f t="shared" si="6"/>
        <v>0</v>
      </c>
      <c r="T25" s="5">
        <f t="shared" si="7"/>
        <v>0</v>
      </c>
    </row>
    <row r="26" spans="1:20" x14ac:dyDescent="0.25">
      <c r="A26" s="3">
        <v>44197</v>
      </c>
      <c r="B26" s="4">
        <v>0.66666666666666663</v>
      </c>
      <c r="C26" s="5">
        <v>0</v>
      </c>
      <c r="D26" s="5">
        <f t="shared" si="0"/>
        <v>0</v>
      </c>
      <c r="E26" s="5">
        <f t="shared" si="1"/>
        <v>0</v>
      </c>
      <c r="F26" s="3">
        <v>44199</v>
      </c>
      <c r="G26" s="4">
        <v>0.66666666666666663</v>
      </c>
      <c r="H26" s="5">
        <v>0</v>
      </c>
      <c r="I26" s="5">
        <f t="shared" si="2"/>
        <v>0</v>
      </c>
      <c r="J26" s="5">
        <f t="shared" si="3"/>
        <v>0</v>
      </c>
      <c r="K26" s="3">
        <v>44201</v>
      </c>
      <c r="L26" s="4">
        <v>0.66666666666666663</v>
      </c>
      <c r="M26" s="5">
        <v>0</v>
      </c>
      <c r="N26" s="5">
        <f t="shared" si="4"/>
        <v>0</v>
      </c>
      <c r="O26" s="5">
        <f t="shared" si="5"/>
        <v>0</v>
      </c>
      <c r="P26" s="3">
        <v>44203</v>
      </c>
      <c r="Q26" s="4">
        <v>0.66666666666666663</v>
      </c>
      <c r="R26" s="5">
        <v>0</v>
      </c>
      <c r="S26" s="5">
        <f t="shared" si="6"/>
        <v>0</v>
      </c>
      <c r="T26" s="5">
        <f t="shared" si="7"/>
        <v>0</v>
      </c>
    </row>
    <row r="27" spans="1:20" x14ac:dyDescent="0.25">
      <c r="A27" s="3">
        <v>44197</v>
      </c>
      <c r="B27" s="4">
        <v>0.70833333333333337</v>
      </c>
      <c r="C27" s="5">
        <v>0</v>
      </c>
      <c r="D27" s="5">
        <f t="shared" si="0"/>
        <v>0</v>
      </c>
      <c r="E27" s="5">
        <f t="shared" si="1"/>
        <v>0</v>
      </c>
      <c r="F27" s="3">
        <v>44199</v>
      </c>
      <c r="G27" s="4">
        <v>0.70833333333333337</v>
      </c>
      <c r="H27" s="5">
        <v>0</v>
      </c>
      <c r="I27" s="5">
        <f t="shared" si="2"/>
        <v>0</v>
      </c>
      <c r="J27" s="5">
        <f t="shared" si="3"/>
        <v>0</v>
      </c>
      <c r="K27" s="3">
        <v>44201</v>
      </c>
      <c r="L27" s="4">
        <v>0.70833333333333337</v>
      </c>
      <c r="M27" s="5">
        <v>0</v>
      </c>
      <c r="N27" s="5">
        <f t="shared" si="4"/>
        <v>0</v>
      </c>
      <c r="O27" s="5">
        <f t="shared" si="5"/>
        <v>0</v>
      </c>
      <c r="P27" s="3">
        <v>44203</v>
      </c>
      <c r="Q27" s="4">
        <v>0.70833333333333337</v>
      </c>
      <c r="R27" s="5">
        <v>0</v>
      </c>
      <c r="S27" s="5">
        <f t="shared" si="6"/>
        <v>0</v>
      </c>
      <c r="T27" s="5">
        <f t="shared" si="7"/>
        <v>0</v>
      </c>
    </row>
    <row r="28" spans="1:20" x14ac:dyDescent="0.25">
      <c r="A28" s="3">
        <v>44197</v>
      </c>
      <c r="B28" s="4">
        <v>0.75</v>
      </c>
      <c r="C28" s="5">
        <v>0</v>
      </c>
      <c r="D28" s="5">
        <f t="shared" si="0"/>
        <v>0</v>
      </c>
      <c r="E28" s="5">
        <f t="shared" si="1"/>
        <v>0</v>
      </c>
      <c r="F28" s="3">
        <v>44199</v>
      </c>
      <c r="G28" s="4">
        <v>0.75</v>
      </c>
      <c r="H28" s="5">
        <v>0</v>
      </c>
      <c r="I28" s="5">
        <f t="shared" si="2"/>
        <v>0</v>
      </c>
      <c r="J28" s="5">
        <f t="shared" si="3"/>
        <v>0</v>
      </c>
      <c r="K28" s="3">
        <v>44201</v>
      </c>
      <c r="L28" s="4">
        <v>0.75</v>
      </c>
      <c r="M28" s="5">
        <v>0</v>
      </c>
      <c r="N28" s="5">
        <f t="shared" si="4"/>
        <v>0</v>
      </c>
      <c r="O28" s="5">
        <f t="shared" si="5"/>
        <v>0</v>
      </c>
      <c r="P28" s="3">
        <v>44203</v>
      </c>
      <c r="Q28" s="4">
        <v>0.75</v>
      </c>
      <c r="R28" s="5">
        <v>0</v>
      </c>
      <c r="S28" s="5">
        <f t="shared" si="6"/>
        <v>0</v>
      </c>
      <c r="T28" s="5">
        <f t="shared" si="7"/>
        <v>0</v>
      </c>
    </row>
    <row r="29" spans="1:20" x14ac:dyDescent="0.25">
      <c r="A29" s="3">
        <v>44197</v>
      </c>
      <c r="B29" s="4">
        <v>0.79166666666666663</v>
      </c>
      <c r="C29" s="5">
        <v>0</v>
      </c>
      <c r="D29" s="5">
        <f t="shared" si="0"/>
        <v>0</v>
      </c>
      <c r="E29" s="5">
        <f t="shared" si="1"/>
        <v>0</v>
      </c>
      <c r="F29" s="3">
        <v>44199</v>
      </c>
      <c r="G29" s="4">
        <v>0.79166666666666663</v>
      </c>
      <c r="H29" s="5">
        <v>0</v>
      </c>
      <c r="I29" s="5">
        <f t="shared" si="2"/>
        <v>0</v>
      </c>
      <c r="J29" s="5">
        <f t="shared" si="3"/>
        <v>0</v>
      </c>
      <c r="K29" s="3">
        <v>44201</v>
      </c>
      <c r="L29" s="4">
        <v>0.79166666666666663</v>
      </c>
      <c r="M29" s="5">
        <v>0</v>
      </c>
      <c r="N29" s="5">
        <f t="shared" si="4"/>
        <v>0</v>
      </c>
      <c r="O29" s="5">
        <f t="shared" si="5"/>
        <v>0</v>
      </c>
      <c r="P29" s="3">
        <v>44203</v>
      </c>
      <c r="Q29" s="4">
        <v>0.79166666666666663</v>
      </c>
      <c r="R29" s="5">
        <v>0</v>
      </c>
      <c r="S29" s="5">
        <f t="shared" si="6"/>
        <v>0</v>
      </c>
      <c r="T29" s="5">
        <f t="shared" si="7"/>
        <v>0</v>
      </c>
    </row>
    <row r="30" spans="1:20" x14ac:dyDescent="0.25">
      <c r="A30" s="3">
        <v>44197</v>
      </c>
      <c r="B30" s="4">
        <v>0.83333333333333337</v>
      </c>
      <c r="C30" s="5">
        <v>0</v>
      </c>
      <c r="D30" s="5">
        <f t="shared" si="0"/>
        <v>0</v>
      </c>
      <c r="E30" s="5">
        <f t="shared" si="1"/>
        <v>0</v>
      </c>
      <c r="F30" s="3">
        <v>44199</v>
      </c>
      <c r="G30" s="4">
        <v>0.83333333333333337</v>
      </c>
      <c r="H30" s="5">
        <v>0</v>
      </c>
      <c r="I30" s="5">
        <f t="shared" si="2"/>
        <v>0</v>
      </c>
      <c r="J30" s="5">
        <f t="shared" si="3"/>
        <v>0</v>
      </c>
      <c r="K30" s="3">
        <v>44201</v>
      </c>
      <c r="L30" s="4">
        <v>0.83333333333333337</v>
      </c>
      <c r="M30" s="5">
        <v>0</v>
      </c>
      <c r="N30" s="5">
        <f t="shared" si="4"/>
        <v>0</v>
      </c>
      <c r="O30" s="5">
        <f t="shared" si="5"/>
        <v>0</v>
      </c>
      <c r="P30" s="3">
        <v>44203</v>
      </c>
      <c r="Q30" s="4">
        <v>0.83333333333333337</v>
      </c>
      <c r="R30" s="5">
        <v>0</v>
      </c>
      <c r="S30" s="5">
        <f t="shared" si="6"/>
        <v>0</v>
      </c>
      <c r="T30" s="5">
        <f t="shared" si="7"/>
        <v>0</v>
      </c>
    </row>
    <row r="31" spans="1:20" x14ac:dyDescent="0.25">
      <c r="A31" s="3">
        <v>44197</v>
      </c>
      <c r="B31" s="4">
        <v>0.875</v>
      </c>
      <c r="C31" s="5">
        <v>0</v>
      </c>
      <c r="D31" s="5">
        <f t="shared" si="0"/>
        <v>0</v>
      </c>
      <c r="E31" s="5">
        <f t="shared" si="1"/>
        <v>0</v>
      </c>
      <c r="F31" s="3">
        <v>44199</v>
      </c>
      <c r="G31" s="4">
        <v>0.875</v>
      </c>
      <c r="H31" s="5">
        <v>0</v>
      </c>
      <c r="I31" s="5">
        <f t="shared" si="2"/>
        <v>0</v>
      </c>
      <c r="J31" s="5">
        <f t="shared" si="3"/>
        <v>0</v>
      </c>
      <c r="K31" s="3">
        <v>44201</v>
      </c>
      <c r="L31" s="4">
        <v>0.875</v>
      </c>
      <c r="M31" s="5">
        <v>0</v>
      </c>
      <c r="N31" s="5">
        <f t="shared" si="4"/>
        <v>0</v>
      </c>
      <c r="O31" s="5">
        <f t="shared" si="5"/>
        <v>0</v>
      </c>
      <c r="P31" s="3">
        <v>44203</v>
      </c>
      <c r="Q31" s="4">
        <v>0.875</v>
      </c>
      <c r="R31" s="5">
        <v>0</v>
      </c>
      <c r="S31" s="5">
        <f t="shared" si="6"/>
        <v>0</v>
      </c>
      <c r="T31" s="5">
        <f t="shared" si="7"/>
        <v>0</v>
      </c>
    </row>
    <row r="32" spans="1:20" x14ac:dyDescent="0.25">
      <c r="A32" s="3">
        <v>44197</v>
      </c>
      <c r="B32" s="4">
        <v>0.91666666666666663</v>
      </c>
      <c r="C32" s="5">
        <v>0</v>
      </c>
      <c r="D32" s="5">
        <f t="shared" si="0"/>
        <v>0</v>
      </c>
      <c r="E32" s="5">
        <f t="shared" si="1"/>
        <v>0</v>
      </c>
      <c r="F32" s="3">
        <v>44199</v>
      </c>
      <c r="G32" s="4">
        <v>0.91666666666666663</v>
      </c>
      <c r="H32" s="5">
        <v>0</v>
      </c>
      <c r="I32" s="5">
        <f t="shared" si="2"/>
        <v>0</v>
      </c>
      <c r="J32" s="5">
        <f t="shared" si="3"/>
        <v>0</v>
      </c>
      <c r="K32" s="3">
        <v>44201</v>
      </c>
      <c r="L32" s="4">
        <v>0.91666666666666663</v>
      </c>
      <c r="M32" s="5">
        <v>0</v>
      </c>
      <c r="N32" s="5">
        <f t="shared" si="4"/>
        <v>0</v>
      </c>
      <c r="O32" s="5">
        <f t="shared" si="5"/>
        <v>0</v>
      </c>
      <c r="P32" s="3">
        <v>44203</v>
      </c>
      <c r="Q32" s="4">
        <v>0.91666666666666663</v>
      </c>
      <c r="R32" s="5">
        <v>0</v>
      </c>
      <c r="S32" s="5">
        <f t="shared" si="6"/>
        <v>0</v>
      </c>
      <c r="T32" s="5">
        <f t="shared" si="7"/>
        <v>0</v>
      </c>
    </row>
    <row r="33" spans="1:20" x14ac:dyDescent="0.25">
      <c r="A33" s="3">
        <v>44197</v>
      </c>
      <c r="B33" s="4">
        <v>0.95833333333333337</v>
      </c>
      <c r="C33" s="5">
        <v>0</v>
      </c>
      <c r="D33" s="5">
        <f t="shared" si="0"/>
        <v>0</v>
      </c>
      <c r="E33" s="5">
        <f t="shared" si="1"/>
        <v>0</v>
      </c>
      <c r="F33" s="3">
        <v>44199</v>
      </c>
      <c r="G33" s="4">
        <v>0.95833333333333337</v>
      </c>
      <c r="H33" s="5">
        <v>0</v>
      </c>
      <c r="I33" s="5">
        <f t="shared" si="2"/>
        <v>0</v>
      </c>
      <c r="J33" s="5">
        <f t="shared" si="3"/>
        <v>0</v>
      </c>
      <c r="K33" s="3">
        <v>44201</v>
      </c>
      <c r="L33" s="4">
        <v>0.95833333333333337</v>
      </c>
      <c r="M33" s="5">
        <v>0</v>
      </c>
      <c r="N33" s="5">
        <f t="shared" si="4"/>
        <v>0</v>
      </c>
      <c r="O33" s="5">
        <f t="shared" si="5"/>
        <v>0</v>
      </c>
      <c r="P33" s="3">
        <v>44203</v>
      </c>
      <c r="Q33" s="4">
        <v>0.95833333333333337</v>
      </c>
      <c r="R33" s="5">
        <v>0</v>
      </c>
      <c r="S33" s="5">
        <f t="shared" si="6"/>
        <v>0</v>
      </c>
      <c r="T33" s="5">
        <f t="shared" si="7"/>
        <v>0</v>
      </c>
    </row>
    <row r="34" spans="1:20" ht="15.75" thickBot="1" x14ac:dyDescent="0.3">
      <c r="A34" s="3">
        <v>44198</v>
      </c>
      <c r="B34" s="4">
        <v>0</v>
      </c>
      <c r="C34" s="5">
        <v>0</v>
      </c>
      <c r="D34" s="5">
        <f t="shared" si="0"/>
        <v>0</v>
      </c>
      <c r="E34" s="5">
        <f t="shared" si="1"/>
        <v>0</v>
      </c>
      <c r="F34" s="3">
        <v>44200</v>
      </c>
      <c r="G34" s="4">
        <v>0</v>
      </c>
      <c r="H34" s="5">
        <v>0</v>
      </c>
      <c r="I34" s="5">
        <f t="shared" si="2"/>
        <v>0</v>
      </c>
      <c r="J34" s="5">
        <f t="shared" si="3"/>
        <v>0</v>
      </c>
      <c r="K34" s="3">
        <v>44202</v>
      </c>
      <c r="L34" s="4">
        <v>0</v>
      </c>
      <c r="M34" s="5">
        <v>0</v>
      </c>
      <c r="N34" s="5">
        <f t="shared" si="4"/>
        <v>0</v>
      </c>
      <c r="O34" s="5">
        <f t="shared" si="5"/>
        <v>0</v>
      </c>
    </row>
    <row r="35" spans="1:20" ht="15.75" thickBot="1" x14ac:dyDescent="0.3">
      <c r="A35" s="3">
        <v>44198</v>
      </c>
      <c r="B35" s="4">
        <v>4.1666666666666664E-2</v>
      </c>
      <c r="C35" s="5">
        <v>0</v>
      </c>
      <c r="D35" s="5">
        <f t="shared" si="0"/>
        <v>0</v>
      </c>
      <c r="E35" s="5">
        <f t="shared" si="1"/>
        <v>0</v>
      </c>
      <c r="F35" s="3">
        <v>44200</v>
      </c>
      <c r="G35" s="4">
        <v>4.1666666666666664E-2</v>
      </c>
      <c r="H35" s="5">
        <v>0</v>
      </c>
      <c r="I35" s="5">
        <f t="shared" si="2"/>
        <v>0</v>
      </c>
      <c r="J35" s="5">
        <f t="shared" si="3"/>
        <v>0</v>
      </c>
      <c r="K35" s="3">
        <v>44202</v>
      </c>
      <c r="L35" s="4">
        <v>4.1666666666666664E-2</v>
      </c>
      <c r="M35" s="5">
        <v>0</v>
      </c>
      <c r="N35" s="5">
        <f t="shared" si="4"/>
        <v>0</v>
      </c>
      <c r="O35" s="5">
        <f t="shared" si="5"/>
        <v>0</v>
      </c>
      <c r="Q35" s="6" t="s">
        <v>11</v>
      </c>
      <c r="R35" s="7"/>
      <c r="S35" s="7"/>
      <c r="T35" s="8">
        <f>SUM(E10:E57)+SUM(J10:J57)+SUM(O10:O57)+SUM(T10:T33)</f>
        <v>0</v>
      </c>
    </row>
    <row r="36" spans="1:20" x14ac:dyDescent="0.25">
      <c r="A36" s="3">
        <v>44198</v>
      </c>
      <c r="B36" s="4">
        <v>8.3333333333333329E-2</v>
      </c>
      <c r="C36" s="5">
        <v>0</v>
      </c>
      <c r="D36" s="5">
        <f t="shared" si="0"/>
        <v>0</v>
      </c>
      <c r="E36" s="5">
        <f t="shared" si="1"/>
        <v>0</v>
      </c>
      <c r="F36" s="3">
        <v>44200</v>
      </c>
      <c r="G36" s="4">
        <v>8.3333333333333329E-2</v>
      </c>
      <c r="H36" s="5">
        <v>0</v>
      </c>
      <c r="I36" s="5">
        <f t="shared" si="2"/>
        <v>0</v>
      </c>
      <c r="J36" s="5">
        <f t="shared" si="3"/>
        <v>0</v>
      </c>
      <c r="K36" s="3">
        <v>44202</v>
      </c>
      <c r="L36" s="4">
        <v>8.3333333333333329E-2</v>
      </c>
      <c r="M36" s="5">
        <v>0</v>
      </c>
      <c r="N36" s="5">
        <f t="shared" si="4"/>
        <v>0</v>
      </c>
      <c r="O36" s="5">
        <f t="shared" si="5"/>
        <v>0</v>
      </c>
    </row>
    <row r="37" spans="1:20" x14ac:dyDescent="0.25">
      <c r="A37" s="3">
        <v>44198</v>
      </c>
      <c r="B37" s="4">
        <v>0.125</v>
      </c>
      <c r="C37" s="5">
        <v>0</v>
      </c>
      <c r="D37" s="5">
        <f t="shared" si="0"/>
        <v>0</v>
      </c>
      <c r="E37" s="5">
        <f t="shared" si="1"/>
        <v>0</v>
      </c>
      <c r="F37" s="3">
        <v>44200</v>
      </c>
      <c r="G37" s="4">
        <v>0.125</v>
      </c>
      <c r="H37" s="5">
        <v>0</v>
      </c>
      <c r="I37" s="5">
        <f t="shared" si="2"/>
        <v>0</v>
      </c>
      <c r="J37" s="5">
        <f t="shared" si="3"/>
        <v>0</v>
      </c>
      <c r="K37" s="3">
        <v>44202</v>
      </c>
      <c r="L37" s="4">
        <v>0.125</v>
      </c>
      <c r="M37" s="5">
        <v>0</v>
      </c>
      <c r="N37" s="5">
        <f t="shared" si="4"/>
        <v>0</v>
      </c>
      <c r="O37" s="5">
        <f t="shared" si="5"/>
        <v>0</v>
      </c>
    </row>
    <row r="38" spans="1:20" x14ac:dyDescent="0.25">
      <c r="A38" s="3">
        <v>44198</v>
      </c>
      <c r="B38" s="4">
        <v>0.16666666666666666</v>
      </c>
      <c r="C38" s="5">
        <v>0</v>
      </c>
      <c r="D38" s="5">
        <f t="shared" si="0"/>
        <v>0</v>
      </c>
      <c r="E38" s="5">
        <f t="shared" si="1"/>
        <v>0</v>
      </c>
      <c r="F38" s="3">
        <v>44200</v>
      </c>
      <c r="G38" s="4">
        <v>0.16666666666666666</v>
      </c>
      <c r="H38" s="5">
        <v>0</v>
      </c>
      <c r="I38" s="5">
        <f t="shared" si="2"/>
        <v>0</v>
      </c>
      <c r="J38" s="5">
        <f t="shared" si="3"/>
        <v>0</v>
      </c>
      <c r="K38" s="3">
        <v>44202</v>
      </c>
      <c r="L38" s="4">
        <v>0.16666666666666666</v>
      </c>
      <c r="M38" s="5">
        <v>0</v>
      </c>
      <c r="N38" s="5">
        <f t="shared" si="4"/>
        <v>0</v>
      </c>
      <c r="O38" s="5">
        <f t="shared" si="5"/>
        <v>0</v>
      </c>
    </row>
    <row r="39" spans="1:20" x14ac:dyDescent="0.25">
      <c r="A39" s="3">
        <v>44198</v>
      </c>
      <c r="B39" s="4">
        <v>0.20833333333333334</v>
      </c>
      <c r="C39" s="5">
        <v>0</v>
      </c>
      <c r="D39" s="5">
        <f t="shared" si="0"/>
        <v>0</v>
      </c>
      <c r="E39" s="5">
        <f t="shared" si="1"/>
        <v>0</v>
      </c>
      <c r="F39" s="3">
        <v>44200</v>
      </c>
      <c r="G39" s="4">
        <v>0.20833333333333334</v>
      </c>
      <c r="H39" s="5">
        <v>0</v>
      </c>
      <c r="I39" s="5">
        <f t="shared" si="2"/>
        <v>0</v>
      </c>
      <c r="J39" s="5">
        <f t="shared" si="3"/>
        <v>0</v>
      </c>
      <c r="K39" s="3">
        <v>44202</v>
      </c>
      <c r="L39" s="4">
        <v>0.20833333333333334</v>
      </c>
      <c r="M39" s="5">
        <v>0</v>
      </c>
      <c r="N39" s="5">
        <f t="shared" si="4"/>
        <v>0</v>
      </c>
      <c r="O39" s="5">
        <f t="shared" si="5"/>
        <v>0</v>
      </c>
    </row>
    <row r="40" spans="1:20" x14ac:dyDescent="0.25">
      <c r="A40" s="3">
        <v>44198</v>
      </c>
      <c r="B40" s="4">
        <v>0.25</v>
      </c>
      <c r="C40" s="5">
        <v>0</v>
      </c>
      <c r="D40" s="5">
        <f t="shared" si="0"/>
        <v>0</v>
      </c>
      <c r="E40" s="5">
        <f t="shared" si="1"/>
        <v>0</v>
      </c>
      <c r="F40" s="3">
        <v>44200</v>
      </c>
      <c r="G40" s="4">
        <v>0.25</v>
      </c>
      <c r="H40" s="5">
        <v>0</v>
      </c>
      <c r="I40" s="5">
        <f t="shared" si="2"/>
        <v>0</v>
      </c>
      <c r="J40" s="5">
        <f t="shared" si="3"/>
        <v>0</v>
      </c>
      <c r="K40" s="3">
        <v>44202</v>
      </c>
      <c r="L40" s="4">
        <v>0.25</v>
      </c>
      <c r="M40" s="5">
        <v>0</v>
      </c>
      <c r="N40" s="5">
        <f t="shared" si="4"/>
        <v>0</v>
      </c>
      <c r="O40" s="5">
        <f t="shared" si="5"/>
        <v>0</v>
      </c>
    </row>
    <row r="41" spans="1:20" x14ac:dyDescent="0.25">
      <c r="A41" s="3">
        <v>44198</v>
      </c>
      <c r="B41" s="4">
        <v>0.29166666666666669</v>
      </c>
      <c r="C41" s="5">
        <v>0</v>
      </c>
      <c r="D41" s="5">
        <f t="shared" si="0"/>
        <v>0</v>
      </c>
      <c r="E41" s="5">
        <f t="shared" si="1"/>
        <v>0</v>
      </c>
      <c r="F41" s="3">
        <v>44200</v>
      </c>
      <c r="G41" s="4">
        <v>0.29166666666666669</v>
      </c>
      <c r="H41" s="5">
        <v>0</v>
      </c>
      <c r="I41" s="5">
        <f t="shared" si="2"/>
        <v>0</v>
      </c>
      <c r="J41" s="5">
        <f t="shared" si="3"/>
        <v>0</v>
      </c>
      <c r="K41" s="3">
        <v>44202</v>
      </c>
      <c r="L41" s="4">
        <v>0.29166666666666669</v>
      </c>
      <c r="M41" s="5">
        <v>0</v>
      </c>
      <c r="N41" s="5">
        <f t="shared" si="4"/>
        <v>0</v>
      </c>
      <c r="O41" s="5">
        <f t="shared" si="5"/>
        <v>0</v>
      </c>
    </row>
    <row r="42" spans="1:20" x14ac:dyDescent="0.25">
      <c r="A42" s="3">
        <v>44198</v>
      </c>
      <c r="B42" s="4">
        <v>0.33333333333333331</v>
      </c>
      <c r="C42" s="5">
        <v>0</v>
      </c>
      <c r="D42" s="5">
        <f t="shared" si="0"/>
        <v>0</v>
      </c>
      <c r="E42" s="5">
        <f t="shared" si="1"/>
        <v>0</v>
      </c>
      <c r="F42" s="3">
        <v>44200</v>
      </c>
      <c r="G42" s="4">
        <v>0.33333333333333331</v>
      </c>
      <c r="H42" s="5">
        <v>0</v>
      </c>
      <c r="I42" s="5">
        <f t="shared" si="2"/>
        <v>0</v>
      </c>
      <c r="J42" s="5">
        <f t="shared" si="3"/>
        <v>0</v>
      </c>
      <c r="K42" s="3">
        <v>44202</v>
      </c>
      <c r="L42" s="4">
        <v>0.33333333333333331</v>
      </c>
      <c r="M42" s="5">
        <v>0</v>
      </c>
      <c r="N42" s="5">
        <f t="shared" si="4"/>
        <v>0</v>
      </c>
      <c r="O42" s="5">
        <f t="shared" si="5"/>
        <v>0</v>
      </c>
    </row>
    <row r="43" spans="1:20" x14ac:dyDescent="0.25">
      <c r="A43" s="3">
        <v>44198</v>
      </c>
      <c r="B43" s="4">
        <v>0.375</v>
      </c>
      <c r="C43" s="5">
        <v>0</v>
      </c>
      <c r="D43" s="5">
        <f t="shared" si="0"/>
        <v>0</v>
      </c>
      <c r="E43" s="5">
        <f t="shared" si="1"/>
        <v>0</v>
      </c>
      <c r="F43" s="3">
        <v>44200</v>
      </c>
      <c r="G43" s="4">
        <v>0.375</v>
      </c>
      <c r="H43" s="5">
        <v>0</v>
      </c>
      <c r="I43" s="5">
        <f t="shared" si="2"/>
        <v>0</v>
      </c>
      <c r="J43" s="5">
        <f t="shared" si="3"/>
        <v>0</v>
      </c>
      <c r="K43" s="3">
        <v>44202</v>
      </c>
      <c r="L43" s="4">
        <v>0.375</v>
      </c>
      <c r="M43" s="5">
        <v>0</v>
      </c>
      <c r="N43" s="5">
        <f t="shared" si="4"/>
        <v>0</v>
      </c>
      <c r="O43" s="5">
        <f t="shared" si="5"/>
        <v>0</v>
      </c>
    </row>
    <row r="44" spans="1:20" x14ac:dyDescent="0.25">
      <c r="A44" s="3">
        <v>44198</v>
      </c>
      <c r="B44" s="4">
        <v>0.41666666666666669</v>
      </c>
      <c r="C44" s="5">
        <v>0</v>
      </c>
      <c r="D44" s="5">
        <f t="shared" si="0"/>
        <v>0</v>
      </c>
      <c r="E44" s="5">
        <f t="shared" si="1"/>
        <v>0</v>
      </c>
      <c r="F44" s="3">
        <v>44200</v>
      </c>
      <c r="G44" s="4">
        <v>0.41666666666666669</v>
      </c>
      <c r="H44" s="5">
        <v>0</v>
      </c>
      <c r="I44" s="5">
        <f t="shared" si="2"/>
        <v>0</v>
      </c>
      <c r="J44" s="5">
        <f t="shared" si="3"/>
        <v>0</v>
      </c>
      <c r="K44" s="3">
        <v>44202</v>
      </c>
      <c r="L44" s="4">
        <v>0.41666666666666669</v>
      </c>
      <c r="M44" s="5">
        <v>0</v>
      </c>
      <c r="N44" s="5">
        <f t="shared" si="4"/>
        <v>0</v>
      </c>
      <c r="O44" s="5">
        <f t="shared" si="5"/>
        <v>0</v>
      </c>
    </row>
    <row r="45" spans="1:20" x14ac:dyDescent="0.25">
      <c r="A45" s="3">
        <v>44198</v>
      </c>
      <c r="B45" s="4">
        <v>0.45833333333333331</v>
      </c>
      <c r="C45" s="5">
        <v>0</v>
      </c>
      <c r="D45" s="5">
        <f t="shared" si="0"/>
        <v>0</v>
      </c>
      <c r="E45" s="5">
        <f t="shared" si="1"/>
        <v>0</v>
      </c>
      <c r="F45" s="3">
        <v>44200</v>
      </c>
      <c r="G45" s="4">
        <v>0.45833333333333331</v>
      </c>
      <c r="H45" s="5">
        <v>0</v>
      </c>
      <c r="I45" s="5">
        <f t="shared" si="2"/>
        <v>0</v>
      </c>
      <c r="J45" s="5">
        <f t="shared" si="3"/>
        <v>0</v>
      </c>
      <c r="K45" s="3">
        <v>44202</v>
      </c>
      <c r="L45" s="4">
        <v>0.45833333333333331</v>
      </c>
      <c r="M45" s="5">
        <v>0</v>
      </c>
      <c r="N45" s="5">
        <f t="shared" si="4"/>
        <v>0</v>
      </c>
      <c r="O45" s="5">
        <f t="shared" si="5"/>
        <v>0</v>
      </c>
    </row>
    <row r="46" spans="1:20" x14ac:dyDescent="0.25">
      <c r="A46" s="3">
        <v>44198</v>
      </c>
      <c r="B46" s="4">
        <v>0.5</v>
      </c>
      <c r="C46" s="5">
        <v>0</v>
      </c>
      <c r="D46" s="5">
        <f t="shared" si="0"/>
        <v>0</v>
      </c>
      <c r="E46" s="5">
        <f t="shared" si="1"/>
        <v>0</v>
      </c>
      <c r="F46" s="3">
        <v>44200</v>
      </c>
      <c r="G46" s="4">
        <v>0.5</v>
      </c>
      <c r="H46" s="5">
        <v>0</v>
      </c>
      <c r="I46" s="5">
        <f t="shared" si="2"/>
        <v>0</v>
      </c>
      <c r="J46" s="5">
        <f t="shared" si="3"/>
        <v>0</v>
      </c>
      <c r="K46" s="3">
        <v>44202</v>
      </c>
      <c r="L46" s="4">
        <v>0.5</v>
      </c>
      <c r="M46" s="5">
        <v>0</v>
      </c>
      <c r="N46" s="5">
        <f t="shared" si="4"/>
        <v>0</v>
      </c>
      <c r="O46" s="5">
        <f t="shared" si="5"/>
        <v>0</v>
      </c>
    </row>
    <row r="47" spans="1:20" x14ac:dyDescent="0.25">
      <c r="A47" s="3">
        <v>44198</v>
      </c>
      <c r="B47" s="4">
        <v>0.54166666666666663</v>
      </c>
      <c r="C47" s="5">
        <v>0</v>
      </c>
      <c r="D47" s="5">
        <f t="shared" si="0"/>
        <v>0</v>
      </c>
      <c r="E47" s="5">
        <f t="shared" si="1"/>
        <v>0</v>
      </c>
      <c r="F47" s="3">
        <v>44200</v>
      </c>
      <c r="G47" s="4">
        <v>0.54166666666666663</v>
      </c>
      <c r="H47" s="5">
        <v>0</v>
      </c>
      <c r="I47" s="5">
        <f t="shared" si="2"/>
        <v>0</v>
      </c>
      <c r="J47" s="5">
        <f t="shared" si="3"/>
        <v>0</v>
      </c>
      <c r="K47" s="3">
        <v>44202</v>
      </c>
      <c r="L47" s="4">
        <v>0.54166666666666663</v>
      </c>
      <c r="M47" s="5">
        <v>0</v>
      </c>
      <c r="N47" s="5">
        <f t="shared" si="4"/>
        <v>0</v>
      </c>
      <c r="O47" s="5">
        <f t="shared" si="5"/>
        <v>0</v>
      </c>
    </row>
    <row r="48" spans="1:20" x14ac:dyDescent="0.25">
      <c r="A48" s="3">
        <v>44198</v>
      </c>
      <c r="B48" s="4">
        <v>0.58333333333333337</v>
      </c>
      <c r="C48" s="5">
        <v>0</v>
      </c>
      <c r="D48" s="5">
        <f t="shared" si="0"/>
        <v>0</v>
      </c>
      <c r="E48" s="5">
        <f t="shared" si="1"/>
        <v>0</v>
      </c>
      <c r="F48" s="3">
        <v>44200</v>
      </c>
      <c r="G48" s="4">
        <v>0.58333333333333337</v>
      </c>
      <c r="H48" s="5">
        <v>0</v>
      </c>
      <c r="I48" s="5">
        <f t="shared" si="2"/>
        <v>0</v>
      </c>
      <c r="J48" s="5">
        <f t="shared" si="3"/>
        <v>0</v>
      </c>
      <c r="K48" s="3">
        <v>44202</v>
      </c>
      <c r="L48" s="4">
        <v>0.58333333333333337</v>
      </c>
      <c r="M48" s="5">
        <v>0</v>
      </c>
      <c r="N48" s="5">
        <f t="shared" si="4"/>
        <v>0</v>
      </c>
      <c r="O48" s="5">
        <f t="shared" si="5"/>
        <v>0</v>
      </c>
    </row>
    <row r="49" spans="1:15" x14ac:dyDescent="0.25">
      <c r="A49" s="3">
        <v>44198</v>
      </c>
      <c r="B49" s="4">
        <v>0.625</v>
      </c>
      <c r="C49" s="5">
        <v>0</v>
      </c>
      <c r="D49" s="5">
        <f t="shared" si="0"/>
        <v>0</v>
      </c>
      <c r="E49" s="5">
        <f t="shared" si="1"/>
        <v>0</v>
      </c>
      <c r="F49" s="3">
        <v>44200</v>
      </c>
      <c r="G49" s="4">
        <v>0.625</v>
      </c>
      <c r="H49" s="5">
        <v>0</v>
      </c>
      <c r="I49" s="5">
        <f t="shared" si="2"/>
        <v>0</v>
      </c>
      <c r="J49" s="5">
        <f t="shared" si="3"/>
        <v>0</v>
      </c>
      <c r="K49" s="3">
        <v>44202</v>
      </c>
      <c r="L49" s="4">
        <v>0.625</v>
      </c>
      <c r="M49" s="5">
        <v>0</v>
      </c>
      <c r="N49" s="5">
        <f t="shared" si="4"/>
        <v>0</v>
      </c>
      <c r="O49" s="5">
        <f t="shared" si="5"/>
        <v>0</v>
      </c>
    </row>
    <row r="50" spans="1:15" x14ac:dyDescent="0.25">
      <c r="A50" s="3">
        <v>44198</v>
      </c>
      <c r="B50" s="4">
        <v>0.66666666666666663</v>
      </c>
      <c r="C50" s="5">
        <v>0</v>
      </c>
      <c r="D50" s="5">
        <f t="shared" si="0"/>
        <v>0</v>
      </c>
      <c r="E50" s="5">
        <f t="shared" si="1"/>
        <v>0</v>
      </c>
      <c r="F50" s="3">
        <v>44200</v>
      </c>
      <c r="G50" s="4">
        <v>0.66666666666666663</v>
      </c>
      <c r="H50" s="5">
        <v>0</v>
      </c>
      <c r="I50" s="5">
        <f t="shared" si="2"/>
        <v>0</v>
      </c>
      <c r="J50" s="5">
        <f t="shared" si="3"/>
        <v>0</v>
      </c>
      <c r="K50" s="3">
        <v>44202</v>
      </c>
      <c r="L50" s="4">
        <v>0.66666666666666663</v>
      </c>
      <c r="M50" s="5">
        <v>0</v>
      </c>
      <c r="N50" s="5">
        <f t="shared" si="4"/>
        <v>0</v>
      </c>
      <c r="O50" s="5">
        <f t="shared" si="5"/>
        <v>0</v>
      </c>
    </row>
    <row r="51" spans="1:15" x14ac:dyDescent="0.25">
      <c r="A51" s="3">
        <v>44198</v>
      </c>
      <c r="B51" s="4">
        <v>0.70833333333333337</v>
      </c>
      <c r="C51" s="5">
        <v>0</v>
      </c>
      <c r="D51" s="5">
        <f t="shared" si="0"/>
        <v>0</v>
      </c>
      <c r="E51" s="5">
        <f t="shared" si="1"/>
        <v>0</v>
      </c>
      <c r="F51" s="3">
        <v>44200</v>
      </c>
      <c r="G51" s="4">
        <v>0.70833333333333337</v>
      </c>
      <c r="H51" s="5">
        <v>0</v>
      </c>
      <c r="I51" s="5">
        <f t="shared" si="2"/>
        <v>0</v>
      </c>
      <c r="J51" s="5">
        <f t="shared" si="3"/>
        <v>0</v>
      </c>
      <c r="K51" s="3">
        <v>44202</v>
      </c>
      <c r="L51" s="4">
        <v>0.70833333333333337</v>
      </c>
      <c r="M51" s="5">
        <v>0</v>
      </c>
      <c r="N51" s="5">
        <f t="shared" si="4"/>
        <v>0</v>
      </c>
      <c r="O51" s="5">
        <f t="shared" si="5"/>
        <v>0</v>
      </c>
    </row>
    <row r="52" spans="1:15" x14ac:dyDescent="0.25">
      <c r="A52" s="3">
        <v>44198</v>
      </c>
      <c r="B52" s="4">
        <v>0.75</v>
      </c>
      <c r="C52" s="5">
        <v>0</v>
      </c>
      <c r="D52" s="5">
        <f t="shared" si="0"/>
        <v>0</v>
      </c>
      <c r="E52" s="5">
        <f t="shared" si="1"/>
        <v>0</v>
      </c>
      <c r="F52" s="3">
        <v>44200</v>
      </c>
      <c r="G52" s="4">
        <v>0.75</v>
      </c>
      <c r="H52" s="5">
        <v>0</v>
      </c>
      <c r="I52" s="5">
        <f t="shared" si="2"/>
        <v>0</v>
      </c>
      <c r="J52" s="5">
        <f t="shared" si="3"/>
        <v>0</v>
      </c>
      <c r="K52" s="3">
        <v>44202</v>
      </c>
      <c r="L52" s="4">
        <v>0.75</v>
      </c>
      <c r="M52" s="5">
        <v>0</v>
      </c>
      <c r="N52" s="5">
        <f t="shared" si="4"/>
        <v>0</v>
      </c>
      <c r="O52" s="5">
        <f t="shared" si="5"/>
        <v>0</v>
      </c>
    </row>
    <row r="53" spans="1:15" x14ac:dyDescent="0.25">
      <c r="A53" s="3">
        <v>44198</v>
      </c>
      <c r="B53" s="4">
        <v>0.79166666666666663</v>
      </c>
      <c r="C53" s="5">
        <v>0</v>
      </c>
      <c r="D53" s="5">
        <f t="shared" si="0"/>
        <v>0</v>
      </c>
      <c r="E53" s="5">
        <f t="shared" si="1"/>
        <v>0</v>
      </c>
      <c r="F53" s="3">
        <v>44200</v>
      </c>
      <c r="G53" s="4">
        <v>0.79166666666666663</v>
      </c>
      <c r="H53" s="5">
        <v>0</v>
      </c>
      <c r="I53" s="5">
        <f t="shared" si="2"/>
        <v>0</v>
      </c>
      <c r="J53" s="5">
        <f t="shared" si="3"/>
        <v>0</v>
      </c>
      <c r="K53" s="3">
        <v>44202</v>
      </c>
      <c r="L53" s="4">
        <v>0.79166666666666663</v>
      </c>
      <c r="M53" s="5">
        <v>0</v>
      </c>
      <c r="N53" s="5">
        <f t="shared" si="4"/>
        <v>0</v>
      </c>
      <c r="O53" s="5">
        <f t="shared" si="5"/>
        <v>0</v>
      </c>
    </row>
    <row r="54" spans="1:15" x14ac:dyDescent="0.25">
      <c r="A54" s="3">
        <v>44198</v>
      </c>
      <c r="B54" s="4">
        <v>0.83333333333333337</v>
      </c>
      <c r="C54" s="5">
        <v>0</v>
      </c>
      <c r="D54" s="5">
        <f t="shared" si="0"/>
        <v>0</v>
      </c>
      <c r="E54" s="5">
        <f t="shared" si="1"/>
        <v>0</v>
      </c>
      <c r="F54" s="3">
        <v>44200</v>
      </c>
      <c r="G54" s="4">
        <v>0.83333333333333337</v>
      </c>
      <c r="H54" s="5">
        <v>0</v>
      </c>
      <c r="I54" s="5">
        <f t="shared" si="2"/>
        <v>0</v>
      </c>
      <c r="J54" s="5">
        <f t="shared" si="3"/>
        <v>0</v>
      </c>
      <c r="K54" s="3">
        <v>44202</v>
      </c>
      <c r="L54" s="4">
        <v>0.83333333333333337</v>
      </c>
      <c r="M54" s="5">
        <v>0</v>
      </c>
      <c r="N54" s="5">
        <f t="shared" si="4"/>
        <v>0</v>
      </c>
      <c r="O54" s="5">
        <f t="shared" si="5"/>
        <v>0</v>
      </c>
    </row>
    <row r="55" spans="1:15" x14ac:dyDescent="0.25">
      <c r="A55" s="3">
        <v>44198</v>
      </c>
      <c r="B55" s="4">
        <v>0.875</v>
      </c>
      <c r="C55" s="5">
        <v>0</v>
      </c>
      <c r="D55" s="5">
        <f t="shared" si="0"/>
        <v>0</v>
      </c>
      <c r="E55" s="5">
        <f t="shared" si="1"/>
        <v>0</v>
      </c>
      <c r="F55" s="3">
        <v>44200</v>
      </c>
      <c r="G55" s="4">
        <v>0.875</v>
      </c>
      <c r="H55" s="5">
        <v>0</v>
      </c>
      <c r="I55" s="5">
        <f t="shared" si="2"/>
        <v>0</v>
      </c>
      <c r="J55" s="5">
        <f t="shared" si="3"/>
        <v>0</v>
      </c>
      <c r="K55" s="3">
        <v>44202</v>
      </c>
      <c r="L55" s="4">
        <v>0.875</v>
      </c>
      <c r="M55" s="5">
        <v>0</v>
      </c>
      <c r="N55" s="5">
        <f t="shared" si="4"/>
        <v>0</v>
      </c>
      <c r="O55" s="5">
        <f t="shared" si="5"/>
        <v>0</v>
      </c>
    </row>
    <row r="56" spans="1:15" x14ac:dyDescent="0.25">
      <c r="A56" s="3">
        <v>44198</v>
      </c>
      <c r="B56" s="4">
        <v>0.91666666666666663</v>
      </c>
      <c r="C56" s="5">
        <v>0</v>
      </c>
      <c r="D56" s="5">
        <f t="shared" si="0"/>
        <v>0</v>
      </c>
      <c r="E56" s="5">
        <f t="shared" si="1"/>
        <v>0</v>
      </c>
      <c r="F56" s="3">
        <v>44200</v>
      </c>
      <c r="G56" s="4">
        <v>0.91666666666666663</v>
      </c>
      <c r="H56" s="5">
        <v>0</v>
      </c>
      <c r="I56" s="5">
        <f t="shared" si="2"/>
        <v>0</v>
      </c>
      <c r="J56" s="5">
        <f t="shared" si="3"/>
        <v>0</v>
      </c>
      <c r="K56" s="3">
        <v>44202</v>
      </c>
      <c r="L56" s="4">
        <v>0.91666666666666663</v>
      </c>
      <c r="M56" s="5">
        <v>0</v>
      </c>
      <c r="N56" s="5">
        <f t="shared" si="4"/>
        <v>0</v>
      </c>
      <c r="O56" s="5">
        <f t="shared" si="5"/>
        <v>0</v>
      </c>
    </row>
    <row r="57" spans="1:15" x14ac:dyDescent="0.25">
      <c r="A57" s="3">
        <v>44198</v>
      </c>
      <c r="B57" s="4">
        <v>0.95833333333333337</v>
      </c>
      <c r="C57" s="5">
        <v>0</v>
      </c>
      <c r="D57" s="5">
        <f t="shared" si="0"/>
        <v>0</v>
      </c>
      <c r="E57" s="5">
        <f t="shared" si="1"/>
        <v>0</v>
      </c>
      <c r="F57" s="3">
        <v>44200</v>
      </c>
      <c r="G57" s="4">
        <v>0.95833333333333337</v>
      </c>
      <c r="H57" s="5">
        <v>0</v>
      </c>
      <c r="I57" s="5">
        <f t="shared" si="2"/>
        <v>0</v>
      </c>
      <c r="J57" s="5">
        <f t="shared" si="3"/>
        <v>0</v>
      </c>
      <c r="K57" s="3">
        <v>44202</v>
      </c>
      <c r="L57" s="4">
        <v>0.95833333333333337</v>
      </c>
      <c r="M57" s="5">
        <v>0</v>
      </c>
      <c r="N57" s="5">
        <f t="shared" si="4"/>
        <v>0</v>
      </c>
      <c r="O57" s="5">
        <f t="shared" si="5"/>
        <v>0</v>
      </c>
    </row>
    <row r="178" spans="1:3" x14ac:dyDescent="0.25">
      <c r="A178" s="9"/>
      <c r="B178" s="1"/>
      <c r="C178" s="1"/>
    </row>
    <row r="179" spans="1:3" x14ac:dyDescent="0.25">
      <c r="A179" s="9"/>
      <c r="B179" s="1"/>
      <c r="C179" s="1"/>
    </row>
    <row r="180" spans="1:3" x14ac:dyDescent="0.25">
      <c r="A180" s="9"/>
      <c r="B180" s="1"/>
      <c r="C180" s="1"/>
    </row>
    <row r="181" spans="1:3" x14ac:dyDescent="0.25">
      <c r="A181" s="9"/>
      <c r="B181" s="1"/>
      <c r="C181" s="1"/>
    </row>
    <row r="182" spans="1:3" x14ac:dyDescent="0.25">
      <c r="A182" s="9"/>
      <c r="B182" s="1"/>
      <c r="C182" s="1"/>
    </row>
    <row r="183" spans="1:3" x14ac:dyDescent="0.25">
      <c r="A183" s="9"/>
      <c r="B183" s="1"/>
      <c r="C183" s="1"/>
    </row>
    <row r="184" spans="1:3" x14ac:dyDescent="0.25">
      <c r="A184" s="9"/>
      <c r="B184" s="1"/>
      <c r="C184" s="1"/>
    </row>
    <row r="185" spans="1:3" x14ac:dyDescent="0.25">
      <c r="A185" s="9"/>
      <c r="B185" s="1"/>
      <c r="C185" s="1"/>
    </row>
    <row r="186" spans="1:3" x14ac:dyDescent="0.25">
      <c r="A186" s="9"/>
      <c r="B186" s="1"/>
      <c r="C186" s="1"/>
    </row>
    <row r="187" spans="1:3" x14ac:dyDescent="0.25">
      <c r="A187" s="1"/>
      <c r="B187" s="1"/>
      <c r="C187" s="1"/>
    </row>
    <row r="188" spans="1:3" x14ac:dyDescent="0.25">
      <c r="A188" s="1"/>
      <c r="B188" s="1"/>
      <c r="C188" s="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9E42A-551D-43F4-B9E6-63277B8FE6A6}">
  <dimension ref="A1:O35"/>
  <sheetViews>
    <sheetView workbookViewId="0">
      <selection activeCell="E6" sqref="E6"/>
    </sheetView>
  </sheetViews>
  <sheetFormatPr defaultRowHeight="15" x14ac:dyDescent="0.25"/>
  <sheetData>
    <row r="1" spans="1:15" x14ac:dyDescent="0.25">
      <c r="A1" s="1" t="s">
        <v>0</v>
      </c>
      <c r="B1" s="1"/>
      <c r="C1" s="1"/>
    </row>
    <row r="2" spans="1:15" x14ac:dyDescent="0.25">
      <c r="A2" s="1" t="s">
        <v>1</v>
      </c>
      <c r="B2" s="1"/>
      <c r="C2" s="1"/>
      <c r="F2" s="5"/>
    </row>
    <row r="3" spans="1:15" x14ac:dyDescent="0.25">
      <c r="A3" s="1" t="s">
        <v>2</v>
      </c>
      <c r="B3" s="1"/>
      <c r="C3" s="1"/>
    </row>
    <row r="4" spans="1:15" x14ac:dyDescent="0.25">
      <c r="A4" s="1" t="s">
        <v>3</v>
      </c>
      <c r="B4" s="1"/>
      <c r="C4" s="1"/>
    </row>
    <row r="5" spans="1:15" x14ac:dyDescent="0.25">
      <c r="A5" s="1" t="s">
        <v>4</v>
      </c>
      <c r="B5" s="1"/>
      <c r="C5" s="1"/>
    </row>
    <row r="6" spans="1:15" x14ac:dyDescent="0.25">
      <c r="A6" s="1" t="s">
        <v>5</v>
      </c>
      <c r="B6" s="1"/>
      <c r="C6" s="1"/>
    </row>
    <row r="7" spans="1:15" x14ac:dyDescent="0.25">
      <c r="A7" s="1"/>
      <c r="B7" s="1"/>
      <c r="C7" s="1"/>
      <c r="I7" s="21" t="s">
        <v>92</v>
      </c>
      <c r="J7" s="21"/>
      <c r="K7" s="21"/>
      <c r="L7" s="22">
        <f>MAX(D10:D33,I10:I33,N10:N33)</f>
        <v>0</v>
      </c>
    </row>
    <row r="8" spans="1:15" x14ac:dyDescent="0.25">
      <c r="A8" s="1"/>
      <c r="B8" s="1"/>
      <c r="C8" s="1"/>
    </row>
    <row r="9" spans="1:15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</row>
    <row r="10" spans="1:15" x14ac:dyDescent="0.25">
      <c r="A10" s="3">
        <v>44253</v>
      </c>
      <c r="B10" s="4">
        <v>0</v>
      </c>
      <c r="C10" s="5">
        <v>0</v>
      </c>
      <c r="D10" s="5">
        <f t="shared" ref="D10:D33" si="0">3.33*(5-(0.2*C10))*(C10^1.5)</f>
        <v>0</v>
      </c>
      <c r="E10" s="5">
        <f t="shared" ref="E10:E33" si="1">D10*0.0827</f>
        <v>0</v>
      </c>
      <c r="F10" s="3">
        <v>44254</v>
      </c>
      <c r="G10" s="4">
        <v>0</v>
      </c>
      <c r="H10" s="5">
        <v>0</v>
      </c>
      <c r="I10" s="5">
        <f t="shared" ref="I10:I33" si="2">3.33*(5-(0.2*H10))*(H10^1.5)</f>
        <v>0</v>
      </c>
      <c r="J10" s="5">
        <f t="shared" ref="J10:J33" si="3">I10*0.0827</f>
        <v>0</v>
      </c>
      <c r="K10" s="3">
        <v>44255</v>
      </c>
      <c r="L10" s="4">
        <v>0</v>
      </c>
      <c r="M10" s="5">
        <v>0</v>
      </c>
      <c r="N10" s="5">
        <f t="shared" ref="N10:N33" si="4">3.33*(5-(0.2*M10))*(M10^1.5)</f>
        <v>0</v>
      </c>
      <c r="O10" s="5">
        <f t="shared" ref="O10:O33" si="5">N10*0.0827</f>
        <v>0</v>
      </c>
    </row>
    <row r="11" spans="1:15" x14ac:dyDescent="0.25">
      <c r="A11" s="3">
        <v>44253</v>
      </c>
      <c r="B11" s="4">
        <v>4.1666666666666664E-2</v>
      </c>
      <c r="C11" s="5">
        <v>0</v>
      </c>
      <c r="D11" s="5">
        <f t="shared" si="0"/>
        <v>0</v>
      </c>
      <c r="E11" s="5">
        <f t="shared" si="1"/>
        <v>0</v>
      </c>
      <c r="F11" s="3">
        <v>44254</v>
      </c>
      <c r="G11" s="4">
        <v>4.1666666666666664E-2</v>
      </c>
      <c r="H11" s="5">
        <v>0</v>
      </c>
      <c r="I11" s="5">
        <f t="shared" si="2"/>
        <v>0</v>
      </c>
      <c r="J11" s="5">
        <f t="shared" si="3"/>
        <v>0</v>
      </c>
      <c r="K11" s="3">
        <v>44255</v>
      </c>
      <c r="L11" s="4">
        <v>4.1666666666666664E-2</v>
      </c>
      <c r="M11" s="5">
        <v>0</v>
      </c>
      <c r="N11" s="5">
        <f t="shared" si="4"/>
        <v>0</v>
      </c>
      <c r="O11" s="5">
        <f t="shared" si="5"/>
        <v>0</v>
      </c>
    </row>
    <row r="12" spans="1:15" x14ac:dyDescent="0.25">
      <c r="A12" s="3">
        <v>44253</v>
      </c>
      <c r="B12" s="4">
        <v>8.3333333333333329E-2</v>
      </c>
      <c r="C12" s="5">
        <v>0</v>
      </c>
      <c r="D12" s="5">
        <f t="shared" si="0"/>
        <v>0</v>
      </c>
      <c r="E12" s="5">
        <f t="shared" si="1"/>
        <v>0</v>
      </c>
      <c r="F12" s="3">
        <v>44254</v>
      </c>
      <c r="G12" s="4">
        <v>8.3333333333333329E-2</v>
      </c>
      <c r="H12" s="5">
        <v>0</v>
      </c>
      <c r="I12" s="5">
        <f t="shared" si="2"/>
        <v>0</v>
      </c>
      <c r="J12" s="5">
        <f t="shared" si="3"/>
        <v>0</v>
      </c>
      <c r="K12" s="3">
        <v>44255</v>
      </c>
      <c r="L12" s="4">
        <v>8.3333333333333329E-2</v>
      </c>
      <c r="M12" s="5">
        <v>0</v>
      </c>
      <c r="N12" s="5">
        <f t="shared" si="4"/>
        <v>0</v>
      </c>
      <c r="O12" s="5">
        <f t="shared" si="5"/>
        <v>0</v>
      </c>
    </row>
    <row r="13" spans="1:15" x14ac:dyDescent="0.25">
      <c r="A13" s="3">
        <v>44253</v>
      </c>
      <c r="B13" s="4">
        <v>0.125</v>
      </c>
      <c r="C13" s="5">
        <v>0</v>
      </c>
      <c r="D13" s="5">
        <f t="shared" si="0"/>
        <v>0</v>
      </c>
      <c r="E13" s="5">
        <f t="shared" si="1"/>
        <v>0</v>
      </c>
      <c r="F13" s="3">
        <v>44254</v>
      </c>
      <c r="G13" s="4">
        <v>0.125</v>
      </c>
      <c r="H13" s="5">
        <v>0</v>
      </c>
      <c r="I13" s="5">
        <f t="shared" si="2"/>
        <v>0</v>
      </c>
      <c r="J13" s="5">
        <f t="shared" si="3"/>
        <v>0</v>
      </c>
      <c r="K13" s="3">
        <v>44255</v>
      </c>
      <c r="L13" s="4">
        <v>0.125</v>
      </c>
      <c r="M13" s="5">
        <v>0</v>
      </c>
      <c r="N13" s="5">
        <f t="shared" si="4"/>
        <v>0</v>
      </c>
      <c r="O13" s="5">
        <f t="shared" si="5"/>
        <v>0</v>
      </c>
    </row>
    <row r="14" spans="1:15" x14ac:dyDescent="0.25">
      <c r="A14" s="3">
        <v>44253</v>
      </c>
      <c r="B14" s="4">
        <v>0.16666666666666666</v>
      </c>
      <c r="C14" s="5">
        <v>0</v>
      </c>
      <c r="D14" s="5">
        <f t="shared" si="0"/>
        <v>0</v>
      </c>
      <c r="E14" s="5">
        <f t="shared" si="1"/>
        <v>0</v>
      </c>
      <c r="F14" s="3">
        <v>44254</v>
      </c>
      <c r="G14" s="4">
        <v>0.16666666666666666</v>
      </c>
      <c r="H14" s="5">
        <v>0</v>
      </c>
      <c r="I14" s="5">
        <f t="shared" si="2"/>
        <v>0</v>
      </c>
      <c r="J14" s="5">
        <f t="shared" si="3"/>
        <v>0</v>
      </c>
      <c r="K14" s="3">
        <v>44255</v>
      </c>
      <c r="L14" s="4">
        <v>0.16666666666666666</v>
      </c>
      <c r="M14" s="5">
        <v>0</v>
      </c>
      <c r="N14" s="5">
        <f t="shared" si="4"/>
        <v>0</v>
      </c>
      <c r="O14" s="5">
        <f t="shared" si="5"/>
        <v>0</v>
      </c>
    </row>
    <row r="15" spans="1:15" x14ac:dyDescent="0.25">
      <c r="A15" s="3">
        <v>44253</v>
      </c>
      <c r="B15" s="4">
        <v>0.20833333333333334</v>
      </c>
      <c r="C15" s="5">
        <v>0</v>
      </c>
      <c r="D15" s="5">
        <f t="shared" si="0"/>
        <v>0</v>
      </c>
      <c r="E15" s="5">
        <f t="shared" si="1"/>
        <v>0</v>
      </c>
      <c r="F15" s="3">
        <v>44254</v>
      </c>
      <c r="G15" s="4">
        <v>0.20833333333333334</v>
      </c>
      <c r="H15" s="5">
        <v>0</v>
      </c>
      <c r="I15" s="5">
        <f t="shared" si="2"/>
        <v>0</v>
      </c>
      <c r="J15" s="5">
        <f t="shared" si="3"/>
        <v>0</v>
      </c>
      <c r="K15" s="3">
        <v>44255</v>
      </c>
      <c r="L15" s="4">
        <v>0.20833333333333334</v>
      </c>
      <c r="M15" s="5">
        <v>0</v>
      </c>
      <c r="N15" s="5">
        <f t="shared" si="4"/>
        <v>0</v>
      </c>
      <c r="O15" s="5">
        <f t="shared" si="5"/>
        <v>0</v>
      </c>
    </row>
    <row r="16" spans="1:15" x14ac:dyDescent="0.25">
      <c r="A16" s="3">
        <v>44253</v>
      </c>
      <c r="B16" s="4">
        <v>0.25</v>
      </c>
      <c r="C16" s="5">
        <v>0</v>
      </c>
      <c r="D16" s="5">
        <f t="shared" si="0"/>
        <v>0</v>
      </c>
      <c r="E16" s="5">
        <f t="shared" si="1"/>
        <v>0</v>
      </c>
      <c r="F16" s="3">
        <v>44254</v>
      </c>
      <c r="G16" s="4">
        <v>0.25</v>
      </c>
      <c r="H16" s="5">
        <v>0</v>
      </c>
      <c r="I16" s="5">
        <f t="shared" si="2"/>
        <v>0</v>
      </c>
      <c r="J16" s="5">
        <f t="shared" si="3"/>
        <v>0</v>
      </c>
      <c r="K16" s="3">
        <v>44255</v>
      </c>
      <c r="L16" s="4">
        <v>0.25</v>
      </c>
      <c r="M16" s="5">
        <v>0</v>
      </c>
      <c r="N16" s="5">
        <f t="shared" si="4"/>
        <v>0</v>
      </c>
      <c r="O16" s="5">
        <f t="shared" si="5"/>
        <v>0</v>
      </c>
    </row>
    <row r="17" spans="1:15" x14ac:dyDescent="0.25">
      <c r="A17" s="3">
        <v>44253</v>
      </c>
      <c r="B17" s="4">
        <v>0.29166666666666669</v>
      </c>
      <c r="C17" s="5">
        <v>0</v>
      </c>
      <c r="D17" s="5">
        <f t="shared" si="0"/>
        <v>0</v>
      </c>
      <c r="E17" s="5">
        <f t="shared" si="1"/>
        <v>0</v>
      </c>
      <c r="F17" s="3">
        <v>44254</v>
      </c>
      <c r="G17" s="4">
        <v>0.29166666666666669</v>
      </c>
      <c r="H17" s="5">
        <v>0</v>
      </c>
      <c r="I17" s="5">
        <f t="shared" si="2"/>
        <v>0</v>
      </c>
      <c r="J17" s="5">
        <f t="shared" si="3"/>
        <v>0</v>
      </c>
      <c r="K17" s="3">
        <v>44255</v>
      </c>
      <c r="L17" s="4">
        <v>0.29166666666666669</v>
      </c>
      <c r="M17" s="5">
        <v>0</v>
      </c>
      <c r="N17" s="5">
        <f t="shared" si="4"/>
        <v>0</v>
      </c>
      <c r="O17" s="5">
        <f t="shared" si="5"/>
        <v>0</v>
      </c>
    </row>
    <row r="18" spans="1:15" x14ac:dyDescent="0.25">
      <c r="A18" s="3">
        <v>44253</v>
      </c>
      <c r="B18" s="4">
        <v>0.33333333333333331</v>
      </c>
      <c r="C18" s="5">
        <v>0</v>
      </c>
      <c r="D18" s="5">
        <f t="shared" si="0"/>
        <v>0</v>
      </c>
      <c r="E18" s="5">
        <f t="shared" si="1"/>
        <v>0</v>
      </c>
      <c r="F18" s="3">
        <v>44254</v>
      </c>
      <c r="G18" s="4">
        <v>0.33333333333333331</v>
      </c>
      <c r="H18" s="5">
        <v>0</v>
      </c>
      <c r="I18" s="5">
        <f t="shared" si="2"/>
        <v>0</v>
      </c>
      <c r="J18" s="5">
        <f t="shared" si="3"/>
        <v>0</v>
      </c>
      <c r="K18" s="3">
        <v>44255</v>
      </c>
      <c r="L18" s="4">
        <v>0.33333333333333331</v>
      </c>
      <c r="M18" s="5">
        <v>0</v>
      </c>
      <c r="N18" s="5">
        <f t="shared" si="4"/>
        <v>0</v>
      </c>
      <c r="O18" s="5">
        <f t="shared" si="5"/>
        <v>0</v>
      </c>
    </row>
    <row r="19" spans="1:15" x14ac:dyDescent="0.25">
      <c r="A19" s="3">
        <v>44253</v>
      </c>
      <c r="B19" s="4">
        <v>0.375</v>
      </c>
      <c r="C19" s="5">
        <v>0</v>
      </c>
      <c r="D19" s="5">
        <f t="shared" si="0"/>
        <v>0</v>
      </c>
      <c r="E19" s="5">
        <f t="shared" si="1"/>
        <v>0</v>
      </c>
      <c r="F19" s="3">
        <v>44254</v>
      </c>
      <c r="G19" s="4">
        <v>0.375</v>
      </c>
      <c r="H19" s="5">
        <v>0</v>
      </c>
      <c r="I19" s="5">
        <f t="shared" si="2"/>
        <v>0</v>
      </c>
      <c r="J19" s="5">
        <f t="shared" si="3"/>
        <v>0</v>
      </c>
      <c r="K19" s="3">
        <v>44255</v>
      </c>
      <c r="L19" s="4">
        <v>0.375</v>
      </c>
      <c r="M19" s="5">
        <v>0</v>
      </c>
      <c r="N19" s="5">
        <f t="shared" si="4"/>
        <v>0</v>
      </c>
      <c r="O19" s="5">
        <f t="shared" si="5"/>
        <v>0</v>
      </c>
    </row>
    <row r="20" spans="1:15" x14ac:dyDescent="0.25">
      <c r="A20" s="3">
        <v>44253</v>
      </c>
      <c r="B20" s="4">
        <v>0.41666666666666669</v>
      </c>
      <c r="C20" s="5">
        <v>0</v>
      </c>
      <c r="D20" s="5">
        <f t="shared" si="0"/>
        <v>0</v>
      </c>
      <c r="E20" s="5">
        <f t="shared" si="1"/>
        <v>0</v>
      </c>
      <c r="F20" s="3">
        <v>44254</v>
      </c>
      <c r="G20" s="4">
        <v>0.41666666666666669</v>
      </c>
      <c r="H20" s="5">
        <v>0</v>
      </c>
      <c r="I20" s="5">
        <f t="shared" si="2"/>
        <v>0</v>
      </c>
      <c r="J20" s="5">
        <f t="shared" si="3"/>
        <v>0</v>
      </c>
      <c r="K20" s="3">
        <v>44255</v>
      </c>
      <c r="L20" s="4">
        <v>0.41666666666666669</v>
      </c>
      <c r="M20" s="5">
        <v>0</v>
      </c>
      <c r="N20" s="5">
        <f t="shared" si="4"/>
        <v>0</v>
      </c>
      <c r="O20" s="5">
        <f t="shared" si="5"/>
        <v>0</v>
      </c>
    </row>
    <row r="21" spans="1:15" x14ac:dyDescent="0.25">
      <c r="A21" s="3">
        <v>44253</v>
      </c>
      <c r="B21" s="4">
        <v>0.45833333333333331</v>
      </c>
      <c r="C21" s="5">
        <v>0</v>
      </c>
      <c r="D21" s="5">
        <f t="shared" si="0"/>
        <v>0</v>
      </c>
      <c r="E21" s="5">
        <f t="shared" si="1"/>
        <v>0</v>
      </c>
      <c r="F21" s="3">
        <v>44254</v>
      </c>
      <c r="G21" s="4">
        <v>0.45833333333333331</v>
      </c>
      <c r="H21" s="5">
        <v>0</v>
      </c>
      <c r="I21" s="5">
        <f t="shared" si="2"/>
        <v>0</v>
      </c>
      <c r="J21" s="5">
        <f t="shared" si="3"/>
        <v>0</v>
      </c>
      <c r="K21" s="3">
        <v>44255</v>
      </c>
      <c r="L21" s="4">
        <v>0.45833333333333331</v>
      </c>
      <c r="M21" s="5">
        <v>0</v>
      </c>
      <c r="N21" s="5">
        <f t="shared" si="4"/>
        <v>0</v>
      </c>
      <c r="O21" s="5">
        <f t="shared" si="5"/>
        <v>0</v>
      </c>
    </row>
    <row r="22" spans="1:15" x14ac:dyDescent="0.25">
      <c r="A22" s="3">
        <v>44253</v>
      </c>
      <c r="B22" s="4">
        <v>0.5</v>
      </c>
      <c r="C22" s="5">
        <v>0</v>
      </c>
      <c r="D22" s="5">
        <f t="shared" si="0"/>
        <v>0</v>
      </c>
      <c r="E22" s="5">
        <f t="shared" si="1"/>
        <v>0</v>
      </c>
      <c r="F22" s="3">
        <v>44254</v>
      </c>
      <c r="G22" s="4">
        <v>0.5</v>
      </c>
      <c r="H22" s="5">
        <v>0</v>
      </c>
      <c r="I22" s="5">
        <f t="shared" si="2"/>
        <v>0</v>
      </c>
      <c r="J22" s="5">
        <f t="shared" si="3"/>
        <v>0</v>
      </c>
      <c r="K22" s="3">
        <v>44255</v>
      </c>
      <c r="L22" s="4">
        <v>0.5</v>
      </c>
      <c r="M22" s="5">
        <v>0</v>
      </c>
      <c r="N22" s="5">
        <f t="shared" si="4"/>
        <v>0</v>
      </c>
      <c r="O22" s="5">
        <f t="shared" si="5"/>
        <v>0</v>
      </c>
    </row>
    <row r="23" spans="1:15" x14ac:dyDescent="0.25">
      <c r="A23" s="3">
        <v>44253</v>
      </c>
      <c r="B23" s="4">
        <v>0.54166666666666663</v>
      </c>
      <c r="C23" s="5">
        <v>0</v>
      </c>
      <c r="D23" s="5">
        <f t="shared" si="0"/>
        <v>0</v>
      </c>
      <c r="E23" s="5">
        <f t="shared" si="1"/>
        <v>0</v>
      </c>
      <c r="F23" s="3">
        <v>44254</v>
      </c>
      <c r="G23" s="4">
        <v>0.54166666666666663</v>
      </c>
      <c r="H23" s="5">
        <v>0</v>
      </c>
      <c r="I23" s="5">
        <f t="shared" si="2"/>
        <v>0</v>
      </c>
      <c r="J23" s="5">
        <f t="shared" si="3"/>
        <v>0</v>
      </c>
      <c r="K23" s="3">
        <v>44255</v>
      </c>
      <c r="L23" s="4">
        <v>0.54166666666666663</v>
      </c>
      <c r="M23" s="5">
        <v>0</v>
      </c>
      <c r="N23" s="5">
        <f t="shared" si="4"/>
        <v>0</v>
      </c>
      <c r="O23" s="5">
        <f t="shared" si="5"/>
        <v>0</v>
      </c>
    </row>
    <row r="24" spans="1:15" x14ac:dyDescent="0.25">
      <c r="A24" s="3">
        <v>44253</v>
      </c>
      <c r="B24" s="4">
        <v>0.58333333333333337</v>
      </c>
      <c r="C24" s="5">
        <v>0</v>
      </c>
      <c r="D24" s="5">
        <f t="shared" si="0"/>
        <v>0</v>
      </c>
      <c r="E24" s="5">
        <f t="shared" si="1"/>
        <v>0</v>
      </c>
      <c r="F24" s="3">
        <v>44254</v>
      </c>
      <c r="G24" s="4">
        <v>0.58333333333333337</v>
      </c>
      <c r="H24" s="5">
        <v>0</v>
      </c>
      <c r="I24" s="5">
        <f t="shared" si="2"/>
        <v>0</v>
      </c>
      <c r="J24" s="5">
        <f t="shared" si="3"/>
        <v>0</v>
      </c>
      <c r="K24" s="3">
        <v>44255</v>
      </c>
      <c r="L24" s="4">
        <v>0.58333333333333337</v>
      </c>
      <c r="M24" s="5">
        <v>0</v>
      </c>
      <c r="N24" s="5">
        <f t="shared" si="4"/>
        <v>0</v>
      </c>
      <c r="O24" s="5">
        <f t="shared" si="5"/>
        <v>0</v>
      </c>
    </row>
    <row r="25" spans="1:15" x14ac:dyDescent="0.25">
      <c r="A25" s="3">
        <v>44253</v>
      </c>
      <c r="B25" s="4">
        <v>0.625</v>
      </c>
      <c r="C25" s="5">
        <v>0</v>
      </c>
      <c r="D25" s="5">
        <f t="shared" si="0"/>
        <v>0</v>
      </c>
      <c r="E25" s="5">
        <f t="shared" si="1"/>
        <v>0</v>
      </c>
      <c r="F25" s="3">
        <v>44254</v>
      </c>
      <c r="G25" s="4">
        <v>0.625</v>
      </c>
      <c r="H25" s="5">
        <v>0</v>
      </c>
      <c r="I25" s="5">
        <f t="shared" si="2"/>
        <v>0</v>
      </c>
      <c r="J25" s="5">
        <f t="shared" si="3"/>
        <v>0</v>
      </c>
      <c r="K25" s="3">
        <v>44255</v>
      </c>
      <c r="L25" s="4">
        <v>0.625</v>
      </c>
      <c r="M25" s="5">
        <v>0</v>
      </c>
      <c r="N25" s="5">
        <f t="shared" si="4"/>
        <v>0</v>
      </c>
      <c r="O25" s="5">
        <f t="shared" si="5"/>
        <v>0</v>
      </c>
    </row>
    <row r="26" spans="1:15" x14ac:dyDescent="0.25">
      <c r="A26" s="3">
        <v>44253</v>
      </c>
      <c r="B26" s="4">
        <v>0.66666666666666663</v>
      </c>
      <c r="C26" s="5">
        <v>0</v>
      </c>
      <c r="D26" s="5">
        <f t="shared" si="0"/>
        <v>0</v>
      </c>
      <c r="E26" s="5">
        <f t="shared" si="1"/>
        <v>0</v>
      </c>
      <c r="F26" s="3">
        <v>44254</v>
      </c>
      <c r="G26" s="4">
        <v>0.66666666666666663</v>
      </c>
      <c r="H26" s="5">
        <v>0</v>
      </c>
      <c r="I26" s="5">
        <f t="shared" si="2"/>
        <v>0</v>
      </c>
      <c r="J26" s="5">
        <f t="shared" si="3"/>
        <v>0</v>
      </c>
      <c r="K26" s="3">
        <v>44255</v>
      </c>
      <c r="L26" s="4">
        <v>0.66666666666666663</v>
      </c>
      <c r="M26" s="5">
        <v>0</v>
      </c>
      <c r="N26" s="5">
        <f t="shared" si="4"/>
        <v>0</v>
      </c>
      <c r="O26" s="5">
        <f t="shared" si="5"/>
        <v>0</v>
      </c>
    </row>
    <row r="27" spans="1:15" x14ac:dyDescent="0.25">
      <c r="A27" s="3">
        <v>44253</v>
      </c>
      <c r="B27" s="4">
        <v>0.70833333333333337</v>
      </c>
      <c r="C27" s="5">
        <v>0</v>
      </c>
      <c r="D27" s="5">
        <f t="shared" si="0"/>
        <v>0</v>
      </c>
      <c r="E27" s="5">
        <f t="shared" si="1"/>
        <v>0</v>
      </c>
      <c r="F27" s="3">
        <v>44254</v>
      </c>
      <c r="G27" s="4">
        <v>0.70833333333333337</v>
      </c>
      <c r="H27" s="5">
        <v>0</v>
      </c>
      <c r="I27" s="5">
        <f t="shared" si="2"/>
        <v>0</v>
      </c>
      <c r="J27" s="5">
        <f t="shared" si="3"/>
        <v>0</v>
      </c>
      <c r="K27" s="3">
        <v>44255</v>
      </c>
      <c r="L27" s="4">
        <v>0.70833333333333337</v>
      </c>
      <c r="M27" s="5">
        <v>0</v>
      </c>
      <c r="N27" s="5">
        <f t="shared" si="4"/>
        <v>0</v>
      </c>
      <c r="O27" s="5">
        <f t="shared" si="5"/>
        <v>0</v>
      </c>
    </row>
    <row r="28" spans="1:15" x14ac:dyDescent="0.25">
      <c r="A28" s="3">
        <v>44253</v>
      </c>
      <c r="B28" s="4">
        <v>0.75</v>
      </c>
      <c r="C28" s="5">
        <v>0</v>
      </c>
      <c r="D28" s="5">
        <f t="shared" si="0"/>
        <v>0</v>
      </c>
      <c r="E28" s="5">
        <f t="shared" si="1"/>
        <v>0</v>
      </c>
      <c r="F28" s="3">
        <v>44254</v>
      </c>
      <c r="G28" s="4">
        <v>0.75</v>
      </c>
      <c r="H28" s="5">
        <v>0</v>
      </c>
      <c r="I28" s="5">
        <f t="shared" si="2"/>
        <v>0</v>
      </c>
      <c r="J28" s="5">
        <f t="shared" si="3"/>
        <v>0</v>
      </c>
      <c r="K28" s="3">
        <v>44255</v>
      </c>
      <c r="L28" s="4">
        <v>0.75</v>
      </c>
      <c r="M28" s="5">
        <v>0</v>
      </c>
      <c r="N28" s="5">
        <f t="shared" si="4"/>
        <v>0</v>
      </c>
      <c r="O28" s="5">
        <f t="shared" si="5"/>
        <v>0</v>
      </c>
    </row>
    <row r="29" spans="1:15" x14ac:dyDescent="0.25">
      <c r="A29" s="3">
        <v>44253</v>
      </c>
      <c r="B29" s="4">
        <v>0.79166666666666663</v>
      </c>
      <c r="C29" s="5">
        <v>0</v>
      </c>
      <c r="D29" s="5">
        <f t="shared" si="0"/>
        <v>0</v>
      </c>
      <c r="E29" s="5">
        <f t="shared" si="1"/>
        <v>0</v>
      </c>
      <c r="F29" s="3">
        <v>44254</v>
      </c>
      <c r="G29" s="4">
        <v>0.79166666666666663</v>
      </c>
      <c r="H29" s="5">
        <v>0</v>
      </c>
      <c r="I29" s="5">
        <f t="shared" si="2"/>
        <v>0</v>
      </c>
      <c r="J29" s="5">
        <f t="shared" si="3"/>
        <v>0</v>
      </c>
      <c r="K29" s="3">
        <v>44255</v>
      </c>
      <c r="L29" s="4">
        <v>0.79166666666666663</v>
      </c>
      <c r="M29" s="5">
        <v>0</v>
      </c>
      <c r="N29" s="5">
        <f t="shared" si="4"/>
        <v>0</v>
      </c>
      <c r="O29" s="5">
        <f t="shared" si="5"/>
        <v>0</v>
      </c>
    </row>
    <row r="30" spans="1:15" x14ac:dyDescent="0.25">
      <c r="A30" s="3">
        <v>44253</v>
      </c>
      <c r="B30" s="4">
        <v>0.83333333333333337</v>
      </c>
      <c r="C30" s="5">
        <v>0</v>
      </c>
      <c r="D30" s="5">
        <f t="shared" si="0"/>
        <v>0</v>
      </c>
      <c r="E30" s="5">
        <f t="shared" si="1"/>
        <v>0</v>
      </c>
      <c r="F30" s="3">
        <v>44254</v>
      </c>
      <c r="G30" s="4">
        <v>0.83333333333333337</v>
      </c>
      <c r="H30" s="5">
        <v>0</v>
      </c>
      <c r="I30" s="5">
        <f t="shared" si="2"/>
        <v>0</v>
      </c>
      <c r="J30" s="5">
        <f t="shared" si="3"/>
        <v>0</v>
      </c>
      <c r="K30" s="3">
        <v>44255</v>
      </c>
      <c r="L30" s="4">
        <v>0.83333333333333337</v>
      </c>
      <c r="M30" s="5">
        <v>0</v>
      </c>
      <c r="N30" s="5">
        <f t="shared" si="4"/>
        <v>0</v>
      </c>
      <c r="O30" s="5">
        <f t="shared" si="5"/>
        <v>0</v>
      </c>
    </row>
    <row r="31" spans="1:15" x14ac:dyDescent="0.25">
      <c r="A31" s="3">
        <v>44253</v>
      </c>
      <c r="B31" s="4">
        <v>0.875</v>
      </c>
      <c r="C31" s="5">
        <v>0</v>
      </c>
      <c r="D31" s="5">
        <f t="shared" si="0"/>
        <v>0</v>
      </c>
      <c r="E31" s="5">
        <f t="shared" si="1"/>
        <v>0</v>
      </c>
      <c r="F31" s="3">
        <v>44254</v>
      </c>
      <c r="G31" s="4">
        <v>0.875</v>
      </c>
      <c r="H31" s="5">
        <v>0</v>
      </c>
      <c r="I31" s="5">
        <f t="shared" si="2"/>
        <v>0</v>
      </c>
      <c r="J31" s="5">
        <f t="shared" si="3"/>
        <v>0</v>
      </c>
      <c r="K31" s="3">
        <v>44255</v>
      </c>
      <c r="L31" s="4">
        <v>0.875</v>
      </c>
      <c r="M31" s="5">
        <v>0</v>
      </c>
      <c r="N31" s="5">
        <f t="shared" si="4"/>
        <v>0</v>
      </c>
      <c r="O31" s="5">
        <f t="shared" si="5"/>
        <v>0</v>
      </c>
    </row>
    <row r="32" spans="1:15" x14ac:dyDescent="0.25">
      <c r="A32" s="3">
        <v>44253</v>
      </c>
      <c r="B32" s="4">
        <v>0.91666666666666663</v>
      </c>
      <c r="C32" s="5">
        <v>0</v>
      </c>
      <c r="D32" s="5">
        <f t="shared" si="0"/>
        <v>0</v>
      </c>
      <c r="E32" s="5">
        <f t="shared" si="1"/>
        <v>0</v>
      </c>
      <c r="F32" s="3">
        <v>44254</v>
      </c>
      <c r="G32" s="4">
        <v>0.91666666666666663</v>
      </c>
      <c r="H32" s="5">
        <v>0</v>
      </c>
      <c r="I32" s="5">
        <f t="shared" si="2"/>
        <v>0</v>
      </c>
      <c r="J32" s="5">
        <f t="shared" si="3"/>
        <v>0</v>
      </c>
      <c r="K32" s="3">
        <v>44255</v>
      </c>
      <c r="L32" s="4">
        <v>0.91666666666666663</v>
      </c>
      <c r="M32" s="5">
        <v>0</v>
      </c>
      <c r="N32" s="5">
        <f t="shared" si="4"/>
        <v>0</v>
      </c>
      <c r="O32" s="5">
        <f t="shared" si="5"/>
        <v>0</v>
      </c>
    </row>
    <row r="33" spans="1:15" x14ac:dyDescent="0.25">
      <c r="A33" s="3">
        <v>44253</v>
      </c>
      <c r="B33" s="4">
        <v>0.95833333333333337</v>
      </c>
      <c r="C33" s="5">
        <v>0</v>
      </c>
      <c r="D33" s="5">
        <f t="shared" si="0"/>
        <v>0</v>
      </c>
      <c r="E33" s="5">
        <f t="shared" si="1"/>
        <v>0</v>
      </c>
      <c r="F33" s="3">
        <v>44254</v>
      </c>
      <c r="G33" s="4">
        <v>0.95833333333333337</v>
      </c>
      <c r="H33" s="5">
        <v>0</v>
      </c>
      <c r="I33" s="5">
        <f t="shared" si="2"/>
        <v>0</v>
      </c>
      <c r="J33" s="5">
        <f t="shared" si="3"/>
        <v>0</v>
      </c>
      <c r="K33" s="3">
        <v>44255</v>
      </c>
      <c r="L33" s="4">
        <v>0.95833333333333337</v>
      </c>
      <c r="M33" s="5">
        <v>0</v>
      </c>
      <c r="N33" s="5">
        <f t="shared" si="4"/>
        <v>0</v>
      </c>
      <c r="O33" s="5">
        <f t="shared" si="5"/>
        <v>0</v>
      </c>
    </row>
    <row r="34" spans="1:15" ht="15.75" thickBot="1" x14ac:dyDescent="0.3"/>
    <row r="35" spans="1:15" ht="15.75" thickBot="1" x14ac:dyDescent="0.3">
      <c r="L35" s="6" t="s">
        <v>11</v>
      </c>
      <c r="M35" s="7"/>
      <c r="N35" s="7"/>
      <c r="O35" s="8">
        <f>SUM(E10:E33)+SUM(J10:J33)+SUM(O10:O33)</f>
        <v>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9B0B9-D687-453E-9BB6-61A99C52D100}">
  <dimension ref="A1:T35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MAX(D10:D33,I10:I33,N10:N33,S10:S33)</f>
        <v>0</v>
      </c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44256</v>
      </c>
      <c r="B10" s="4">
        <v>0</v>
      </c>
      <c r="C10" s="5">
        <v>0</v>
      </c>
      <c r="D10" s="5">
        <f t="shared" ref="D10:D33" si="0">3.33*(5-(0.2*C10))*(C10^1.5)</f>
        <v>0</v>
      </c>
      <c r="E10" s="5">
        <f t="shared" ref="E10:E33" si="1">D10*0.0827</f>
        <v>0</v>
      </c>
      <c r="F10" s="3">
        <v>44257</v>
      </c>
      <c r="G10" s="4">
        <v>0</v>
      </c>
      <c r="H10" s="5">
        <v>0</v>
      </c>
      <c r="I10" s="5">
        <f t="shared" ref="I10:I33" si="2">3.33*(5-(0.2*H10))*(H10^1.5)</f>
        <v>0</v>
      </c>
      <c r="J10" s="5">
        <f t="shared" ref="J10:J33" si="3">I10*0.0827</f>
        <v>0</v>
      </c>
      <c r="K10" s="3">
        <v>44258</v>
      </c>
      <c r="L10" s="4">
        <v>0</v>
      </c>
      <c r="M10" s="5">
        <v>0</v>
      </c>
      <c r="N10" s="5">
        <f t="shared" ref="N10:N33" si="4">3.33*(5-(0.2*M10))*(M10^1.5)</f>
        <v>0</v>
      </c>
      <c r="O10" s="5">
        <f t="shared" ref="O10:O33" si="5">N10*0.0827</f>
        <v>0</v>
      </c>
      <c r="P10" s="3">
        <v>44259</v>
      </c>
      <c r="Q10" s="4">
        <v>0</v>
      </c>
      <c r="R10" s="5">
        <v>0</v>
      </c>
      <c r="S10" s="5">
        <f t="shared" ref="S10:S33" si="6">3.33*(5-(0.2*R10))*(R10^1.5)</f>
        <v>0</v>
      </c>
      <c r="T10" s="5">
        <f t="shared" ref="T10:T33" si="7">S10*0.0827</f>
        <v>0</v>
      </c>
    </row>
    <row r="11" spans="1:20" x14ac:dyDescent="0.25">
      <c r="A11" s="3">
        <v>44256</v>
      </c>
      <c r="B11" s="4">
        <v>4.1666666666666664E-2</v>
      </c>
      <c r="C11" s="5">
        <v>0</v>
      </c>
      <c r="D11" s="5">
        <f t="shared" si="0"/>
        <v>0</v>
      </c>
      <c r="E11" s="5">
        <f t="shared" si="1"/>
        <v>0</v>
      </c>
      <c r="F11" s="3">
        <v>44257</v>
      </c>
      <c r="G11" s="4">
        <v>4.1666666666666664E-2</v>
      </c>
      <c r="H11" s="5">
        <v>0</v>
      </c>
      <c r="I11" s="5">
        <f t="shared" si="2"/>
        <v>0</v>
      </c>
      <c r="J11" s="5">
        <f t="shared" si="3"/>
        <v>0</v>
      </c>
      <c r="K11" s="3">
        <v>44258</v>
      </c>
      <c r="L11" s="4">
        <v>4.1666666666666664E-2</v>
      </c>
      <c r="M11" s="5">
        <v>0</v>
      </c>
      <c r="N11" s="5">
        <f t="shared" si="4"/>
        <v>0</v>
      </c>
      <c r="O11" s="5">
        <f t="shared" si="5"/>
        <v>0</v>
      </c>
      <c r="P11" s="3">
        <v>44259</v>
      </c>
      <c r="Q11" s="4">
        <v>4.1666666666666664E-2</v>
      </c>
      <c r="R11" s="5">
        <v>0</v>
      </c>
      <c r="S11" s="5">
        <f t="shared" si="6"/>
        <v>0</v>
      </c>
      <c r="T11" s="5">
        <f t="shared" si="7"/>
        <v>0</v>
      </c>
    </row>
    <row r="12" spans="1:20" x14ac:dyDescent="0.25">
      <c r="A12" s="3">
        <v>44256</v>
      </c>
      <c r="B12" s="4">
        <v>8.3333333333333329E-2</v>
      </c>
      <c r="C12" s="5">
        <v>0</v>
      </c>
      <c r="D12" s="5">
        <f t="shared" si="0"/>
        <v>0</v>
      </c>
      <c r="E12" s="5">
        <f t="shared" si="1"/>
        <v>0</v>
      </c>
      <c r="F12" s="3">
        <v>44257</v>
      </c>
      <c r="G12" s="4">
        <v>8.3333333333333329E-2</v>
      </c>
      <c r="H12" s="5">
        <v>0</v>
      </c>
      <c r="I12" s="5">
        <f t="shared" si="2"/>
        <v>0</v>
      </c>
      <c r="J12" s="5">
        <f t="shared" si="3"/>
        <v>0</v>
      </c>
      <c r="K12" s="3">
        <v>44258</v>
      </c>
      <c r="L12" s="4">
        <v>8.3333333333333329E-2</v>
      </c>
      <c r="M12" s="5">
        <v>0</v>
      </c>
      <c r="N12" s="5">
        <f t="shared" si="4"/>
        <v>0</v>
      </c>
      <c r="O12" s="5">
        <f t="shared" si="5"/>
        <v>0</v>
      </c>
      <c r="P12" s="3">
        <v>44259</v>
      </c>
      <c r="Q12" s="4">
        <v>8.3333333333333329E-2</v>
      </c>
      <c r="R12" s="5">
        <v>0</v>
      </c>
      <c r="S12" s="5">
        <f t="shared" si="6"/>
        <v>0</v>
      </c>
      <c r="T12" s="5">
        <f t="shared" si="7"/>
        <v>0</v>
      </c>
    </row>
    <row r="13" spans="1:20" x14ac:dyDescent="0.25">
      <c r="A13" s="3">
        <v>44256</v>
      </c>
      <c r="B13" s="4">
        <v>0.125</v>
      </c>
      <c r="C13" s="5">
        <v>0</v>
      </c>
      <c r="D13" s="5">
        <f t="shared" si="0"/>
        <v>0</v>
      </c>
      <c r="E13" s="5">
        <f t="shared" si="1"/>
        <v>0</v>
      </c>
      <c r="F13" s="3">
        <v>44257</v>
      </c>
      <c r="G13" s="4">
        <v>0.125</v>
      </c>
      <c r="H13" s="5">
        <v>0</v>
      </c>
      <c r="I13" s="5">
        <f t="shared" si="2"/>
        <v>0</v>
      </c>
      <c r="J13" s="5">
        <f t="shared" si="3"/>
        <v>0</v>
      </c>
      <c r="K13" s="3">
        <v>44258</v>
      </c>
      <c r="L13" s="4">
        <v>0.125</v>
      </c>
      <c r="M13" s="5">
        <v>0</v>
      </c>
      <c r="N13" s="5">
        <f t="shared" si="4"/>
        <v>0</v>
      </c>
      <c r="O13" s="5">
        <f t="shared" si="5"/>
        <v>0</v>
      </c>
      <c r="P13" s="3">
        <v>44259</v>
      </c>
      <c r="Q13" s="4">
        <v>0.125</v>
      </c>
      <c r="R13" s="5">
        <v>0</v>
      </c>
      <c r="S13" s="5">
        <f t="shared" si="6"/>
        <v>0</v>
      </c>
      <c r="T13" s="5">
        <f t="shared" si="7"/>
        <v>0</v>
      </c>
    </row>
    <row r="14" spans="1:20" x14ac:dyDescent="0.25">
      <c r="A14" s="3">
        <v>44256</v>
      </c>
      <c r="B14" s="4">
        <v>0.16666666666666666</v>
      </c>
      <c r="C14" s="5">
        <v>0</v>
      </c>
      <c r="D14" s="5">
        <f t="shared" si="0"/>
        <v>0</v>
      </c>
      <c r="E14" s="5">
        <f t="shared" si="1"/>
        <v>0</v>
      </c>
      <c r="F14" s="3">
        <v>44257</v>
      </c>
      <c r="G14" s="4">
        <v>0.16666666666666666</v>
      </c>
      <c r="H14" s="5">
        <v>0</v>
      </c>
      <c r="I14" s="5">
        <f t="shared" si="2"/>
        <v>0</v>
      </c>
      <c r="J14" s="5">
        <f t="shared" si="3"/>
        <v>0</v>
      </c>
      <c r="K14" s="3">
        <v>44258</v>
      </c>
      <c r="L14" s="4">
        <v>0.16666666666666666</v>
      </c>
      <c r="M14" s="5">
        <v>0</v>
      </c>
      <c r="N14" s="5">
        <f t="shared" si="4"/>
        <v>0</v>
      </c>
      <c r="O14" s="5">
        <f t="shared" si="5"/>
        <v>0</v>
      </c>
      <c r="P14" s="3">
        <v>44259</v>
      </c>
      <c r="Q14" s="4">
        <v>0.16666666666666666</v>
      </c>
      <c r="R14" s="5">
        <v>0</v>
      </c>
      <c r="S14" s="5">
        <f t="shared" si="6"/>
        <v>0</v>
      </c>
      <c r="T14" s="5">
        <f t="shared" si="7"/>
        <v>0</v>
      </c>
    </row>
    <row r="15" spans="1:20" x14ac:dyDescent="0.25">
      <c r="A15" s="3">
        <v>44256</v>
      </c>
      <c r="B15" s="4">
        <v>0.20833333333333334</v>
      </c>
      <c r="C15" s="5">
        <v>0</v>
      </c>
      <c r="D15" s="5">
        <f t="shared" si="0"/>
        <v>0</v>
      </c>
      <c r="E15" s="5">
        <f t="shared" si="1"/>
        <v>0</v>
      </c>
      <c r="F15" s="3">
        <v>44257</v>
      </c>
      <c r="G15" s="4">
        <v>0.20833333333333334</v>
      </c>
      <c r="H15" s="5">
        <v>0</v>
      </c>
      <c r="I15" s="5">
        <f t="shared" si="2"/>
        <v>0</v>
      </c>
      <c r="J15" s="5">
        <f t="shared" si="3"/>
        <v>0</v>
      </c>
      <c r="K15" s="3">
        <v>44258</v>
      </c>
      <c r="L15" s="4">
        <v>0.20833333333333334</v>
      </c>
      <c r="M15" s="5">
        <v>0</v>
      </c>
      <c r="N15" s="5">
        <f t="shared" si="4"/>
        <v>0</v>
      </c>
      <c r="O15" s="5">
        <f t="shared" si="5"/>
        <v>0</v>
      </c>
      <c r="P15" s="3">
        <v>44259</v>
      </c>
      <c r="Q15" s="4">
        <v>0.20833333333333334</v>
      </c>
      <c r="R15" s="5">
        <v>0</v>
      </c>
      <c r="S15" s="5">
        <f t="shared" si="6"/>
        <v>0</v>
      </c>
      <c r="T15" s="5">
        <f t="shared" si="7"/>
        <v>0</v>
      </c>
    </row>
    <row r="16" spans="1:20" x14ac:dyDescent="0.25">
      <c r="A16" s="3">
        <v>44256</v>
      </c>
      <c r="B16" s="4">
        <v>0.25</v>
      </c>
      <c r="C16" s="5">
        <v>0</v>
      </c>
      <c r="D16" s="5">
        <f t="shared" si="0"/>
        <v>0</v>
      </c>
      <c r="E16" s="5">
        <f t="shared" si="1"/>
        <v>0</v>
      </c>
      <c r="F16" s="3">
        <v>44257</v>
      </c>
      <c r="G16" s="4">
        <v>0.25</v>
      </c>
      <c r="H16" s="5">
        <v>0</v>
      </c>
      <c r="I16" s="5">
        <f t="shared" si="2"/>
        <v>0</v>
      </c>
      <c r="J16" s="5">
        <f t="shared" si="3"/>
        <v>0</v>
      </c>
      <c r="K16" s="3">
        <v>44258</v>
      </c>
      <c r="L16" s="4">
        <v>0.25</v>
      </c>
      <c r="M16" s="5">
        <v>0</v>
      </c>
      <c r="N16" s="5">
        <f t="shared" si="4"/>
        <v>0</v>
      </c>
      <c r="O16" s="5">
        <f t="shared" si="5"/>
        <v>0</v>
      </c>
      <c r="P16" s="3">
        <v>44259</v>
      </c>
      <c r="Q16" s="4">
        <v>0.25</v>
      </c>
      <c r="R16" s="5">
        <v>0</v>
      </c>
      <c r="S16" s="5">
        <f t="shared" si="6"/>
        <v>0</v>
      </c>
      <c r="T16" s="5">
        <f t="shared" si="7"/>
        <v>0</v>
      </c>
    </row>
    <row r="17" spans="1:20" x14ac:dyDescent="0.25">
      <c r="A17" s="3">
        <v>44256</v>
      </c>
      <c r="B17" s="4">
        <v>0.29166666666666669</v>
      </c>
      <c r="C17" s="5">
        <v>0</v>
      </c>
      <c r="D17" s="5">
        <f t="shared" si="0"/>
        <v>0</v>
      </c>
      <c r="E17" s="5">
        <f t="shared" si="1"/>
        <v>0</v>
      </c>
      <c r="F17" s="3">
        <v>44257</v>
      </c>
      <c r="G17" s="4">
        <v>0.29166666666666669</v>
      </c>
      <c r="H17" s="5">
        <v>0</v>
      </c>
      <c r="I17" s="5">
        <f t="shared" si="2"/>
        <v>0</v>
      </c>
      <c r="J17" s="5">
        <f t="shared" si="3"/>
        <v>0</v>
      </c>
      <c r="K17" s="3">
        <v>44258</v>
      </c>
      <c r="L17" s="4">
        <v>0.29166666666666669</v>
      </c>
      <c r="M17" s="5">
        <v>0</v>
      </c>
      <c r="N17" s="5">
        <f t="shared" si="4"/>
        <v>0</v>
      </c>
      <c r="O17" s="5">
        <f t="shared" si="5"/>
        <v>0</v>
      </c>
      <c r="P17" s="3">
        <v>44259</v>
      </c>
      <c r="Q17" s="4">
        <v>0.29166666666666669</v>
      </c>
      <c r="R17" s="5">
        <v>0</v>
      </c>
      <c r="S17" s="5">
        <f t="shared" si="6"/>
        <v>0</v>
      </c>
      <c r="T17" s="5">
        <f t="shared" si="7"/>
        <v>0</v>
      </c>
    </row>
    <row r="18" spans="1:20" x14ac:dyDescent="0.25">
      <c r="A18" s="3">
        <v>44256</v>
      </c>
      <c r="B18" s="4">
        <v>0.33333333333333331</v>
      </c>
      <c r="C18" s="5">
        <v>0</v>
      </c>
      <c r="D18" s="5">
        <f t="shared" si="0"/>
        <v>0</v>
      </c>
      <c r="E18" s="5">
        <f t="shared" si="1"/>
        <v>0</v>
      </c>
      <c r="F18" s="3">
        <v>44257</v>
      </c>
      <c r="G18" s="4">
        <v>0.33333333333333331</v>
      </c>
      <c r="H18" s="5">
        <v>0</v>
      </c>
      <c r="I18" s="5">
        <f t="shared" si="2"/>
        <v>0</v>
      </c>
      <c r="J18" s="5">
        <f t="shared" si="3"/>
        <v>0</v>
      </c>
      <c r="K18" s="3">
        <v>44258</v>
      </c>
      <c r="L18" s="4">
        <v>0.33333333333333331</v>
      </c>
      <c r="M18" s="5">
        <v>0</v>
      </c>
      <c r="N18" s="5">
        <f t="shared" si="4"/>
        <v>0</v>
      </c>
      <c r="O18" s="5">
        <f t="shared" si="5"/>
        <v>0</v>
      </c>
      <c r="P18" s="3">
        <v>44259</v>
      </c>
      <c r="Q18" s="4">
        <v>0.33333333333333331</v>
      </c>
      <c r="R18" s="5">
        <v>0</v>
      </c>
      <c r="S18" s="5">
        <f t="shared" si="6"/>
        <v>0</v>
      </c>
      <c r="T18" s="5">
        <f t="shared" si="7"/>
        <v>0</v>
      </c>
    </row>
    <row r="19" spans="1:20" x14ac:dyDescent="0.25">
      <c r="A19" s="3">
        <v>44256</v>
      </c>
      <c r="B19" s="4">
        <v>0.375</v>
      </c>
      <c r="C19" s="5">
        <v>0</v>
      </c>
      <c r="D19" s="5">
        <f t="shared" si="0"/>
        <v>0</v>
      </c>
      <c r="E19" s="5">
        <f t="shared" si="1"/>
        <v>0</v>
      </c>
      <c r="F19" s="3">
        <v>44257</v>
      </c>
      <c r="G19" s="4">
        <v>0.375</v>
      </c>
      <c r="H19" s="5">
        <v>0</v>
      </c>
      <c r="I19" s="5">
        <f t="shared" si="2"/>
        <v>0</v>
      </c>
      <c r="J19" s="5">
        <f t="shared" si="3"/>
        <v>0</v>
      </c>
      <c r="K19" s="3">
        <v>44258</v>
      </c>
      <c r="L19" s="4">
        <v>0.375</v>
      </c>
      <c r="M19" s="5">
        <v>0</v>
      </c>
      <c r="N19" s="5">
        <f t="shared" si="4"/>
        <v>0</v>
      </c>
      <c r="O19" s="5">
        <f t="shared" si="5"/>
        <v>0</v>
      </c>
      <c r="P19" s="3">
        <v>44259</v>
      </c>
      <c r="Q19" s="4">
        <v>0.375</v>
      </c>
      <c r="R19" s="5">
        <v>0</v>
      </c>
      <c r="S19" s="5">
        <f t="shared" si="6"/>
        <v>0</v>
      </c>
      <c r="T19" s="5">
        <f t="shared" si="7"/>
        <v>0</v>
      </c>
    </row>
    <row r="20" spans="1:20" x14ac:dyDescent="0.25">
      <c r="A20" s="3">
        <v>44256</v>
      </c>
      <c r="B20" s="4">
        <v>0.41666666666666669</v>
      </c>
      <c r="C20" s="5">
        <v>0</v>
      </c>
      <c r="D20" s="5">
        <f t="shared" si="0"/>
        <v>0</v>
      </c>
      <c r="E20" s="5">
        <f t="shared" si="1"/>
        <v>0</v>
      </c>
      <c r="F20" s="3">
        <v>44257</v>
      </c>
      <c r="G20" s="4">
        <v>0.41666666666666669</v>
      </c>
      <c r="H20" s="5">
        <v>0</v>
      </c>
      <c r="I20" s="5">
        <f t="shared" si="2"/>
        <v>0</v>
      </c>
      <c r="J20" s="5">
        <f t="shared" si="3"/>
        <v>0</v>
      </c>
      <c r="K20" s="3">
        <v>44258</v>
      </c>
      <c r="L20" s="4">
        <v>0.41666666666666669</v>
      </c>
      <c r="M20" s="5">
        <v>0</v>
      </c>
      <c r="N20" s="5">
        <f t="shared" si="4"/>
        <v>0</v>
      </c>
      <c r="O20" s="5">
        <f t="shared" si="5"/>
        <v>0</v>
      </c>
      <c r="P20" s="3">
        <v>44259</v>
      </c>
      <c r="Q20" s="4">
        <v>0.41666666666666669</v>
      </c>
      <c r="R20" s="5">
        <v>0</v>
      </c>
      <c r="S20" s="5">
        <f t="shared" si="6"/>
        <v>0</v>
      </c>
      <c r="T20" s="5">
        <f t="shared" si="7"/>
        <v>0</v>
      </c>
    </row>
    <row r="21" spans="1:20" x14ac:dyDescent="0.25">
      <c r="A21" s="3">
        <v>44256</v>
      </c>
      <c r="B21" s="4">
        <v>0.45833333333333331</v>
      </c>
      <c r="C21" s="5">
        <v>0</v>
      </c>
      <c r="D21" s="5">
        <f t="shared" si="0"/>
        <v>0</v>
      </c>
      <c r="E21" s="5">
        <f t="shared" si="1"/>
        <v>0</v>
      </c>
      <c r="F21" s="3">
        <v>44257</v>
      </c>
      <c r="G21" s="4">
        <v>0.45833333333333331</v>
      </c>
      <c r="H21" s="5">
        <v>0</v>
      </c>
      <c r="I21" s="5">
        <f t="shared" si="2"/>
        <v>0</v>
      </c>
      <c r="J21" s="5">
        <f t="shared" si="3"/>
        <v>0</v>
      </c>
      <c r="K21" s="3">
        <v>44258</v>
      </c>
      <c r="L21" s="4">
        <v>0.45833333333333331</v>
      </c>
      <c r="M21" s="5">
        <v>0</v>
      </c>
      <c r="N21" s="5">
        <f t="shared" si="4"/>
        <v>0</v>
      </c>
      <c r="O21" s="5">
        <f t="shared" si="5"/>
        <v>0</v>
      </c>
      <c r="P21" s="3">
        <v>44259</v>
      </c>
      <c r="Q21" s="4">
        <v>0.45833333333333331</v>
      </c>
      <c r="R21" s="5">
        <v>0</v>
      </c>
      <c r="S21" s="5">
        <f t="shared" si="6"/>
        <v>0</v>
      </c>
      <c r="T21" s="5">
        <f t="shared" si="7"/>
        <v>0</v>
      </c>
    </row>
    <row r="22" spans="1:20" x14ac:dyDescent="0.25">
      <c r="A22" s="3">
        <v>44256</v>
      </c>
      <c r="B22" s="4">
        <v>0.5</v>
      </c>
      <c r="C22" s="5">
        <v>0</v>
      </c>
      <c r="D22" s="5">
        <f t="shared" si="0"/>
        <v>0</v>
      </c>
      <c r="E22" s="5">
        <f t="shared" si="1"/>
        <v>0</v>
      </c>
      <c r="F22" s="3">
        <v>44257</v>
      </c>
      <c r="G22" s="4">
        <v>0.5</v>
      </c>
      <c r="H22" s="5">
        <v>0</v>
      </c>
      <c r="I22" s="5">
        <f t="shared" si="2"/>
        <v>0</v>
      </c>
      <c r="J22" s="5">
        <f t="shared" si="3"/>
        <v>0</v>
      </c>
      <c r="K22" s="3">
        <v>44258</v>
      </c>
      <c r="L22" s="4">
        <v>0.5</v>
      </c>
      <c r="M22" s="5">
        <v>0</v>
      </c>
      <c r="N22" s="5">
        <f t="shared" si="4"/>
        <v>0</v>
      </c>
      <c r="O22" s="5">
        <f t="shared" si="5"/>
        <v>0</v>
      </c>
      <c r="P22" s="3">
        <v>44259</v>
      </c>
      <c r="Q22" s="4">
        <v>0.5</v>
      </c>
      <c r="R22" s="5">
        <v>0</v>
      </c>
      <c r="S22" s="5">
        <f t="shared" si="6"/>
        <v>0</v>
      </c>
      <c r="T22" s="5">
        <f t="shared" si="7"/>
        <v>0</v>
      </c>
    </row>
    <row r="23" spans="1:20" x14ac:dyDescent="0.25">
      <c r="A23" s="3">
        <v>44256</v>
      </c>
      <c r="B23" s="4">
        <v>0.54166666666666663</v>
      </c>
      <c r="C23" s="5">
        <v>0</v>
      </c>
      <c r="D23" s="5">
        <f t="shared" si="0"/>
        <v>0</v>
      </c>
      <c r="E23" s="5">
        <f t="shared" si="1"/>
        <v>0</v>
      </c>
      <c r="F23" s="3">
        <v>44257</v>
      </c>
      <c r="G23" s="4">
        <v>0.54166666666666663</v>
      </c>
      <c r="H23" s="5">
        <v>0</v>
      </c>
      <c r="I23" s="5">
        <f t="shared" si="2"/>
        <v>0</v>
      </c>
      <c r="J23" s="5">
        <f t="shared" si="3"/>
        <v>0</v>
      </c>
      <c r="K23" s="3">
        <v>44258</v>
      </c>
      <c r="L23" s="4">
        <v>0.54166666666666663</v>
      </c>
      <c r="M23" s="5">
        <v>0</v>
      </c>
      <c r="N23" s="5">
        <f t="shared" si="4"/>
        <v>0</v>
      </c>
      <c r="O23" s="5">
        <f t="shared" si="5"/>
        <v>0</v>
      </c>
      <c r="P23" s="3">
        <v>44259</v>
      </c>
      <c r="Q23" s="4">
        <v>0.54166666666666663</v>
      </c>
      <c r="R23" s="5">
        <v>0</v>
      </c>
      <c r="S23" s="5">
        <f t="shared" si="6"/>
        <v>0</v>
      </c>
      <c r="T23" s="5">
        <f t="shared" si="7"/>
        <v>0</v>
      </c>
    </row>
    <row r="24" spans="1:20" x14ac:dyDescent="0.25">
      <c r="A24" s="3">
        <v>44256</v>
      </c>
      <c r="B24" s="4">
        <v>0.58333333333333337</v>
      </c>
      <c r="C24" s="5">
        <v>0</v>
      </c>
      <c r="D24" s="5">
        <f t="shared" si="0"/>
        <v>0</v>
      </c>
      <c r="E24" s="5">
        <f t="shared" si="1"/>
        <v>0</v>
      </c>
      <c r="F24" s="3">
        <v>44257</v>
      </c>
      <c r="G24" s="4">
        <v>0.58333333333333337</v>
      </c>
      <c r="H24" s="5">
        <v>0</v>
      </c>
      <c r="I24" s="5">
        <f t="shared" si="2"/>
        <v>0</v>
      </c>
      <c r="J24" s="5">
        <f t="shared" si="3"/>
        <v>0</v>
      </c>
      <c r="K24" s="3">
        <v>44258</v>
      </c>
      <c r="L24" s="4">
        <v>0.58333333333333337</v>
      </c>
      <c r="M24" s="5">
        <v>0</v>
      </c>
      <c r="N24" s="5">
        <f t="shared" si="4"/>
        <v>0</v>
      </c>
      <c r="O24" s="5">
        <f t="shared" si="5"/>
        <v>0</v>
      </c>
      <c r="P24" s="3">
        <v>44259</v>
      </c>
      <c r="Q24" s="4">
        <v>0.58333333333333337</v>
      </c>
      <c r="R24" s="5">
        <v>0</v>
      </c>
      <c r="S24" s="5">
        <f t="shared" si="6"/>
        <v>0</v>
      </c>
      <c r="T24" s="5">
        <f t="shared" si="7"/>
        <v>0</v>
      </c>
    </row>
    <row r="25" spans="1:20" x14ac:dyDescent="0.25">
      <c r="A25" s="3">
        <v>44256</v>
      </c>
      <c r="B25" s="4">
        <v>0.625</v>
      </c>
      <c r="C25" s="5">
        <v>0</v>
      </c>
      <c r="D25" s="5">
        <f t="shared" si="0"/>
        <v>0</v>
      </c>
      <c r="E25" s="5">
        <f t="shared" si="1"/>
        <v>0</v>
      </c>
      <c r="F25" s="3">
        <v>44257</v>
      </c>
      <c r="G25" s="4">
        <v>0.625</v>
      </c>
      <c r="H25" s="5">
        <v>0</v>
      </c>
      <c r="I25" s="5">
        <f t="shared" si="2"/>
        <v>0</v>
      </c>
      <c r="J25" s="5">
        <f t="shared" si="3"/>
        <v>0</v>
      </c>
      <c r="K25" s="3">
        <v>44258</v>
      </c>
      <c r="L25" s="4">
        <v>0.625</v>
      </c>
      <c r="M25" s="5">
        <v>0</v>
      </c>
      <c r="N25" s="5">
        <f t="shared" si="4"/>
        <v>0</v>
      </c>
      <c r="O25" s="5">
        <f t="shared" si="5"/>
        <v>0</v>
      </c>
      <c r="P25" s="3">
        <v>44259</v>
      </c>
      <c r="Q25" s="4">
        <v>0.625</v>
      </c>
      <c r="R25" s="5">
        <v>0</v>
      </c>
      <c r="S25" s="5">
        <f t="shared" si="6"/>
        <v>0</v>
      </c>
      <c r="T25" s="5">
        <f t="shared" si="7"/>
        <v>0</v>
      </c>
    </row>
    <row r="26" spans="1:20" x14ac:dyDescent="0.25">
      <c r="A26" s="3">
        <v>44256</v>
      </c>
      <c r="B26" s="4">
        <v>0.66666666666666663</v>
      </c>
      <c r="C26" s="5">
        <v>0</v>
      </c>
      <c r="D26" s="5">
        <f t="shared" si="0"/>
        <v>0</v>
      </c>
      <c r="E26" s="5">
        <f t="shared" si="1"/>
        <v>0</v>
      </c>
      <c r="F26" s="3">
        <v>44257</v>
      </c>
      <c r="G26" s="4">
        <v>0.66666666666666663</v>
      </c>
      <c r="H26" s="5">
        <v>0</v>
      </c>
      <c r="I26" s="5">
        <f t="shared" si="2"/>
        <v>0</v>
      </c>
      <c r="J26" s="5">
        <f t="shared" si="3"/>
        <v>0</v>
      </c>
      <c r="K26" s="3">
        <v>44258</v>
      </c>
      <c r="L26" s="4">
        <v>0.66666666666666663</v>
      </c>
      <c r="M26" s="5">
        <v>0</v>
      </c>
      <c r="N26" s="5">
        <f t="shared" si="4"/>
        <v>0</v>
      </c>
      <c r="O26" s="5">
        <f t="shared" si="5"/>
        <v>0</v>
      </c>
      <c r="P26" s="3">
        <v>44259</v>
      </c>
      <c r="Q26" s="4">
        <v>0.66666666666666663</v>
      </c>
      <c r="R26" s="5">
        <v>0</v>
      </c>
      <c r="S26" s="5">
        <f t="shared" si="6"/>
        <v>0</v>
      </c>
      <c r="T26" s="5">
        <f t="shared" si="7"/>
        <v>0</v>
      </c>
    </row>
    <row r="27" spans="1:20" x14ac:dyDescent="0.25">
      <c r="A27" s="3">
        <v>44256</v>
      </c>
      <c r="B27" s="4">
        <v>0.70833333333333337</v>
      </c>
      <c r="C27" s="5">
        <v>0</v>
      </c>
      <c r="D27" s="5">
        <f t="shared" si="0"/>
        <v>0</v>
      </c>
      <c r="E27" s="5">
        <f t="shared" si="1"/>
        <v>0</v>
      </c>
      <c r="F27" s="3">
        <v>44257</v>
      </c>
      <c r="G27" s="4">
        <v>0.70833333333333337</v>
      </c>
      <c r="H27" s="5">
        <v>0</v>
      </c>
      <c r="I27" s="5">
        <f t="shared" si="2"/>
        <v>0</v>
      </c>
      <c r="J27" s="5">
        <f t="shared" si="3"/>
        <v>0</v>
      </c>
      <c r="K27" s="3">
        <v>44258</v>
      </c>
      <c r="L27" s="4">
        <v>0.70833333333333337</v>
      </c>
      <c r="M27" s="5">
        <v>0</v>
      </c>
      <c r="N27" s="5">
        <f t="shared" si="4"/>
        <v>0</v>
      </c>
      <c r="O27" s="5">
        <f t="shared" si="5"/>
        <v>0</v>
      </c>
      <c r="P27" s="3">
        <v>44259</v>
      </c>
      <c r="Q27" s="4">
        <v>0.70833333333333337</v>
      </c>
      <c r="R27" s="5">
        <v>0</v>
      </c>
      <c r="S27" s="5">
        <f t="shared" si="6"/>
        <v>0</v>
      </c>
      <c r="T27" s="5">
        <f t="shared" si="7"/>
        <v>0</v>
      </c>
    </row>
    <row r="28" spans="1:20" x14ac:dyDescent="0.25">
      <c r="A28" s="3">
        <v>44256</v>
      </c>
      <c r="B28" s="4">
        <v>0.75</v>
      </c>
      <c r="C28" s="5">
        <v>0</v>
      </c>
      <c r="D28" s="5">
        <f t="shared" si="0"/>
        <v>0</v>
      </c>
      <c r="E28" s="5">
        <f t="shared" si="1"/>
        <v>0</v>
      </c>
      <c r="F28" s="3">
        <v>44257</v>
      </c>
      <c r="G28" s="4">
        <v>0.75</v>
      </c>
      <c r="H28" s="5">
        <v>0</v>
      </c>
      <c r="I28" s="5">
        <f t="shared" si="2"/>
        <v>0</v>
      </c>
      <c r="J28" s="5">
        <f t="shared" si="3"/>
        <v>0</v>
      </c>
      <c r="K28" s="3">
        <v>44258</v>
      </c>
      <c r="L28" s="4">
        <v>0.75</v>
      </c>
      <c r="M28" s="5">
        <v>0</v>
      </c>
      <c r="N28" s="5">
        <f t="shared" si="4"/>
        <v>0</v>
      </c>
      <c r="O28" s="5">
        <f t="shared" si="5"/>
        <v>0</v>
      </c>
      <c r="P28" s="3">
        <v>44259</v>
      </c>
      <c r="Q28" s="4">
        <v>0.75</v>
      </c>
      <c r="R28" s="5">
        <v>0</v>
      </c>
      <c r="S28" s="5">
        <f t="shared" si="6"/>
        <v>0</v>
      </c>
      <c r="T28" s="5">
        <f t="shared" si="7"/>
        <v>0</v>
      </c>
    </row>
    <row r="29" spans="1:20" x14ac:dyDescent="0.25">
      <c r="A29" s="3">
        <v>44256</v>
      </c>
      <c r="B29" s="4">
        <v>0.79166666666666663</v>
      </c>
      <c r="C29" s="5">
        <v>0</v>
      </c>
      <c r="D29" s="5">
        <f t="shared" si="0"/>
        <v>0</v>
      </c>
      <c r="E29" s="5">
        <f t="shared" si="1"/>
        <v>0</v>
      </c>
      <c r="F29" s="3">
        <v>44257</v>
      </c>
      <c r="G29" s="4">
        <v>0.79166666666666663</v>
      </c>
      <c r="H29" s="5">
        <v>0</v>
      </c>
      <c r="I29" s="5">
        <f t="shared" si="2"/>
        <v>0</v>
      </c>
      <c r="J29" s="5">
        <f t="shared" si="3"/>
        <v>0</v>
      </c>
      <c r="K29" s="3">
        <v>44258</v>
      </c>
      <c r="L29" s="4">
        <v>0.79166666666666663</v>
      </c>
      <c r="M29" s="5">
        <v>0</v>
      </c>
      <c r="N29" s="5">
        <f t="shared" si="4"/>
        <v>0</v>
      </c>
      <c r="O29" s="5">
        <f t="shared" si="5"/>
        <v>0</v>
      </c>
      <c r="P29" s="3">
        <v>44259</v>
      </c>
      <c r="Q29" s="4">
        <v>0.79166666666666663</v>
      </c>
      <c r="R29" s="5">
        <v>0</v>
      </c>
      <c r="S29" s="5">
        <f t="shared" si="6"/>
        <v>0</v>
      </c>
      <c r="T29" s="5">
        <f t="shared" si="7"/>
        <v>0</v>
      </c>
    </row>
    <row r="30" spans="1:20" x14ac:dyDescent="0.25">
      <c r="A30" s="3">
        <v>44256</v>
      </c>
      <c r="B30" s="4">
        <v>0.83333333333333337</v>
      </c>
      <c r="C30" s="5">
        <v>0</v>
      </c>
      <c r="D30" s="5">
        <f t="shared" si="0"/>
        <v>0</v>
      </c>
      <c r="E30" s="5">
        <f t="shared" si="1"/>
        <v>0</v>
      </c>
      <c r="F30" s="3">
        <v>44257</v>
      </c>
      <c r="G30" s="4">
        <v>0.83333333333333337</v>
      </c>
      <c r="H30" s="5">
        <v>0</v>
      </c>
      <c r="I30" s="5">
        <f t="shared" si="2"/>
        <v>0</v>
      </c>
      <c r="J30" s="5">
        <f t="shared" si="3"/>
        <v>0</v>
      </c>
      <c r="K30" s="3">
        <v>44258</v>
      </c>
      <c r="L30" s="4">
        <v>0.83333333333333337</v>
      </c>
      <c r="M30" s="5">
        <v>0</v>
      </c>
      <c r="N30" s="5">
        <f t="shared" si="4"/>
        <v>0</v>
      </c>
      <c r="O30" s="5">
        <f t="shared" si="5"/>
        <v>0</v>
      </c>
      <c r="P30" s="3">
        <v>44259</v>
      </c>
      <c r="Q30" s="4">
        <v>0.83333333333333337</v>
      </c>
      <c r="R30" s="5">
        <v>0</v>
      </c>
      <c r="S30" s="5">
        <f t="shared" si="6"/>
        <v>0</v>
      </c>
      <c r="T30" s="5">
        <f t="shared" si="7"/>
        <v>0</v>
      </c>
    </row>
    <row r="31" spans="1:20" x14ac:dyDescent="0.25">
      <c r="A31" s="3">
        <v>44256</v>
      </c>
      <c r="B31" s="4">
        <v>0.875</v>
      </c>
      <c r="C31" s="5">
        <v>0</v>
      </c>
      <c r="D31" s="5">
        <f t="shared" si="0"/>
        <v>0</v>
      </c>
      <c r="E31" s="5">
        <f t="shared" si="1"/>
        <v>0</v>
      </c>
      <c r="F31" s="3">
        <v>44257</v>
      </c>
      <c r="G31" s="4">
        <v>0.875</v>
      </c>
      <c r="H31" s="5">
        <v>0</v>
      </c>
      <c r="I31" s="5">
        <f t="shared" si="2"/>
        <v>0</v>
      </c>
      <c r="J31" s="5">
        <f t="shared" si="3"/>
        <v>0</v>
      </c>
      <c r="K31" s="3">
        <v>44258</v>
      </c>
      <c r="L31" s="4">
        <v>0.875</v>
      </c>
      <c r="M31" s="5">
        <v>0</v>
      </c>
      <c r="N31" s="5">
        <f t="shared" si="4"/>
        <v>0</v>
      </c>
      <c r="O31" s="5">
        <f t="shared" si="5"/>
        <v>0</v>
      </c>
      <c r="P31" s="3">
        <v>44259</v>
      </c>
      <c r="Q31" s="4">
        <v>0.875</v>
      </c>
      <c r="R31" s="5">
        <v>0</v>
      </c>
      <c r="S31" s="5">
        <f t="shared" si="6"/>
        <v>0</v>
      </c>
      <c r="T31" s="5">
        <f t="shared" si="7"/>
        <v>0</v>
      </c>
    </row>
    <row r="32" spans="1:20" x14ac:dyDescent="0.25">
      <c r="A32" s="3">
        <v>44256</v>
      </c>
      <c r="B32" s="4">
        <v>0.91666666666666663</v>
      </c>
      <c r="C32" s="5">
        <v>0</v>
      </c>
      <c r="D32" s="5">
        <f t="shared" si="0"/>
        <v>0</v>
      </c>
      <c r="E32" s="5">
        <f t="shared" si="1"/>
        <v>0</v>
      </c>
      <c r="F32" s="3">
        <v>44257</v>
      </c>
      <c r="G32" s="4">
        <v>0.91666666666666663</v>
      </c>
      <c r="H32" s="5">
        <v>0</v>
      </c>
      <c r="I32" s="5">
        <f t="shared" si="2"/>
        <v>0</v>
      </c>
      <c r="J32" s="5">
        <f t="shared" si="3"/>
        <v>0</v>
      </c>
      <c r="K32" s="3">
        <v>44258</v>
      </c>
      <c r="L32" s="4">
        <v>0.91666666666666663</v>
      </c>
      <c r="M32" s="5">
        <v>0</v>
      </c>
      <c r="N32" s="5">
        <f t="shared" si="4"/>
        <v>0</v>
      </c>
      <c r="O32" s="5">
        <f t="shared" si="5"/>
        <v>0</v>
      </c>
      <c r="P32" s="3">
        <v>44259</v>
      </c>
      <c r="Q32" s="4">
        <v>0.91666666666666663</v>
      </c>
      <c r="R32" s="5">
        <v>0</v>
      </c>
      <c r="S32" s="5">
        <f t="shared" si="6"/>
        <v>0</v>
      </c>
      <c r="T32" s="5">
        <f t="shared" si="7"/>
        <v>0</v>
      </c>
    </row>
    <row r="33" spans="1:20" x14ac:dyDescent="0.25">
      <c r="A33" s="3">
        <v>44256</v>
      </c>
      <c r="B33" s="4">
        <v>0.95833333333333337</v>
      </c>
      <c r="C33" s="5">
        <v>0</v>
      </c>
      <c r="D33" s="5">
        <f t="shared" si="0"/>
        <v>0</v>
      </c>
      <c r="E33" s="5">
        <f t="shared" si="1"/>
        <v>0</v>
      </c>
      <c r="F33" s="3">
        <v>44257</v>
      </c>
      <c r="G33" s="4">
        <v>0.95833333333333337</v>
      </c>
      <c r="H33" s="5">
        <v>0</v>
      </c>
      <c r="I33" s="5">
        <f t="shared" si="2"/>
        <v>0</v>
      </c>
      <c r="J33" s="5">
        <f t="shared" si="3"/>
        <v>0</v>
      </c>
      <c r="K33" s="3">
        <v>44258</v>
      </c>
      <c r="L33" s="4">
        <v>0.95833333333333337</v>
      </c>
      <c r="M33" s="5">
        <v>0</v>
      </c>
      <c r="N33" s="5">
        <f t="shared" si="4"/>
        <v>0</v>
      </c>
      <c r="O33" s="5">
        <f t="shared" si="5"/>
        <v>0</v>
      </c>
      <c r="P33" s="3">
        <v>44259</v>
      </c>
      <c r="Q33" s="4">
        <v>0.95833333333333337</v>
      </c>
      <c r="R33" s="5">
        <v>0</v>
      </c>
      <c r="S33" s="5">
        <f t="shared" si="6"/>
        <v>0</v>
      </c>
      <c r="T33" s="5">
        <f t="shared" si="7"/>
        <v>0</v>
      </c>
    </row>
    <row r="34" spans="1:20" ht="15.75" thickBot="1" x14ac:dyDescent="0.3"/>
    <row r="35" spans="1:20" ht="15.75" thickBot="1" x14ac:dyDescent="0.3">
      <c r="Q35" s="6" t="s">
        <v>11</v>
      </c>
      <c r="R35" s="7"/>
      <c r="S35" s="7"/>
      <c r="T35" s="8">
        <f>SUM(E10:E33)+SUM(J10:J33)+SUM(O10:O33)+SUM(T10:T33)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B31E7-1FAC-4F63-BC05-8CF791779E77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44260</v>
      </c>
      <c r="B10" s="4">
        <v>0</v>
      </c>
      <c r="C10" s="5">
        <v>0</v>
      </c>
      <c r="D10" s="5">
        <f t="shared" ref="D10:D57" si="0">3.33*(5-(0.2*C10))*(C10^1.5)</f>
        <v>0</v>
      </c>
      <c r="E10" s="5">
        <f t="shared" ref="E10:E57" si="1">D10*0.0827</f>
        <v>0</v>
      </c>
      <c r="F10" s="3">
        <v>44262</v>
      </c>
      <c r="G10" s="4">
        <v>0</v>
      </c>
      <c r="H10" s="5">
        <v>0</v>
      </c>
      <c r="I10" s="5">
        <f t="shared" ref="I10:I57" si="2">3.33*(5-(0.2*H10))*(H10^1.5)</f>
        <v>0</v>
      </c>
      <c r="J10" s="5">
        <f t="shared" ref="J10:J57" si="3">I10*0.0827</f>
        <v>0</v>
      </c>
      <c r="K10" s="3">
        <v>44264</v>
      </c>
      <c r="L10" s="4">
        <v>0</v>
      </c>
      <c r="M10" s="5">
        <v>0</v>
      </c>
      <c r="N10" s="5">
        <f t="shared" ref="N10:N57" si="4">3.33*(5-(0.2*M10))*(M10^1.5)</f>
        <v>0</v>
      </c>
      <c r="O10" s="5">
        <f t="shared" ref="O10:O57" si="5">N10*0.0827</f>
        <v>0</v>
      </c>
      <c r="P10" s="3">
        <v>44266</v>
      </c>
      <c r="Q10" s="4">
        <v>0</v>
      </c>
      <c r="R10" s="5">
        <v>0</v>
      </c>
      <c r="S10" s="5">
        <f t="shared" ref="S10:S33" si="6">3.33*(5-(0.2*R10))*(R10^1.5)</f>
        <v>0</v>
      </c>
      <c r="T10" s="5">
        <f t="shared" ref="T10:T33" si="7">S10*0.0827</f>
        <v>0</v>
      </c>
    </row>
    <row r="11" spans="1:20" x14ac:dyDescent="0.25">
      <c r="A11" s="3">
        <v>44260</v>
      </c>
      <c r="B11" s="4">
        <v>4.1666666666666664E-2</v>
      </c>
      <c r="C11" s="5">
        <v>0</v>
      </c>
      <c r="D11" s="5">
        <f t="shared" si="0"/>
        <v>0</v>
      </c>
      <c r="E11" s="5">
        <f t="shared" si="1"/>
        <v>0</v>
      </c>
      <c r="F11" s="3">
        <v>44262</v>
      </c>
      <c r="G11" s="4">
        <v>4.1666666666666664E-2</v>
      </c>
      <c r="H11" s="5">
        <v>0</v>
      </c>
      <c r="I11" s="5">
        <f t="shared" si="2"/>
        <v>0</v>
      </c>
      <c r="J11" s="5">
        <f t="shared" si="3"/>
        <v>0</v>
      </c>
      <c r="K11" s="3">
        <v>44264</v>
      </c>
      <c r="L11" s="4">
        <v>4.1666666666666664E-2</v>
      </c>
      <c r="M11" s="5">
        <v>0</v>
      </c>
      <c r="N11" s="5">
        <f t="shared" si="4"/>
        <v>0</v>
      </c>
      <c r="O11" s="5">
        <f t="shared" si="5"/>
        <v>0</v>
      </c>
      <c r="P11" s="3">
        <v>44266</v>
      </c>
      <c r="Q11" s="4">
        <v>4.1666666666666664E-2</v>
      </c>
      <c r="R11" s="5">
        <v>0</v>
      </c>
      <c r="S11" s="5">
        <f t="shared" si="6"/>
        <v>0</v>
      </c>
      <c r="T11" s="5">
        <f t="shared" si="7"/>
        <v>0</v>
      </c>
    </row>
    <row r="12" spans="1:20" x14ac:dyDescent="0.25">
      <c r="A12" s="3">
        <v>44260</v>
      </c>
      <c r="B12" s="4">
        <v>8.3333333333333329E-2</v>
      </c>
      <c r="C12" s="5">
        <v>0</v>
      </c>
      <c r="D12" s="5">
        <f t="shared" si="0"/>
        <v>0</v>
      </c>
      <c r="E12" s="5">
        <f t="shared" si="1"/>
        <v>0</v>
      </c>
      <c r="F12" s="3">
        <v>44262</v>
      </c>
      <c r="G12" s="4">
        <v>8.3333333333333329E-2</v>
      </c>
      <c r="H12" s="5">
        <v>0</v>
      </c>
      <c r="I12" s="5">
        <f t="shared" si="2"/>
        <v>0</v>
      </c>
      <c r="J12" s="5">
        <f t="shared" si="3"/>
        <v>0</v>
      </c>
      <c r="K12" s="3">
        <v>44264</v>
      </c>
      <c r="L12" s="4">
        <v>8.3333333333333329E-2</v>
      </c>
      <c r="M12" s="5">
        <v>0</v>
      </c>
      <c r="N12" s="5">
        <f t="shared" si="4"/>
        <v>0</v>
      </c>
      <c r="O12" s="5">
        <f t="shared" si="5"/>
        <v>0</v>
      </c>
      <c r="P12" s="3">
        <v>44266</v>
      </c>
      <c r="Q12" s="4">
        <v>8.3333333333333329E-2</v>
      </c>
      <c r="R12" s="5">
        <v>0</v>
      </c>
      <c r="S12" s="5">
        <f t="shared" si="6"/>
        <v>0</v>
      </c>
      <c r="T12" s="5">
        <f t="shared" si="7"/>
        <v>0</v>
      </c>
    </row>
    <row r="13" spans="1:20" x14ac:dyDescent="0.25">
      <c r="A13" s="3">
        <v>44260</v>
      </c>
      <c r="B13" s="4">
        <v>0.125</v>
      </c>
      <c r="C13" s="5">
        <v>0</v>
      </c>
      <c r="D13" s="5">
        <f t="shared" si="0"/>
        <v>0</v>
      </c>
      <c r="E13" s="5">
        <f t="shared" si="1"/>
        <v>0</v>
      </c>
      <c r="F13" s="3">
        <v>44262</v>
      </c>
      <c r="G13" s="4">
        <v>0.125</v>
      </c>
      <c r="H13" s="5">
        <v>0</v>
      </c>
      <c r="I13" s="5">
        <f t="shared" si="2"/>
        <v>0</v>
      </c>
      <c r="J13" s="5">
        <f t="shared" si="3"/>
        <v>0</v>
      </c>
      <c r="K13" s="3">
        <v>44264</v>
      </c>
      <c r="L13" s="4">
        <v>0.125</v>
      </c>
      <c r="M13" s="5">
        <v>0</v>
      </c>
      <c r="N13" s="5">
        <f t="shared" si="4"/>
        <v>0</v>
      </c>
      <c r="O13" s="5">
        <f t="shared" si="5"/>
        <v>0</v>
      </c>
      <c r="P13" s="3">
        <v>44266</v>
      </c>
      <c r="Q13" s="4">
        <v>0.125</v>
      </c>
      <c r="R13" s="5">
        <v>0</v>
      </c>
      <c r="S13" s="5">
        <f t="shared" si="6"/>
        <v>0</v>
      </c>
      <c r="T13" s="5">
        <f t="shared" si="7"/>
        <v>0</v>
      </c>
    </row>
    <row r="14" spans="1:20" x14ac:dyDescent="0.25">
      <c r="A14" s="3">
        <v>44260</v>
      </c>
      <c r="B14" s="4">
        <v>0.16666666666666666</v>
      </c>
      <c r="C14" s="5">
        <v>0</v>
      </c>
      <c r="D14" s="5">
        <f t="shared" si="0"/>
        <v>0</v>
      </c>
      <c r="E14" s="5">
        <f t="shared" si="1"/>
        <v>0</v>
      </c>
      <c r="F14" s="3">
        <v>44262</v>
      </c>
      <c r="G14" s="4">
        <v>0.16666666666666666</v>
      </c>
      <c r="H14" s="5">
        <v>0</v>
      </c>
      <c r="I14" s="5">
        <f t="shared" si="2"/>
        <v>0</v>
      </c>
      <c r="J14" s="5">
        <f t="shared" si="3"/>
        <v>0</v>
      </c>
      <c r="K14" s="3">
        <v>44264</v>
      </c>
      <c r="L14" s="4">
        <v>0.16666666666666666</v>
      </c>
      <c r="M14" s="5">
        <v>0</v>
      </c>
      <c r="N14" s="5">
        <f t="shared" si="4"/>
        <v>0</v>
      </c>
      <c r="O14" s="5">
        <f t="shared" si="5"/>
        <v>0</v>
      </c>
      <c r="P14" s="3">
        <v>44266</v>
      </c>
      <c r="Q14" s="4">
        <v>0.16666666666666666</v>
      </c>
      <c r="R14" s="5">
        <v>0</v>
      </c>
      <c r="S14" s="5">
        <f t="shared" si="6"/>
        <v>0</v>
      </c>
      <c r="T14" s="5">
        <f t="shared" si="7"/>
        <v>0</v>
      </c>
    </row>
    <row r="15" spans="1:20" x14ac:dyDescent="0.25">
      <c r="A15" s="3">
        <v>44260</v>
      </c>
      <c r="B15" s="4">
        <v>0.20833333333333334</v>
      </c>
      <c r="C15" s="5">
        <v>0</v>
      </c>
      <c r="D15" s="5">
        <f t="shared" si="0"/>
        <v>0</v>
      </c>
      <c r="E15" s="5">
        <f t="shared" si="1"/>
        <v>0</v>
      </c>
      <c r="F15" s="3">
        <v>44262</v>
      </c>
      <c r="G15" s="4">
        <v>0.20833333333333334</v>
      </c>
      <c r="H15" s="5">
        <v>0</v>
      </c>
      <c r="I15" s="5">
        <f t="shared" si="2"/>
        <v>0</v>
      </c>
      <c r="J15" s="5">
        <f t="shared" si="3"/>
        <v>0</v>
      </c>
      <c r="K15" s="3">
        <v>44264</v>
      </c>
      <c r="L15" s="4">
        <v>0.20833333333333334</v>
      </c>
      <c r="M15" s="5">
        <v>0</v>
      </c>
      <c r="N15" s="5">
        <f t="shared" si="4"/>
        <v>0</v>
      </c>
      <c r="O15" s="5">
        <f t="shared" si="5"/>
        <v>0</v>
      </c>
      <c r="P15" s="3">
        <v>44266</v>
      </c>
      <c r="Q15" s="4">
        <v>0.20833333333333334</v>
      </c>
      <c r="R15" s="5">
        <v>0</v>
      </c>
      <c r="S15" s="5">
        <f t="shared" si="6"/>
        <v>0</v>
      </c>
      <c r="T15" s="5">
        <f t="shared" si="7"/>
        <v>0</v>
      </c>
    </row>
    <row r="16" spans="1:20" x14ac:dyDescent="0.25">
      <c r="A16" s="3">
        <v>44260</v>
      </c>
      <c r="B16" s="4">
        <v>0.25</v>
      </c>
      <c r="C16" s="5">
        <v>0</v>
      </c>
      <c r="D16" s="5">
        <f t="shared" si="0"/>
        <v>0</v>
      </c>
      <c r="E16" s="5">
        <f t="shared" si="1"/>
        <v>0</v>
      </c>
      <c r="F16" s="3">
        <v>44262</v>
      </c>
      <c r="G16" s="4">
        <v>0.25</v>
      </c>
      <c r="H16" s="5">
        <v>0</v>
      </c>
      <c r="I16" s="5">
        <f t="shared" si="2"/>
        <v>0</v>
      </c>
      <c r="J16" s="5">
        <f t="shared" si="3"/>
        <v>0</v>
      </c>
      <c r="K16" s="3">
        <v>44264</v>
      </c>
      <c r="L16" s="4">
        <v>0.25</v>
      </c>
      <c r="M16" s="5">
        <v>0</v>
      </c>
      <c r="N16" s="5">
        <f t="shared" si="4"/>
        <v>0</v>
      </c>
      <c r="O16" s="5">
        <f t="shared" si="5"/>
        <v>0</v>
      </c>
      <c r="P16" s="3">
        <v>44266</v>
      </c>
      <c r="Q16" s="4">
        <v>0.25</v>
      </c>
      <c r="R16" s="5">
        <v>0</v>
      </c>
      <c r="S16" s="5">
        <f t="shared" si="6"/>
        <v>0</v>
      </c>
      <c r="T16" s="5">
        <f t="shared" si="7"/>
        <v>0</v>
      </c>
    </row>
    <row r="17" spans="1:20" x14ac:dyDescent="0.25">
      <c r="A17" s="3">
        <v>44260</v>
      </c>
      <c r="B17" s="4">
        <v>0.29166666666666669</v>
      </c>
      <c r="C17" s="5">
        <v>0</v>
      </c>
      <c r="D17" s="5">
        <f t="shared" si="0"/>
        <v>0</v>
      </c>
      <c r="E17" s="5">
        <f t="shared" si="1"/>
        <v>0</v>
      </c>
      <c r="F17" s="3">
        <v>44262</v>
      </c>
      <c r="G17" s="4">
        <v>0.29166666666666669</v>
      </c>
      <c r="H17" s="5">
        <v>0</v>
      </c>
      <c r="I17" s="5">
        <f t="shared" si="2"/>
        <v>0</v>
      </c>
      <c r="J17" s="5">
        <f t="shared" si="3"/>
        <v>0</v>
      </c>
      <c r="K17" s="3">
        <v>44264</v>
      </c>
      <c r="L17" s="4">
        <v>0.29166666666666669</v>
      </c>
      <c r="M17" s="5">
        <v>0</v>
      </c>
      <c r="N17" s="5">
        <f t="shared" si="4"/>
        <v>0</v>
      </c>
      <c r="O17" s="5">
        <f t="shared" si="5"/>
        <v>0</v>
      </c>
      <c r="P17" s="3">
        <v>44266</v>
      </c>
      <c r="Q17" s="4">
        <v>0.29166666666666669</v>
      </c>
      <c r="R17" s="5">
        <v>0</v>
      </c>
      <c r="S17" s="5">
        <f t="shared" si="6"/>
        <v>0</v>
      </c>
      <c r="T17" s="5">
        <f t="shared" si="7"/>
        <v>0</v>
      </c>
    </row>
    <row r="18" spans="1:20" x14ac:dyDescent="0.25">
      <c r="A18" s="3">
        <v>44260</v>
      </c>
      <c r="B18" s="4">
        <v>0.33333333333333331</v>
      </c>
      <c r="C18" s="5">
        <v>0</v>
      </c>
      <c r="D18" s="5">
        <f t="shared" si="0"/>
        <v>0</v>
      </c>
      <c r="E18" s="5">
        <f t="shared" si="1"/>
        <v>0</v>
      </c>
      <c r="F18" s="3">
        <v>44262</v>
      </c>
      <c r="G18" s="4">
        <v>0.33333333333333331</v>
      </c>
      <c r="H18" s="5">
        <v>0</v>
      </c>
      <c r="I18" s="5">
        <f t="shared" si="2"/>
        <v>0</v>
      </c>
      <c r="J18" s="5">
        <f t="shared" si="3"/>
        <v>0</v>
      </c>
      <c r="K18" s="3">
        <v>44264</v>
      </c>
      <c r="L18" s="4">
        <v>0.33333333333333331</v>
      </c>
      <c r="M18" s="5">
        <v>0</v>
      </c>
      <c r="N18" s="5">
        <f t="shared" si="4"/>
        <v>0</v>
      </c>
      <c r="O18" s="5">
        <f t="shared" si="5"/>
        <v>0</v>
      </c>
      <c r="P18" s="3">
        <v>44266</v>
      </c>
      <c r="Q18" s="4">
        <v>0.33333333333333331</v>
      </c>
      <c r="R18" s="5">
        <v>0</v>
      </c>
      <c r="S18" s="5">
        <f t="shared" si="6"/>
        <v>0</v>
      </c>
      <c r="T18" s="5">
        <f t="shared" si="7"/>
        <v>0</v>
      </c>
    </row>
    <row r="19" spans="1:20" x14ac:dyDescent="0.25">
      <c r="A19" s="3">
        <v>44260</v>
      </c>
      <c r="B19" s="4">
        <v>0.375</v>
      </c>
      <c r="C19" s="5">
        <v>0</v>
      </c>
      <c r="D19" s="5">
        <f t="shared" si="0"/>
        <v>0</v>
      </c>
      <c r="E19" s="5">
        <f t="shared" si="1"/>
        <v>0</v>
      </c>
      <c r="F19" s="3">
        <v>44262</v>
      </c>
      <c r="G19" s="4">
        <v>0.375</v>
      </c>
      <c r="H19" s="5">
        <v>0</v>
      </c>
      <c r="I19" s="5">
        <f t="shared" si="2"/>
        <v>0</v>
      </c>
      <c r="J19" s="5">
        <f t="shared" si="3"/>
        <v>0</v>
      </c>
      <c r="K19" s="3">
        <v>44264</v>
      </c>
      <c r="L19" s="4">
        <v>0.375</v>
      </c>
      <c r="M19" s="5">
        <v>0</v>
      </c>
      <c r="N19" s="5">
        <f t="shared" si="4"/>
        <v>0</v>
      </c>
      <c r="O19" s="5">
        <f t="shared" si="5"/>
        <v>0</v>
      </c>
      <c r="P19" s="3">
        <v>44266</v>
      </c>
      <c r="Q19" s="4">
        <v>0.375</v>
      </c>
      <c r="R19" s="5">
        <v>0</v>
      </c>
      <c r="S19" s="5">
        <f t="shared" si="6"/>
        <v>0</v>
      </c>
      <c r="T19" s="5">
        <f t="shared" si="7"/>
        <v>0</v>
      </c>
    </row>
    <row r="20" spans="1:20" x14ac:dyDescent="0.25">
      <c r="A20" s="3">
        <v>44260</v>
      </c>
      <c r="B20" s="4">
        <v>0.41666666666666669</v>
      </c>
      <c r="C20" s="5">
        <v>0</v>
      </c>
      <c r="D20" s="5">
        <f t="shared" si="0"/>
        <v>0</v>
      </c>
      <c r="E20" s="5">
        <f t="shared" si="1"/>
        <v>0</v>
      </c>
      <c r="F20" s="3">
        <v>44262</v>
      </c>
      <c r="G20" s="4">
        <v>0.41666666666666669</v>
      </c>
      <c r="H20" s="5">
        <v>0</v>
      </c>
      <c r="I20" s="5">
        <f t="shared" si="2"/>
        <v>0</v>
      </c>
      <c r="J20" s="5">
        <f t="shared" si="3"/>
        <v>0</v>
      </c>
      <c r="K20" s="3">
        <v>44264</v>
      </c>
      <c r="L20" s="4">
        <v>0.41666666666666669</v>
      </c>
      <c r="M20" s="5">
        <v>0</v>
      </c>
      <c r="N20" s="5">
        <f t="shared" si="4"/>
        <v>0</v>
      </c>
      <c r="O20" s="5">
        <f t="shared" si="5"/>
        <v>0</v>
      </c>
      <c r="P20" s="3">
        <v>44266</v>
      </c>
      <c r="Q20" s="4">
        <v>0.41666666666666669</v>
      </c>
      <c r="R20" s="5">
        <v>0</v>
      </c>
      <c r="S20" s="5">
        <f t="shared" si="6"/>
        <v>0</v>
      </c>
      <c r="T20" s="5">
        <f t="shared" si="7"/>
        <v>0</v>
      </c>
    </row>
    <row r="21" spans="1:20" x14ac:dyDescent="0.25">
      <c r="A21" s="3">
        <v>44260</v>
      </c>
      <c r="B21" s="4">
        <v>0.45833333333333331</v>
      </c>
      <c r="C21" s="5">
        <v>0</v>
      </c>
      <c r="D21" s="5">
        <f t="shared" si="0"/>
        <v>0</v>
      </c>
      <c r="E21" s="5">
        <f t="shared" si="1"/>
        <v>0</v>
      </c>
      <c r="F21" s="3">
        <v>44262</v>
      </c>
      <c r="G21" s="4">
        <v>0.45833333333333331</v>
      </c>
      <c r="H21" s="5">
        <v>0</v>
      </c>
      <c r="I21" s="5">
        <f t="shared" si="2"/>
        <v>0</v>
      </c>
      <c r="J21" s="5">
        <f t="shared" si="3"/>
        <v>0</v>
      </c>
      <c r="K21" s="3">
        <v>44264</v>
      </c>
      <c r="L21" s="4">
        <v>0.45833333333333331</v>
      </c>
      <c r="M21" s="5">
        <v>0</v>
      </c>
      <c r="N21" s="5">
        <f t="shared" si="4"/>
        <v>0</v>
      </c>
      <c r="O21" s="5">
        <f t="shared" si="5"/>
        <v>0</v>
      </c>
      <c r="P21" s="3">
        <v>44266</v>
      </c>
      <c r="Q21" s="4">
        <v>0.45833333333333331</v>
      </c>
      <c r="R21" s="5">
        <v>0</v>
      </c>
      <c r="S21" s="5">
        <f t="shared" si="6"/>
        <v>0</v>
      </c>
      <c r="T21" s="5">
        <f t="shared" si="7"/>
        <v>0</v>
      </c>
    </row>
    <row r="22" spans="1:20" x14ac:dyDescent="0.25">
      <c r="A22" s="3">
        <v>44260</v>
      </c>
      <c r="B22" s="4">
        <v>0.5</v>
      </c>
      <c r="C22" s="5">
        <v>0</v>
      </c>
      <c r="D22" s="5">
        <f t="shared" si="0"/>
        <v>0</v>
      </c>
      <c r="E22" s="5">
        <f t="shared" si="1"/>
        <v>0</v>
      </c>
      <c r="F22" s="3">
        <v>44262</v>
      </c>
      <c r="G22" s="4">
        <v>0.5</v>
      </c>
      <c r="H22" s="5">
        <v>0</v>
      </c>
      <c r="I22" s="5">
        <f t="shared" si="2"/>
        <v>0</v>
      </c>
      <c r="J22" s="5">
        <f t="shared" si="3"/>
        <v>0</v>
      </c>
      <c r="K22" s="3">
        <v>44264</v>
      </c>
      <c r="L22" s="4">
        <v>0.5</v>
      </c>
      <c r="M22" s="5">
        <v>0</v>
      </c>
      <c r="N22" s="5">
        <f t="shared" si="4"/>
        <v>0</v>
      </c>
      <c r="O22" s="5">
        <f t="shared" si="5"/>
        <v>0</v>
      </c>
      <c r="P22" s="3">
        <v>44266</v>
      </c>
      <c r="Q22" s="4">
        <v>0.5</v>
      </c>
      <c r="R22" s="5">
        <v>0</v>
      </c>
      <c r="S22" s="5">
        <f t="shared" si="6"/>
        <v>0</v>
      </c>
      <c r="T22" s="5">
        <f t="shared" si="7"/>
        <v>0</v>
      </c>
    </row>
    <row r="23" spans="1:20" x14ac:dyDescent="0.25">
      <c r="A23" s="3">
        <v>44260</v>
      </c>
      <c r="B23" s="4">
        <v>0.54166666666666663</v>
      </c>
      <c r="C23" s="5">
        <v>0</v>
      </c>
      <c r="D23" s="5">
        <f t="shared" si="0"/>
        <v>0</v>
      </c>
      <c r="E23" s="5">
        <f t="shared" si="1"/>
        <v>0</v>
      </c>
      <c r="F23" s="3">
        <v>44262</v>
      </c>
      <c r="G23" s="4">
        <v>0.54166666666666663</v>
      </c>
      <c r="H23" s="5">
        <v>0</v>
      </c>
      <c r="I23" s="5">
        <f t="shared" si="2"/>
        <v>0</v>
      </c>
      <c r="J23" s="5">
        <f t="shared" si="3"/>
        <v>0</v>
      </c>
      <c r="K23" s="3">
        <v>44264</v>
      </c>
      <c r="L23" s="4">
        <v>0.54166666666666663</v>
      </c>
      <c r="M23" s="5">
        <v>0</v>
      </c>
      <c r="N23" s="5">
        <f t="shared" si="4"/>
        <v>0</v>
      </c>
      <c r="O23" s="5">
        <f t="shared" si="5"/>
        <v>0</v>
      </c>
      <c r="P23" s="3">
        <v>44266</v>
      </c>
      <c r="Q23" s="4">
        <v>0.54166666666666663</v>
      </c>
      <c r="R23" s="5">
        <v>0</v>
      </c>
      <c r="S23" s="5">
        <f t="shared" si="6"/>
        <v>0</v>
      </c>
      <c r="T23" s="5">
        <f t="shared" si="7"/>
        <v>0</v>
      </c>
    </row>
    <row r="24" spans="1:20" x14ac:dyDescent="0.25">
      <c r="A24" s="3">
        <v>44260</v>
      </c>
      <c r="B24" s="4">
        <v>0.58333333333333337</v>
      </c>
      <c r="C24" s="5">
        <v>0</v>
      </c>
      <c r="D24" s="5">
        <f t="shared" si="0"/>
        <v>0</v>
      </c>
      <c r="E24" s="5">
        <f t="shared" si="1"/>
        <v>0</v>
      </c>
      <c r="F24" s="3">
        <v>44262</v>
      </c>
      <c r="G24" s="4">
        <v>0.58333333333333337</v>
      </c>
      <c r="H24" s="5">
        <v>0</v>
      </c>
      <c r="I24" s="5">
        <f t="shared" si="2"/>
        <v>0</v>
      </c>
      <c r="J24" s="5">
        <f t="shared" si="3"/>
        <v>0</v>
      </c>
      <c r="K24" s="3">
        <v>44264</v>
      </c>
      <c r="L24" s="4">
        <v>0.58333333333333337</v>
      </c>
      <c r="M24" s="5">
        <v>0</v>
      </c>
      <c r="N24" s="5">
        <f t="shared" si="4"/>
        <v>0</v>
      </c>
      <c r="O24" s="5">
        <f t="shared" si="5"/>
        <v>0</v>
      </c>
      <c r="P24" s="3">
        <v>44266</v>
      </c>
      <c r="Q24" s="4">
        <v>0.58333333333333337</v>
      </c>
      <c r="R24" s="5">
        <v>0</v>
      </c>
      <c r="S24" s="5">
        <f t="shared" si="6"/>
        <v>0</v>
      </c>
      <c r="T24" s="5">
        <f t="shared" si="7"/>
        <v>0</v>
      </c>
    </row>
    <row r="25" spans="1:20" x14ac:dyDescent="0.25">
      <c r="A25" s="3">
        <v>44260</v>
      </c>
      <c r="B25" s="4">
        <v>0.625</v>
      </c>
      <c r="C25" s="5">
        <v>0</v>
      </c>
      <c r="D25" s="5">
        <f t="shared" si="0"/>
        <v>0</v>
      </c>
      <c r="E25" s="5">
        <f t="shared" si="1"/>
        <v>0</v>
      </c>
      <c r="F25" s="3">
        <v>44262</v>
      </c>
      <c r="G25" s="4">
        <v>0.625</v>
      </c>
      <c r="H25" s="5">
        <v>0</v>
      </c>
      <c r="I25" s="5">
        <f t="shared" si="2"/>
        <v>0</v>
      </c>
      <c r="J25" s="5">
        <f t="shared" si="3"/>
        <v>0</v>
      </c>
      <c r="K25" s="3">
        <v>44264</v>
      </c>
      <c r="L25" s="4">
        <v>0.625</v>
      </c>
      <c r="M25" s="5">
        <v>0</v>
      </c>
      <c r="N25" s="5">
        <f t="shared" si="4"/>
        <v>0</v>
      </c>
      <c r="O25" s="5">
        <f t="shared" si="5"/>
        <v>0</v>
      </c>
      <c r="P25" s="3">
        <v>44266</v>
      </c>
      <c r="Q25" s="4">
        <v>0.625</v>
      </c>
      <c r="R25" s="5">
        <v>0</v>
      </c>
      <c r="S25" s="5">
        <f t="shared" si="6"/>
        <v>0</v>
      </c>
      <c r="T25" s="5">
        <f t="shared" si="7"/>
        <v>0</v>
      </c>
    </row>
    <row r="26" spans="1:20" x14ac:dyDescent="0.25">
      <c r="A26" s="3">
        <v>44260</v>
      </c>
      <c r="B26" s="4">
        <v>0.66666666666666663</v>
      </c>
      <c r="C26" s="5">
        <v>0</v>
      </c>
      <c r="D26" s="5">
        <f t="shared" si="0"/>
        <v>0</v>
      </c>
      <c r="E26" s="5">
        <f t="shared" si="1"/>
        <v>0</v>
      </c>
      <c r="F26" s="3">
        <v>44262</v>
      </c>
      <c r="G26" s="4">
        <v>0.66666666666666663</v>
      </c>
      <c r="H26" s="5">
        <v>0</v>
      </c>
      <c r="I26" s="5">
        <f t="shared" si="2"/>
        <v>0</v>
      </c>
      <c r="J26" s="5">
        <f t="shared" si="3"/>
        <v>0</v>
      </c>
      <c r="K26" s="3">
        <v>44264</v>
      </c>
      <c r="L26" s="4">
        <v>0.66666666666666663</v>
      </c>
      <c r="M26" s="5">
        <v>0</v>
      </c>
      <c r="N26" s="5">
        <f t="shared" si="4"/>
        <v>0</v>
      </c>
      <c r="O26" s="5">
        <f t="shared" si="5"/>
        <v>0</v>
      </c>
      <c r="P26" s="3">
        <v>44266</v>
      </c>
      <c r="Q26" s="4">
        <v>0.66666666666666663</v>
      </c>
      <c r="R26" s="5">
        <v>0</v>
      </c>
      <c r="S26" s="5">
        <f t="shared" si="6"/>
        <v>0</v>
      </c>
      <c r="T26" s="5">
        <f t="shared" si="7"/>
        <v>0</v>
      </c>
    </row>
    <row r="27" spans="1:20" x14ac:dyDescent="0.25">
      <c r="A27" s="3">
        <v>44260</v>
      </c>
      <c r="B27" s="4">
        <v>0.70833333333333337</v>
      </c>
      <c r="C27" s="5">
        <v>0</v>
      </c>
      <c r="D27" s="5">
        <f t="shared" si="0"/>
        <v>0</v>
      </c>
      <c r="E27" s="5">
        <f t="shared" si="1"/>
        <v>0</v>
      </c>
      <c r="F27" s="3">
        <v>44262</v>
      </c>
      <c r="G27" s="4">
        <v>0.70833333333333337</v>
      </c>
      <c r="H27" s="5">
        <v>0</v>
      </c>
      <c r="I27" s="5">
        <f t="shared" si="2"/>
        <v>0</v>
      </c>
      <c r="J27" s="5">
        <f t="shared" si="3"/>
        <v>0</v>
      </c>
      <c r="K27" s="3">
        <v>44264</v>
      </c>
      <c r="L27" s="4">
        <v>0.70833333333333337</v>
      </c>
      <c r="M27" s="5">
        <v>0</v>
      </c>
      <c r="N27" s="5">
        <f t="shared" si="4"/>
        <v>0</v>
      </c>
      <c r="O27" s="5">
        <f t="shared" si="5"/>
        <v>0</v>
      </c>
      <c r="P27" s="3">
        <v>44266</v>
      </c>
      <c r="Q27" s="4">
        <v>0.70833333333333337</v>
      </c>
      <c r="R27" s="5">
        <v>0</v>
      </c>
      <c r="S27" s="5">
        <f t="shared" si="6"/>
        <v>0</v>
      </c>
      <c r="T27" s="5">
        <f t="shared" si="7"/>
        <v>0</v>
      </c>
    </row>
    <row r="28" spans="1:20" x14ac:dyDescent="0.25">
      <c r="A28" s="3">
        <v>44260</v>
      </c>
      <c r="B28" s="4">
        <v>0.75</v>
      </c>
      <c r="C28" s="5">
        <v>0</v>
      </c>
      <c r="D28" s="5">
        <f t="shared" si="0"/>
        <v>0</v>
      </c>
      <c r="E28" s="5">
        <f t="shared" si="1"/>
        <v>0</v>
      </c>
      <c r="F28" s="3">
        <v>44262</v>
      </c>
      <c r="G28" s="4">
        <v>0.75</v>
      </c>
      <c r="H28" s="5">
        <v>0</v>
      </c>
      <c r="I28" s="5">
        <f t="shared" si="2"/>
        <v>0</v>
      </c>
      <c r="J28" s="5">
        <f t="shared" si="3"/>
        <v>0</v>
      </c>
      <c r="K28" s="3">
        <v>44264</v>
      </c>
      <c r="L28" s="4">
        <v>0.75</v>
      </c>
      <c r="M28" s="5">
        <v>0</v>
      </c>
      <c r="N28" s="5">
        <f t="shared" si="4"/>
        <v>0</v>
      </c>
      <c r="O28" s="5">
        <f t="shared" si="5"/>
        <v>0</v>
      </c>
      <c r="P28" s="3">
        <v>44266</v>
      </c>
      <c r="Q28" s="4">
        <v>0.75</v>
      </c>
      <c r="R28" s="5">
        <v>0</v>
      </c>
      <c r="S28" s="5">
        <f t="shared" si="6"/>
        <v>0</v>
      </c>
      <c r="T28" s="5">
        <f t="shared" si="7"/>
        <v>0</v>
      </c>
    </row>
    <row r="29" spans="1:20" x14ac:dyDescent="0.25">
      <c r="A29" s="3">
        <v>44260</v>
      </c>
      <c r="B29" s="4">
        <v>0.79166666666666663</v>
      </c>
      <c r="C29" s="5">
        <v>0</v>
      </c>
      <c r="D29" s="5">
        <f t="shared" si="0"/>
        <v>0</v>
      </c>
      <c r="E29" s="5">
        <f t="shared" si="1"/>
        <v>0</v>
      </c>
      <c r="F29" s="3">
        <v>44262</v>
      </c>
      <c r="G29" s="4">
        <v>0.79166666666666663</v>
      </c>
      <c r="H29" s="5">
        <v>0</v>
      </c>
      <c r="I29" s="5">
        <f t="shared" si="2"/>
        <v>0</v>
      </c>
      <c r="J29" s="5">
        <f t="shared" si="3"/>
        <v>0</v>
      </c>
      <c r="K29" s="3">
        <v>44264</v>
      </c>
      <c r="L29" s="4">
        <v>0.79166666666666663</v>
      </c>
      <c r="M29" s="5">
        <v>0</v>
      </c>
      <c r="N29" s="5">
        <f t="shared" si="4"/>
        <v>0</v>
      </c>
      <c r="O29" s="5">
        <f t="shared" si="5"/>
        <v>0</v>
      </c>
      <c r="P29" s="3">
        <v>44266</v>
      </c>
      <c r="Q29" s="4">
        <v>0.79166666666666663</v>
      </c>
      <c r="R29" s="5">
        <v>0</v>
      </c>
      <c r="S29" s="5">
        <f t="shared" si="6"/>
        <v>0</v>
      </c>
      <c r="T29" s="5">
        <f t="shared" si="7"/>
        <v>0</v>
      </c>
    </row>
    <row r="30" spans="1:20" x14ac:dyDescent="0.25">
      <c r="A30" s="3">
        <v>44260</v>
      </c>
      <c r="B30" s="4">
        <v>0.83333333333333337</v>
      </c>
      <c r="C30" s="5">
        <v>0</v>
      </c>
      <c r="D30" s="5">
        <f t="shared" si="0"/>
        <v>0</v>
      </c>
      <c r="E30" s="5">
        <f t="shared" si="1"/>
        <v>0</v>
      </c>
      <c r="F30" s="3">
        <v>44262</v>
      </c>
      <c r="G30" s="4">
        <v>0.83333333333333337</v>
      </c>
      <c r="H30" s="5">
        <v>0</v>
      </c>
      <c r="I30" s="5">
        <f t="shared" si="2"/>
        <v>0</v>
      </c>
      <c r="J30" s="5">
        <f t="shared" si="3"/>
        <v>0</v>
      </c>
      <c r="K30" s="3">
        <v>44264</v>
      </c>
      <c r="L30" s="4">
        <v>0.83333333333333337</v>
      </c>
      <c r="M30" s="5">
        <v>0</v>
      </c>
      <c r="N30" s="5">
        <f t="shared" si="4"/>
        <v>0</v>
      </c>
      <c r="O30" s="5">
        <f t="shared" si="5"/>
        <v>0</v>
      </c>
      <c r="P30" s="3">
        <v>44266</v>
      </c>
      <c r="Q30" s="4">
        <v>0.83333333333333337</v>
      </c>
      <c r="R30" s="5">
        <v>0</v>
      </c>
      <c r="S30" s="5">
        <f t="shared" si="6"/>
        <v>0</v>
      </c>
      <c r="T30" s="5">
        <f t="shared" si="7"/>
        <v>0</v>
      </c>
    </row>
    <row r="31" spans="1:20" x14ac:dyDescent="0.25">
      <c r="A31" s="3">
        <v>44260</v>
      </c>
      <c r="B31" s="4">
        <v>0.875</v>
      </c>
      <c r="C31" s="5">
        <v>0</v>
      </c>
      <c r="D31" s="5">
        <f t="shared" si="0"/>
        <v>0</v>
      </c>
      <c r="E31" s="5">
        <f t="shared" si="1"/>
        <v>0</v>
      </c>
      <c r="F31" s="3">
        <v>44262</v>
      </c>
      <c r="G31" s="4">
        <v>0.875</v>
      </c>
      <c r="H31" s="5">
        <v>0</v>
      </c>
      <c r="I31" s="5">
        <f t="shared" si="2"/>
        <v>0</v>
      </c>
      <c r="J31" s="5">
        <f t="shared" si="3"/>
        <v>0</v>
      </c>
      <c r="K31" s="3">
        <v>44264</v>
      </c>
      <c r="L31" s="4">
        <v>0.875</v>
      </c>
      <c r="M31" s="5">
        <v>0</v>
      </c>
      <c r="N31" s="5">
        <f t="shared" si="4"/>
        <v>0</v>
      </c>
      <c r="O31" s="5">
        <f t="shared" si="5"/>
        <v>0</v>
      </c>
      <c r="P31" s="3">
        <v>44266</v>
      </c>
      <c r="Q31" s="4">
        <v>0.875</v>
      </c>
      <c r="R31" s="5">
        <v>0</v>
      </c>
      <c r="S31" s="5">
        <f t="shared" si="6"/>
        <v>0</v>
      </c>
      <c r="T31" s="5">
        <f t="shared" si="7"/>
        <v>0</v>
      </c>
    </row>
    <row r="32" spans="1:20" x14ac:dyDescent="0.25">
      <c r="A32" s="3">
        <v>44260</v>
      </c>
      <c r="B32" s="4">
        <v>0.91666666666666663</v>
      </c>
      <c r="C32" s="5">
        <v>0</v>
      </c>
      <c r="D32" s="5">
        <f t="shared" si="0"/>
        <v>0</v>
      </c>
      <c r="E32" s="5">
        <f t="shared" si="1"/>
        <v>0</v>
      </c>
      <c r="F32" s="3">
        <v>44262</v>
      </c>
      <c r="G32" s="4">
        <v>0.91666666666666663</v>
      </c>
      <c r="H32" s="5">
        <v>0</v>
      </c>
      <c r="I32" s="5">
        <f t="shared" si="2"/>
        <v>0</v>
      </c>
      <c r="J32" s="5">
        <f t="shared" si="3"/>
        <v>0</v>
      </c>
      <c r="K32" s="3">
        <v>44264</v>
      </c>
      <c r="L32" s="4">
        <v>0.91666666666666663</v>
      </c>
      <c r="M32" s="5">
        <v>0</v>
      </c>
      <c r="N32" s="5">
        <f t="shared" si="4"/>
        <v>0</v>
      </c>
      <c r="O32" s="5">
        <f t="shared" si="5"/>
        <v>0</v>
      </c>
      <c r="P32" s="3">
        <v>44266</v>
      </c>
      <c r="Q32" s="4">
        <v>0.91666666666666663</v>
      </c>
      <c r="R32" s="5">
        <v>0</v>
      </c>
      <c r="S32" s="5">
        <f t="shared" si="6"/>
        <v>0</v>
      </c>
      <c r="T32" s="5">
        <f t="shared" si="7"/>
        <v>0</v>
      </c>
    </row>
    <row r="33" spans="1:20" x14ac:dyDescent="0.25">
      <c r="A33" s="3">
        <v>44260</v>
      </c>
      <c r="B33" s="4">
        <v>0.95833333333333337</v>
      </c>
      <c r="C33" s="5">
        <v>0</v>
      </c>
      <c r="D33" s="5">
        <f t="shared" si="0"/>
        <v>0</v>
      </c>
      <c r="E33" s="5">
        <f t="shared" si="1"/>
        <v>0</v>
      </c>
      <c r="F33" s="3">
        <v>44262</v>
      </c>
      <c r="G33" s="4">
        <v>0.95833333333333337</v>
      </c>
      <c r="H33" s="5">
        <v>0</v>
      </c>
      <c r="I33" s="5">
        <f t="shared" si="2"/>
        <v>0</v>
      </c>
      <c r="J33" s="5">
        <f t="shared" si="3"/>
        <v>0</v>
      </c>
      <c r="K33" s="3">
        <v>44264</v>
      </c>
      <c r="L33" s="4">
        <v>0.95833333333333337</v>
      </c>
      <c r="M33" s="5">
        <v>0</v>
      </c>
      <c r="N33" s="5">
        <f t="shared" si="4"/>
        <v>0</v>
      </c>
      <c r="O33" s="5">
        <f t="shared" si="5"/>
        <v>0</v>
      </c>
      <c r="P33" s="3">
        <v>44266</v>
      </c>
      <c r="Q33" s="4">
        <v>0.95833333333333337</v>
      </c>
      <c r="R33" s="5">
        <v>0</v>
      </c>
      <c r="S33" s="5">
        <f t="shared" si="6"/>
        <v>0</v>
      </c>
      <c r="T33" s="5">
        <f t="shared" si="7"/>
        <v>0</v>
      </c>
    </row>
    <row r="34" spans="1:20" ht="15.75" thickBot="1" x14ac:dyDescent="0.3">
      <c r="A34" s="3">
        <v>44261</v>
      </c>
      <c r="B34" s="4">
        <v>0</v>
      </c>
      <c r="C34" s="5">
        <v>0</v>
      </c>
      <c r="D34" s="5">
        <f t="shared" si="0"/>
        <v>0</v>
      </c>
      <c r="E34" s="5">
        <f t="shared" si="1"/>
        <v>0</v>
      </c>
      <c r="F34" s="3">
        <v>44263</v>
      </c>
      <c r="G34" s="4">
        <v>0</v>
      </c>
      <c r="H34" s="5">
        <v>0</v>
      </c>
      <c r="I34" s="5">
        <f t="shared" si="2"/>
        <v>0</v>
      </c>
      <c r="J34" s="5">
        <f t="shared" si="3"/>
        <v>0</v>
      </c>
      <c r="K34" s="3">
        <v>44265</v>
      </c>
      <c r="L34" s="4">
        <v>0</v>
      </c>
      <c r="M34" s="5">
        <v>0</v>
      </c>
      <c r="N34" s="5">
        <f t="shared" si="4"/>
        <v>0</v>
      </c>
      <c r="O34" s="5">
        <f t="shared" si="5"/>
        <v>0</v>
      </c>
    </row>
    <row r="35" spans="1:20" ht="15.75" thickBot="1" x14ac:dyDescent="0.3">
      <c r="A35" s="3">
        <v>44261</v>
      </c>
      <c r="B35" s="4">
        <v>4.1666666666666664E-2</v>
      </c>
      <c r="C35" s="5">
        <v>0</v>
      </c>
      <c r="D35" s="5">
        <f t="shared" si="0"/>
        <v>0</v>
      </c>
      <c r="E35" s="5">
        <f t="shared" si="1"/>
        <v>0</v>
      </c>
      <c r="F35" s="3">
        <v>44263</v>
      </c>
      <c r="G35" s="4">
        <v>4.1666666666666664E-2</v>
      </c>
      <c r="H35" s="5">
        <v>0</v>
      </c>
      <c r="I35" s="5">
        <f t="shared" si="2"/>
        <v>0</v>
      </c>
      <c r="J35" s="5">
        <f t="shared" si="3"/>
        <v>0</v>
      </c>
      <c r="K35" s="3">
        <v>44265</v>
      </c>
      <c r="L35" s="4">
        <v>4.1666666666666664E-2</v>
      </c>
      <c r="M35" s="5">
        <v>0</v>
      </c>
      <c r="N35" s="5">
        <f t="shared" si="4"/>
        <v>0</v>
      </c>
      <c r="O35" s="5">
        <f t="shared" si="5"/>
        <v>0</v>
      </c>
      <c r="Q35" s="6" t="s">
        <v>11</v>
      </c>
      <c r="R35" s="7"/>
      <c r="S35" s="7"/>
      <c r="T35" s="8">
        <f>SUM(E10:E57)+SUM(J10:J57)+SUM(O10:O57)+SUM(T10:T33)</f>
        <v>0</v>
      </c>
    </row>
    <row r="36" spans="1:20" x14ac:dyDescent="0.25">
      <c r="A36" s="3">
        <v>44261</v>
      </c>
      <c r="B36" s="4">
        <v>8.3333333333333329E-2</v>
      </c>
      <c r="C36" s="5">
        <v>0</v>
      </c>
      <c r="D36" s="5">
        <f t="shared" si="0"/>
        <v>0</v>
      </c>
      <c r="E36" s="5">
        <f t="shared" si="1"/>
        <v>0</v>
      </c>
      <c r="F36" s="3">
        <v>44263</v>
      </c>
      <c r="G36" s="4">
        <v>8.3333333333333329E-2</v>
      </c>
      <c r="H36" s="5">
        <v>0</v>
      </c>
      <c r="I36" s="5">
        <f t="shared" si="2"/>
        <v>0</v>
      </c>
      <c r="J36" s="5">
        <f t="shared" si="3"/>
        <v>0</v>
      </c>
      <c r="K36" s="3">
        <v>44265</v>
      </c>
      <c r="L36" s="4">
        <v>8.3333333333333329E-2</v>
      </c>
      <c r="M36" s="5">
        <v>0</v>
      </c>
      <c r="N36" s="5">
        <f t="shared" si="4"/>
        <v>0</v>
      </c>
      <c r="O36" s="5">
        <f t="shared" si="5"/>
        <v>0</v>
      </c>
    </row>
    <row r="37" spans="1:20" x14ac:dyDescent="0.25">
      <c r="A37" s="3">
        <v>44261</v>
      </c>
      <c r="B37" s="4">
        <v>0.125</v>
      </c>
      <c r="C37" s="5">
        <v>0</v>
      </c>
      <c r="D37" s="5">
        <f t="shared" si="0"/>
        <v>0</v>
      </c>
      <c r="E37" s="5">
        <f t="shared" si="1"/>
        <v>0</v>
      </c>
      <c r="F37" s="3">
        <v>44263</v>
      </c>
      <c r="G37" s="4">
        <v>0.125</v>
      </c>
      <c r="H37" s="5">
        <v>0</v>
      </c>
      <c r="I37" s="5">
        <f t="shared" si="2"/>
        <v>0</v>
      </c>
      <c r="J37" s="5">
        <f t="shared" si="3"/>
        <v>0</v>
      </c>
      <c r="K37" s="3">
        <v>44265</v>
      </c>
      <c r="L37" s="4">
        <v>0.125</v>
      </c>
      <c r="M37" s="5">
        <v>0</v>
      </c>
      <c r="N37" s="5">
        <f t="shared" si="4"/>
        <v>0</v>
      </c>
      <c r="O37" s="5">
        <f t="shared" si="5"/>
        <v>0</v>
      </c>
    </row>
    <row r="38" spans="1:20" x14ac:dyDescent="0.25">
      <c r="A38" s="3">
        <v>44261</v>
      </c>
      <c r="B38" s="4">
        <v>0.16666666666666666</v>
      </c>
      <c r="C38" s="5">
        <v>0</v>
      </c>
      <c r="D38" s="5">
        <f t="shared" si="0"/>
        <v>0</v>
      </c>
      <c r="E38" s="5">
        <f t="shared" si="1"/>
        <v>0</v>
      </c>
      <c r="F38" s="3">
        <v>44263</v>
      </c>
      <c r="G38" s="4">
        <v>0.16666666666666666</v>
      </c>
      <c r="H38" s="5">
        <v>0</v>
      </c>
      <c r="I38" s="5">
        <f t="shared" si="2"/>
        <v>0</v>
      </c>
      <c r="J38" s="5">
        <f t="shared" si="3"/>
        <v>0</v>
      </c>
      <c r="K38" s="3">
        <v>44265</v>
      </c>
      <c r="L38" s="4">
        <v>0.16666666666666666</v>
      </c>
      <c r="M38" s="5">
        <v>0</v>
      </c>
      <c r="N38" s="5">
        <f t="shared" si="4"/>
        <v>0</v>
      </c>
      <c r="O38" s="5">
        <f t="shared" si="5"/>
        <v>0</v>
      </c>
    </row>
    <row r="39" spans="1:20" x14ac:dyDescent="0.25">
      <c r="A39" s="3">
        <v>44261</v>
      </c>
      <c r="B39" s="4">
        <v>0.20833333333333334</v>
      </c>
      <c r="C39" s="5">
        <v>0</v>
      </c>
      <c r="D39" s="5">
        <f t="shared" si="0"/>
        <v>0</v>
      </c>
      <c r="E39" s="5">
        <f t="shared" si="1"/>
        <v>0</v>
      </c>
      <c r="F39" s="3">
        <v>44263</v>
      </c>
      <c r="G39" s="4">
        <v>0.20833333333333334</v>
      </c>
      <c r="H39" s="5">
        <v>0</v>
      </c>
      <c r="I39" s="5">
        <f t="shared" si="2"/>
        <v>0</v>
      </c>
      <c r="J39" s="5">
        <f t="shared" si="3"/>
        <v>0</v>
      </c>
      <c r="K39" s="3">
        <v>44265</v>
      </c>
      <c r="L39" s="4">
        <v>0.20833333333333334</v>
      </c>
      <c r="M39" s="5">
        <v>0</v>
      </c>
      <c r="N39" s="5">
        <f t="shared" si="4"/>
        <v>0</v>
      </c>
      <c r="O39" s="5">
        <f t="shared" si="5"/>
        <v>0</v>
      </c>
    </row>
    <row r="40" spans="1:20" x14ac:dyDescent="0.25">
      <c r="A40" s="3">
        <v>44261</v>
      </c>
      <c r="B40" s="4">
        <v>0.25</v>
      </c>
      <c r="C40" s="5">
        <v>0</v>
      </c>
      <c r="D40" s="5">
        <f t="shared" si="0"/>
        <v>0</v>
      </c>
      <c r="E40" s="5">
        <f t="shared" si="1"/>
        <v>0</v>
      </c>
      <c r="F40" s="3">
        <v>44263</v>
      </c>
      <c r="G40" s="4">
        <v>0.25</v>
      </c>
      <c r="H40" s="5">
        <v>0</v>
      </c>
      <c r="I40" s="5">
        <f t="shared" si="2"/>
        <v>0</v>
      </c>
      <c r="J40" s="5">
        <f t="shared" si="3"/>
        <v>0</v>
      </c>
      <c r="K40" s="3">
        <v>44265</v>
      </c>
      <c r="L40" s="4">
        <v>0.25</v>
      </c>
      <c r="M40" s="5">
        <v>0</v>
      </c>
      <c r="N40" s="5">
        <f t="shared" si="4"/>
        <v>0</v>
      </c>
      <c r="O40" s="5">
        <f t="shared" si="5"/>
        <v>0</v>
      </c>
    </row>
    <row r="41" spans="1:20" x14ac:dyDescent="0.25">
      <c r="A41" s="3">
        <v>44261</v>
      </c>
      <c r="B41" s="4">
        <v>0.29166666666666669</v>
      </c>
      <c r="C41" s="5">
        <v>0</v>
      </c>
      <c r="D41" s="5">
        <f t="shared" si="0"/>
        <v>0</v>
      </c>
      <c r="E41" s="5">
        <f t="shared" si="1"/>
        <v>0</v>
      </c>
      <c r="F41" s="3">
        <v>44263</v>
      </c>
      <c r="G41" s="4">
        <v>0.29166666666666669</v>
      </c>
      <c r="H41" s="5">
        <v>0</v>
      </c>
      <c r="I41" s="5">
        <f t="shared" si="2"/>
        <v>0</v>
      </c>
      <c r="J41" s="5">
        <f t="shared" si="3"/>
        <v>0</v>
      </c>
      <c r="K41" s="3">
        <v>44265</v>
      </c>
      <c r="L41" s="4">
        <v>0.29166666666666669</v>
      </c>
      <c r="M41" s="5">
        <v>0</v>
      </c>
      <c r="N41" s="5">
        <f t="shared" si="4"/>
        <v>0</v>
      </c>
      <c r="O41" s="5">
        <f t="shared" si="5"/>
        <v>0</v>
      </c>
    </row>
    <row r="42" spans="1:20" x14ac:dyDescent="0.25">
      <c r="A42" s="3">
        <v>44261</v>
      </c>
      <c r="B42" s="4">
        <v>0.33333333333333331</v>
      </c>
      <c r="C42" s="5">
        <v>0</v>
      </c>
      <c r="D42" s="5">
        <f t="shared" si="0"/>
        <v>0</v>
      </c>
      <c r="E42" s="5">
        <f t="shared" si="1"/>
        <v>0</v>
      </c>
      <c r="F42" s="3">
        <v>44263</v>
      </c>
      <c r="G42" s="4">
        <v>0.33333333333333331</v>
      </c>
      <c r="H42" s="5">
        <v>0</v>
      </c>
      <c r="I42" s="5">
        <f t="shared" si="2"/>
        <v>0</v>
      </c>
      <c r="J42" s="5">
        <f t="shared" si="3"/>
        <v>0</v>
      </c>
      <c r="K42" s="3">
        <v>44265</v>
      </c>
      <c r="L42" s="4">
        <v>0.33333333333333331</v>
      </c>
      <c r="M42" s="5">
        <v>0</v>
      </c>
      <c r="N42" s="5">
        <f t="shared" si="4"/>
        <v>0</v>
      </c>
      <c r="O42" s="5">
        <f t="shared" si="5"/>
        <v>0</v>
      </c>
    </row>
    <row r="43" spans="1:20" x14ac:dyDescent="0.25">
      <c r="A43" s="3">
        <v>44261</v>
      </c>
      <c r="B43" s="4">
        <v>0.375</v>
      </c>
      <c r="C43" s="5">
        <v>0</v>
      </c>
      <c r="D43" s="5">
        <f t="shared" si="0"/>
        <v>0</v>
      </c>
      <c r="E43" s="5">
        <f t="shared" si="1"/>
        <v>0</v>
      </c>
      <c r="F43" s="3">
        <v>44263</v>
      </c>
      <c r="G43" s="4">
        <v>0.375</v>
      </c>
      <c r="H43" s="5">
        <v>0</v>
      </c>
      <c r="I43" s="5">
        <f t="shared" si="2"/>
        <v>0</v>
      </c>
      <c r="J43" s="5">
        <f t="shared" si="3"/>
        <v>0</v>
      </c>
      <c r="K43" s="3">
        <v>44265</v>
      </c>
      <c r="L43" s="4">
        <v>0.375</v>
      </c>
      <c r="M43" s="5">
        <v>0</v>
      </c>
      <c r="N43" s="5">
        <f t="shared" si="4"/>
        <v>0</v>
      </c>
      <c r="O43" s="5">
        <f t="shared" si="5"/>
        <v>0</v>
      </c>
    </row>
    <row r="44" spans="1:20" x14ac:dyDescent="0.25">
      <c r="A44" s="3">
        <v>44261</v>
      </c>
      <c r="B44" s="4">
        <v>0.41666666666666669</v>
      </c>
      <c r="C44" s="5">
        <v>0</v>
      </c>
      <c r="D44" s="5">
        <f t="shared" si="0"/>
        <v>0</v>
      </c>
      <c r="E44" s="5">
        <f t="shared" si="1"/>
        <v>0</v>
      </c>
      <c r="F44" s="3">
        <v>44263</v>
      </c>
      <c r="G44" s="4">
        <v>0.41666666666666669</v>
      </c>
      <c r="H44" s="5">
        <v>0</v>
      </c>
      <c r="I44" s="5">
        <f t="shared" si="2"/>
        <v>0</v>
      </c>
      <c r="J44" s="5">
        <f t="shared" si="3"/>
        <v>0</v>
      </c>
      <c r="K44" s="3">
        <v>44265</v>
      </c>
      <c r="L44" s="4">
        <v>0.41666666666666669</v>
      </c>
      <c r="M44" s="5">
        <v>0</v>
      </c>
      <c r="N44" s="5">
        <f t="shared" si="4"/>
        <v>0</v>
      </c>
      <c r="O44" s="5">
        <f t="shared" si="5"/>
        <v>0</v>
      </c>
    </row>
    <row r="45" spans="1:20" x14ac:dyDescent="0.25">
      <c r="A45" s="3">
        <v>44261</v>
      </c>
      <c r="B45" s="4">
        <v>0.45833333333333331</v>
      </c>
      <c r="C45" s="5">
        <v>0</v>
      </c>
      <c r="D45" s="5">
        <f t="shared" si="0"/>
        <v>0</v>
      </c>
      <c r="E45" s="5">
        <f t="shared" si="1"/>
        <v>0</v>
      </c>
      <c r="F45" s="3">
        <v>44263</v>
      </c>
      <c r="G45" s="4">
        <v>0.45833333333333331</v>
      </c>
      <c r="H45" s="5">
        <v>0</v>
      </c>
      <c r="I45" s="5">
        <f t="shared" si="2"/>
        <v>0</v>
      </c>
      <c r="J45" s="5">
        <f t="shared" si="3"/>
        <v>0</v>
      </c>
      <c r="K45" s="3">
        <v>44265</v>
      </c>
      <c r="L45" s="4">
        <v>0.45833333333333331</v>
      </c>
      <c r="M45" s="5">
        <v>0</v>
      </c>
      <c r="N45" s="5">
        <f t="shared" si="4"/>
        <v>0</v>
      </c>
      <c r="O45" s="5">
        <f t="shared" si="5"/>
        <v>0</v>
      </c>
    </row>
    <row r="46" spans="1:20" x14ac:dyDescent="0.25">
      <c r="A46" s="3">
        <v>44261</v>
      </c>
      <c r="B46" s="4">
        <v>0.5</v>
      </c>
      <c r="C46" s="5">
        <v>0</v>
      </c>
      <c r="D46" s="5">
        <f t="shared" si="0"/>
        <v>0</v>
      </c>
      <c r="E46" s="5">
        <f t="shared" si="1"/>
        <v>0</v>
      </c>
      <c r="F46" s="3">
        <v>44263</v>
      </c>
      <c r="G46" s="4">
        <v>0.5</v>
      </c>
      <c r="H46" s="5">
        <v>0</v>
      </c>
      <c r="I46" s="5">
        <f t="shared" si="2"/>
        <v>0</v>
      </c>
      <c r="J46" s="5">
        <f t="shared" si="3"/>
        <v>0</v>
      </c>
      <c r="K46" s="3">
        <v>44265</v>
      </c>
      <c r="L46" s="4">
        <v>0.5</v>
      </c>
      <c r="M46" s="5">
        <v>0</v>
      </c>
      <c r="N46" s="5">
        <f t="shared" si="4"/>
        <v>0</v>
      </c>
      <c r="O46" s="5">
        <f t="shared" si="5"/>
        <v>0</v>
      </c>
    </row>
    <row r="47" spans="1:20" x14ac:dyDescent="0.25">
      <c r="A47" s="3">
        <v>44261</v>
      </c>
      <c r="B47" s="4">
        <v>0.54166666666666663</v>
      </c>
      <c r="C47" s="5">
        <v>0</v>
      </c>
      <c r="D47" s="5">
        <f t="shared" si="0"/>
        <v>0</v>
      </c>
      <c r="E47" s="5">
        <f t="shared" si="1"/>
        <v>0</v>
      </c>
      <c r="F47" s="3">
        <v>44263</v>
      </c>
      <c r="G47" s="4">
        <v>0.54166666666666663</v>
      </c>
      <c r="H47" s="5">
        <v>0</v>
      </c>
      <c r="I47" s="5">
        <f t="shared" si="2"/>
        <v>0</v>
      </c>
      <c r="J47" s="5">
        <f t="shared" si="3"/>
        <v>0</v>
      </c>
      <c r="K47" s="3">
        <v>44265</v>
      </c>
      <c r="L47" s="4">
        <v>0.54166666666666663</v>
      </c>
      <c r="M47" s="5">
        <v>0</v>
      </c>
      <c r="N47" s="5">
        <f t="shared" si="4"/>
        <v>0</v>
      </c>
      <c r="O47" s="5">
        <f t="shared" si="5"/>
        <v>0</v>
      </c>
    </row>
    <row r="48" spans="1:20" x14ac:dyDescent="0.25">
      <c r="A48" s="3">
        <v>44261</v>
      </c>
      <c r="B48" s="4">
        <v>0.58333333333333337</v>
      </c>
      <c r="C48" s="5">
        <v>0</v>
      </c>
      <c r="D48" s="5">
        <f t="shared" si="0"/>
        <v>0</v>
      </c>
      <c r="E48" s="5">
        <f t="shared" si="1"/>
        <v>0</v>
      </c>
      <c r="F48" s="3">
        <v>44263</v>
      </c>
      <c r="G48" s="4">
        <v>0.58333333333333337</v>
      </c>
      <c r="H48" s="5">
        <v>0</v>
      </c>
      <c r="I48" s="5">
        <f t="shared" si="2"/>
        <v>0</v>
      </c>
      <c r="J48" s="5">
        <f t="shared" si="3"/>
        <v>0</v>
      </c>
      <c r="K48" s="3">
        <v>44265</v>
      </c>
      <c r="L48" s="4">
        <v>0.58333333333333337</v>
      </c>
      <c r="M48" s="5">
        <v>0</v>
      </c>
      <c r="N48" s="5">
        <f t="shared" si="4"/>
        <v>0</v>
      </c>
      <c r="O48" s="5">
        <f t="shared" si="5"/>
        <v>0</v>
      </c>
    </row>
    <row r="49" spans="1:15" x14ac:dyDescent="0.25">
      <c r="A49" s="3">
        <v>44261</v>
      </c>
      <c r="B49" s="4">
        <v>0.625</v>
      </c>
      <c r="C49" s="5">
        <v>0</v>
      </c>
      <c r="D49" s="5">
        <f t="shared" si="0"/>
        <v>0</v>
      </c>
      <c r="E49" s="5">
        <f t="shared" si="1"/>
        <v>0</v>
      </c>
      <c r="F49" s="3">
        <v>44263</v>
      </c>
      <c r="G49" s="4">
        <v>0.625</v>
      </c>
      <c r="H49" s="5">
        <v>0</v>
      </c>
      <c r="I49" s="5">
        <f t="shared" si="2"/>
        <v>0</v>
      </c>
      <c r="J49" s="5">
        <f t="shared" si="3"/>
        <v>0</v>
      </c>
      <c r="K49" s="3">
        <v>44265</v>
      </c>
      <c r="L49" s="4">
        <v>0.625</v>
      </c>
      <c r="M49" s="5">
        <v>0</v>
      </c>
      <c r="N49" s="5">
        <f t="shared" si="4"/>
        <v>0</v>
      </c>
      <c r="O49" s="5">
        <f t="shared" si="5"/>
        <v>0</v>
      </c>
    </row>
    <row r="50" spans="1:15" x14ac:dyDescent="0.25">
      <c r="A50" s="3">
        <v>44261</v>
      </c>
      <c r="B50" s="4">
        <v>0.66666666666666663</v>
      </c>
      <c r="C50" s="5">
        <v>0</v>
      </c>
      <c r="D50" s="5">
        <f t="shared" si="0"/>
        <v>0</v>
      </c>
      <c r="E50" s="5">
        <f t="shared" si="1"/>
        <v>0</v>
      </c>
      <c r="F50" s="3">
        <v>44263</v>
      </c>
      <c r="G50" s="4">
        <v>0.66666666666666663</v>
      </c>
      <c r="H50" s="5">
        <v>0</v>
      </c>
      <c r="I50" s="5">
        <f t="shared" si="2"/>
        <v>0</v>
      </c>
      <c r="J50" s="5">
        <f t="shared" si="3"/>
        <v>0</v>
      </c>
      <c r="K50" s="3">
        <v>44265</v>
      </c>
      <c r="L50" s="4">
        <v>0.66666666666666663</v>
      </c>
      <c r="M50" s="5">
        <v>0</v>
      </c>
      <c r="N50" s="5">
        <f t="shared" si="4"/>
        <v>0</v>
      </c>
      <c r="O50" s="5">
        <f t="shared" si="5"/>
        <v>0</v>
      </c>
    </row>
    <row r="51" spans="1:15" x14ac:dyDescent="0.25">
      <c r="A51" s="3">
        <v>44261</v>
      </c>
      <c r="B51" s="4">
        <v>0.70833333333333337</v>
      </c>
      <c r="C51" s="5">
        <v>0</v>
      </c>
      <c r="D51" s="5">
        <f t="shared" si="0"/>
        <v>0</v>
      </c>
      <c r="E51" s="5">
        <f t="shared" si="1"/>
        <v>0</v>
      </c>
      <c r="F51" s="3">
        <v>44263</v>
      </c>
      <c r="G51" s="4">
        <v>0.70833333333333337</v>
      </c>
      <c r="H51" s="5">
        <v>0</v>
      </c>
      <c r="I51" s="5">
        <f t="shared" si="2"/>
        <v>0</v>
      </c>
      <c r="J51" s="5">
        <f t="shared" si="3"/>
        <v>0</v>
      </c>
      <c r="K51" s="3">
        <v>44265</v>
      </c>
      <c r="L51" s="4">
        <v>0.70833333333333337</v>
      </c>
      <c r="M51" s="5">
        <v>0</v>
      </c>
      <c r="N51" s="5">
        <f t="shared" si="4"/>
        <v>0</v>
      </c>
      <c r="O51" s="5">
        <f t="shared" si="5"/>
        <v>0</v>
      </c>
    </row>
    <row r="52" spans="1:15" x14ac:dyDescent="0.25">
      <c r="A52" s="3">
        <v>44261</v>
      </c>
      <c r="B52" s="4">
        <v>0.75</v>
      </c>
      <c r="C52" s="5">
        <v>0</v>
      </c>
      <c r="D52" s="5">
        <f t="shared" si="0"/>
        <v>0</v>
      </c>
      <c r="E52" s="5">
        <f t="shared" si="1"/>
        <v>0</v>
      </c>
      <c r="F52" s="3">
        <v>44263</v>
      </c>
      <c r="G52" s="4">
        <v>0.75</v>
      </c>
      <c r="H52" s="5">
        <v>0</v>
      </c>
      <c r="I52" s="5">
        <f t="shared" si="2"/>
        <v>0</v>
      </c>
      <c r="J52" s="5">
        <f t="shared" si="3"/>
        <v>0</v>
      </c>
      <c r="K52" s="3">
        <v>44265</v>
      </c>
      <c r="L52" s="4">
        <v>0.75</v>
      </c>
      <c r="M52" s="5">
        <v>0</v>
      </c>
      <c r="N52" s="5">
        <f t="shared" si="4"/>
        <v>0</v>
      </c>
      <c r="O52" s="5">
        <f t="shared" si="5"/>
        <v>0</v>
      </c>
    </row>
    <row r="53" spans="1:15" x14ac:dyDescent="0.25">
      <c r="A53" s="3">
        <v>44261</v>
      </c>
      <c r="B53" s="4">
        <v>0.79166666666666663</v>
      </c>
      <c r="C53" s="5">
        <v>0</v>
      </c>
      <c r="D53" s="5">
        <f t="shared" si="0"/>
        <v>0</v>
      </c>
      <c r="E53" s="5">
        <f t="shared" si="1"/>
        <v>0</v>
      </c>
      <c r="F53" s="3">
        <v>44263</v>
      </c>
      <c r="G53" s="4">
        <v>0.79166666666666663</v>
      </c>
      <c r="H53" s="5">
        <v>0</v>
      </c>
      <c r="I53" s="5">
        <f t="shared" si="2"/>
        <v>0</v>
      </c>
      <c r="J53" s="5">
        <f t="shared" si="3"/>
        <v>0</v>
      </c>
      <c r="K53" s="3">
        <v>44265</v>
      </c>
      <c r="L53" s="4">
        <v>0.79166666666666663</v>
      </c>
      <c r="M53" s="5">
        <v>0</v>
      </c>
      <c r="N53" s="5">
        <f t="shared" si="4"/>
        <v>0</v>
      </c>
      <c r="O53" s="5">
        <f t="shared" si="5"/>
        <v>0</v>
      </c>
    </row>
    <row r="54" spans="1:15" x14ac:dyDescent="0.25">
      <c r="A54" s="3">
        <v>44261</v>
      </c>
      <c r="B54" s="4">
        <v>0.83333333333333337</v>
      </c>
      <c r="C54" s="5">
        <v>0</v>
      </c>
      <c r="D54" s="5">
        <f t="shared" si="0"/>
        <v>0</v>
      </c>
      <c r="E54" s="5">
        <f t="shared" si="1"/>
        <v>0</v>
      </c>
      <c r="F54" s="3">
        <v>44263</v>
      </c>
      <c r="G54" s="4">
        <v>0.83333333333333337</v>
      </c>
      <c r="H54" s="5">
        <v>0</v>
      </c>
      <c r="I54" s="5">
        <f t="shared" si="2"/>
        <v>0</v>
      </c>
      <c r="J54" s="5">
        <f t="shared" si="3"/>
        <v>0</v>
      </c>
      <c r="K54" s="3">
        <v>44265</v>
      </c>
      <c r="L54" s="4">
        <v>0.83333333333333337</v>
      </c>
      <c r="M54" s="5">
        <v>0</v>
      </c>
      <c r="N54" s="5">
        <f t="shared" si="4"/>
        <v>0</v>
      </c>
      <c r="O54" s="5">
        <f t="shared" si="5"/>
        <v>0</v>
      </c>
    </row>
    <row r="55" spans="1:15" x14ac:dyDescent="0.25">
      <c r="A55" s="3">
        <v>44261</v>
      </c>
      <c r="B55" s="4">
        <v>0.875</v>
      </c>
      <c r="C55" s="5">
        <v>0</v>
      </c>
      <c r="D55" s="5">
        <f t="shared" si="0"/>
        <v>0</v>
      </c>
      <c r="E55" s="5">
        <f t="shared" si="1"/>
        <v>0</v>
      </c>
      <c r="F55" s="3">
        <v>44263</v>
      </c>
      <c r="G55" s="4">
        <v>0.875</v>
      </c>
      <c r="H55" s="5">
        <v>0</v>
      </c>
      <c r="I55" s="5">
        <f t="shared" si="2"/>
        <v>0</v>
      </c>
      <c r="J55" s="5">
        <f t="shared" si="3"/>
        <v>0</v>
      </c>
      <c r="K55" s="3">
        <v>44265</v>
      </c>
      <c r="L55" s="4">
        <v>0.875</v>
      </c>
      <c r="M55" s="5">
        <v>0</v>
      </c>
      <c r="N55" s="5">
        <f t="shared" si="4"/>
        <v>0</v>
      </c>
      <c r="O55" s="5">
        <f t="shared" si="5"/>
        <v>0</v>
      </c>
    </row>
    <row r="56" spans="1:15" x14ac:dyDescent="0.25">
      <c r="A56" s="3">
        <v>44261</v>
      </c>
      <c r="B56" s="4">
        <v>0.91666666666666663</v>
      </c>
      <c r="C56" s="5">
        <v>0</v>
      </c>
      <c r="D56" s="5">
        <f t="shared" si="0"/>
        <v>0</v>
      </c>
      <c r="E56" s="5">
        <f t="shared" si="1"/>
        <v>0</v>
      </c>
      <c r="F56" s="3">
        <v>44263</v>
      </c>
      <c r="G56" s="4">
        <v>0.91666666666666663</v>
      </c>
      <c r="H56" s="5">
        <v>0</v>
      </c>
      <c r="I56" s="5">
        <f t="shared" si="2"/>
        <v>0</v>
      </c>
      <c r="J56" s="5">
        <f t="shared" si="3"/>
        <v>0</v>
      </c>
      <c r="K56" s="3">
        <v>44265</v>
      </c>
      <c r="L56" s="4">
        <v>0.91666666666666663</v>
      </c>
      <c r="M56" s="5">
        <v>0</v>
      </c>
      <c r="N56" s="5">
        <f t="shared" si="4"/>
        <v>0</v>
      </c>
      <c r="O56" s="5">
        <f t="shared" si="5"/>
        <v>0</v>
      </c>
    </row>
    <row r="57" spans="1:15" x14ac:dyDescent="0.25">
      <c r="A57" s="3">
        <v>44261</v>
      </c>
      <c r="B57" s="4">
        <v>0.95833333333333337</v>
      </c>
      <c r="C57" s="5">
        <v>0</v>
      </c>
      <c r="D57" s="5">
        <f t="shared" si="0"/>
        <v>0</v>
      </c>
      <c r="E57" s="5">
        <f t="shared" si="1"/>
        <v>0</v>
      </c>
      <c r="F57" s="3">
        <v>44263</v>
      </c>
      <c r="G57" s="4">
        <v>0.95833333333333337</v>
      </c>
      <c r="H57" s="5">
        <v>0</v>
      </c>
      <c r="I57" s="5">
        <f t="shared" si="2"/>
        <v>0</v>
      </c>
      <c r="J57" s="5">
        <f t="shared" si="3"/>
        <v>0</v>
      </c>
      <c r="K57" s="3">
        <v>44265</v>
      </c>
      <c r="L57" s="4">
        <v>0.95833333333333337</v>
      </c>
      <c r="M57" s="5">
        <v>0</v>
      </c>
      <c r="N57" s="5">
        <f t="shared" si="4"/>
        <v>0</v>
      </c>
      <c r="O57" s="5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5A3E4-DDCD-49F5-9930-0635B4C168A6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44267</v>
      </c>
      <c r="B10" s="4">
        <v>0</v>
      </c>
      <c r="C10" s="1" t="s">
        <v>30</v>
      </c>
      <c r="E10" s="5">
        <f t="shared" ref="E10:E57" si="0">D10*0.0827</f>
        <v>0</v>
      </c>
      <c r="F10" s="3">
        <v>44269</v>
      </c>
      <c r="G10" s="4">
        <v>0</v>
      </c>
      <c r="H10" s="1" t="s">
        <v>30</v>
      </c>
      <c r="J10" s="5">
        <f t="shared" ref="J10:J57" si="1">I10*0.0827</f>
        <v>0</v>
      </c>
      <c r="K10" s="3">
        <v>44271</v>
      </c>
      <c r="L10" s="4">
        <v>0</v>
      </c>
      <c r="M10" s="1" t="s">
        <v>30</v>
      </c>
      <c r="O10" s="5">
        <f t="shared" ref="O10:O57" si="2">N10*0.0827</f>
        <v>0</v>
      </c>
      <c r="P10" s="3">
        <v>44273</v>
      </c>
      <c r="Q10" s="4">
        <v>0</v>
      </c>
      <c r="R10" s="1" t="s">
        <v>30</v>
      </c>
      <c r="T10" s="5">
        <f t="shared" ref="T10:T33" si="3">S10*0.0827</f>
        <v>0</v>
      </c>
    </row>
    <row r="11" spans="1:20" x14ac:dyDescent="0.25">
      <c r="A11" s="3">
        <v>44267</v>
      </c>
      <c r="B11" s="4">
        <v>4.1666666666666664E-2</v>
      </c>
      <c r="C11" s="1" t="s">
        <v>30</v>
      </c>
      <c r="E11" s="5">
        <f t="shared" si="0"/>
        <v>0</v>
      </c>
      <c r="F11" s="3">
        <v>44269</v>
      </c>
      <c r="G11" s="4">
        <v>4.1666666666666664E-2</v>
      </c>
      <c r="H11" s="1" t="s">
        <v>30</v>
      </c>
      <c r="J11" s="5">
        <f t="shared" si="1"/>
        <v>0</v>
      </c>
      <c r="K11" s="3">
        <v>44271</v>
      </c>
      <c r="L11" s="4">
        <v>4.1666666666666664E-2</v>
      </c>
      <c r="M11" s="1" t="s">
        <v>30</v>
      </c>
      <c r="O11" s="5">
        <f t="shared" si="2"/>
        <v>0</v>
      </c>
      <c r="P11" s="3">
        <v>44273</v>
      </c>
      <c r="Q11" s="4">
        <v>4.1666666666666664E-2</v>
      </c>
      <c r="R11" s="1" t="s">
        <v>30</v>
      </c>
      <c r="T11" s="5">
        <f t="shared" si="3"/>
        <v>0</v>
      </c>
    </row>
    <row r="12" spans="1:20" x14ac:dyDescent="0.25">
      <c r="A12" s="3">
        <v>44267</v>
      </c>
      <c r="B12" s="4">
        <v>8.3333333333333329E-2</v>
      </c>
      <c r="C12" s="1" t="s">
        <v>30</v>
      </c>
      <c r="E12" s="5">
        <f t="shared" si="0"/>
        <v>0</v>
      </c>
      <c r="F12" s="3">
        <v>44269</v>
      </c>
      <c r="G12" s="4">
        <v>8.3333333333333329E-2</v>
      </c>
      <c r="H12" s="1" t="s">
        <v>30</v>
      </c>
      <c r="J12" s="5">
        <f t="shared" si="1"/>
        <v>0</v>
      </c>
      <c r="K12" s="3">
        <v>44271</v>
      </c>
      <c r="L12" s="4">
        <v>8.3333333333333329E-2</v>
      </c>
      <c r="M12" s="1" t="s">
        <v>30</v>
      </c>
      <c r="O12" s="5">
        <f t="shared" si="2"/>
        <v>0</v>
      </c>
      <c r="P12" s="3">
        <v>44273</v>
      </c>
      <c r="Q12" s="4">
        <v>8.3333333333333329E-2</v>
      </c>
      <c r="R12" s="1" t="s">
        <v>30</v>
      </c>
      <c r="T12" s="5">
        <f t="shared" si="3"/>
        <v>0</v>
      </c>
    </row>
    <row r="13" spans="1:20" x14ac:dyDescent="0.25">
      <c r="A13" s="3">
        <v>44267</v>
      </c>
      <c r="B13" s="4">
        <v>0.125</v>
      </c>
      <c r="C13" s="1" t="s">
        <v>30</v>
      </c>
      <c r="E13" s="5">
        <f t="shared" si="0"/>
        <v>0</v>
      </c>
      <c r="F13" s="3">
        <v>44269</v>
      </c>
      <c r="G13" s="4">
        <v>0.125</v>
      </c>
      <c r="H13" s="1" t="s">
        <v>30</v>
      </c>
      <c r="J13" s="5">
        <f t="shared" si="1"/>
        <v>0</v>
      </c>
      <c r="K13" s="3">
        <v>44271</v>
      </c>
      <c r="L13" s="4">
        <v>0.125</v>
      </c>
      <c r="M13" s="1" t="s">
        <v>30</v>
      </c>
      <c r="O13" s="5">
        <f t="shared" si="2"/>
        <v>0</v>
      </c>
      <c r="P13" s="3">
        <v>44273</v>
      </c>
      <c r="Q13" s="4">
        <v>0.125</v>
      </c>
      <c r="R13" s="1" t="s">
        <v>30</v>
      </c>
      <c r="T13" s="5">
        <f t="shared" si="3"/>
        <v>0</v>
      </c>
    </row>
    <row r="14" spans="1:20" x14ac:dyDescent="0.25">
      <c r="A14" s="3">
        <v>44267</v>
      </c>
      <c r="B14" s="4">
        <v>0.16666666666666666</v>
      </c>
      <c r="C14" s="1" t="s">
        <v>30</v>
      </c>
      <c r="E14" s="5">
        <f t="shared" si="0"/>
        <v>0</v>
      </c>
      <c r="F14" s="3">
        <v>44269</v>
      </c>
      <c r="G14" s="4">
        <v>0.16666666666666666</v>
      </c>
      <c r="H14" s="1" t="s">
        <v>30</v>
      </c>
      <c r="J14" s="5">
        <f t="shared" si="1"/>
        <v>0</v>
      </c>
      <c r="K14" s="3">
        <v>44271</v>
      </c>
      <c r="L14" s="4">
        <v>0.16666666666666666</v>
      </c>
      <c r="M14" s="1" t="s">
        <v>30</v>
      </c>
      <c r="O14" s="5">
        <f t="shared" si="2"/>
        <v>0</v>
      </c>
      <c r="P14" s="3">
        <v>44273</v>
      </c>
      <c r="Q14" s="4">
        <v>0.16666666666666666</v>
      </c>
      <c r="R14" s="1" t="s">
        <v>30</v>
      </c>
      <c r="T14" s="5">
        <f t="shared" si="3"/>
        <v>0</v>
      </c>
    </row>
    <row r="15" spans="1:20" x14ac:dyDescent="0.25">
      <c r="A15" s="3">
        <v>44267</v>
      </c>
      <c r="B15" s="4">
        <v>0.20833333333333334</v>
      </c>
      <c r="C15" s="1" t="s">
        <v>30</v>
      </c>
      <c r="E15" s="5">
        <f t="shared" si="0"/>
        <v>0</v>
      </c>
      <c r="F15" s="3">
        <v>44269</v>
      </c>
      <c r="G15" s="4">
        <v>0.20833333333333334</v>
      </c>
      <c r="H15" s="1" t="s">
        <v>30</v>
      </c>
      <c r="J15" s="5">
        <f t="shared" si="1"/>
        <v>0</v>
      </c>
      <c r="K15" s="3">
        <v>44271</v>
      </c>
      <c r="L15" s="4">
        <v>0.20833333333333334</v>
      </c>
      <c r="M15" s="1" t="s">
        <v>30</v>
      </c>
      <c r="O15" s="5">
        <f t="shared" si="2"/>
        <v>0</v>
      </c>
      <c r="P15" s="3">
        <v>44273</v>
      </c>
      <c r="Q15" s="4">
        <v>0.20833333333333334</v>
      </c>
      <c r="R15" s="1" t="s">
        <v>30</v>
      </c>
      <c r="T15" s="5">
        <f t="shared" si="3"/>
        <v>0</v>
      </c>
    </row>
    <row r="16" spans="1:20" x14ac:dyDescent="0.25">
      <c r="A16" s="3">
        <v>44267</v>
      </c>
      <c r="B16" s="4">
        <v>0.25</v>
      </c>
      <c r="C16" s="1" t="s">
        <v>30</v>
      </c>
      <c r="E16" s="5">
        <f t="shared" si="0"/>
        <v>0</v>
      </c>
      <c r="F16" s="3">
        <v>44269</v>
      </c>
      <c r="G16" s="4">
        <v>0.25</v>
      </c>
      <c r="H16" s="1" t="s">
        <v>30</v>
      </c>
      <c r="J16" s="5">
        <f t="shared" si="1"/>
        <v>0</v>
      </c>
      <c r="K16" s="3">
        <v>44271</v>
      </c>
      <c r="L16" s="4">
        <v>0.25</v>
      </c>
      <c r="M16" s="1" t="s">
        <v>30</v>
      </c>
      <c r="O16" s="5">
        <f t="shared" si="2"/>
        <v>0</v>
      </c>
      <c r="P16" s="3">
        <v>44273</v>
      </c>
      <c r="Q16" s="4">
        <v>0.25</v>
      </c>
      <c r="R16" s="1" t="s">
        <v>30</v>
      </c>
      <c r="T16" s="5">
        <f t="shared" si="3"/>
        <v>0</v>
      </c>
    </row>
    <row r="17" spans="1:20" x14ac:dyDescent="0.25">
      <c r="A17" s="3">
        <v>44267</v>
      </c>
      <c r="B17" s="4">
        <v>0.29166666666666669</v>
      </c>
      <c r="C17" s="1" t="s">
        <v>30</v>
      </c>
      <c r="E17" s="5">
        <f t="shared" si="0"/>
        <v>0</v>
      </c>
      <c r="F17" s="3">
        <v>44269</v>
      </c>
      <c r="G17" s="4">
        <v>0.29166666666666669</v>
      </c>
      <c r="H17" s="1" t="s">
        <v>30</v>
      </c>
      <c r="J17" s="5">
        <f t="shared" si="1"/>
        <v>0</v>
      </c>
      <c r="K17" s="3">
        <v>44271</v>
      </c>
      <c r="L17" s="4">
        <v>0.29166666666666669</v>
      </c>
      <c r="M17" s="1" t="s">
        <v>30</v>
      </c>
      <c r="O17" s="5">
        <f t="shared" si="2"/>
        <v>0</v>
      </c>
      <c r="P17" s="3">
        <v>44273</v>
      </c>
      <c r="Q17" s="4">
        <v>0.29166666666666669</v>
      </c>
      <c r="R17" s="1" t="s">
        <v>30</v>
      </c>
      <c r="T17" s="5">
        <f t="shared" si="3"/>
        <v>0</v>
      </c>
    </row>
    <row r="18" spans="1:20" x14ac:dyDescent="0.25">
      <c r="A18" s="3">
        <v>44267</v>
      </c>
      <c r="B18" s="4">
        <v>0.33333333333333331</v>
      </c>
      <c r="C18" s="1" t="s">
        <v>30</v>
      </c>
      <c r="E18" s="5">
        <f t="shared" si="0"/>
        <v>0</v>
      </c>
      <c r="F18" s="3">
        <v>44269</v>
      </c>
      <c r="G18" s="4">
        <v>0.33333333333333331</v>
      </c>
      <c r="H18" s="1" t="s">
        <v>30</v>
      </c>
      <c r="J18" s="5">
        <f t="shared" si="1"/>
        <v>0</v>
      </c>
      <c r="K18" s="3">
        <v>44271</v>
      </c>
      <c r="L18" s="4">
        <v>0.33333333333333331</v>
      </c>
      <c r="M18" s="1" t="s">
        <v>30</v>
      </c>
      <c r="O18" s="5">
        <f t="shared" si="2"/>
        <v>0</v>
      </c>
      <c r="P18" s="3">
        <v>44273</v>
      </c>
      <c r="Q18" s="4">
        <v>0.33333333333333331</v>
      </c>
      <c r="R18" s="5">
        <v>0</v>
      </c>
      <c r="S18" s="5">
        <f t="shared" ref="S18:S33" si="4">3.33*(5-(0.2*R18))*(R18^1.5)</f>
        <v>0</v>
      </c>
      <c r="T18" s="5">
        <f t="shared" si="3"/>
        <v>0</v>
      </c>
    </row>
    <row r="19" spans="1:20" x14ac:dyDescent="0.25">
      <c r="A19" s="3">
        <v>44267</v>
      </c>
      <c r="B19" s="4">
        <v>0.375</v>
      </c>
      <c r="C19" s="1" t="s">
        <v>30</v>
      </c>
      <c r="E19" s="5">
        <f t="shared" si="0"/>
        <v>0</v>
      </c>
      <c r="F19" s="3">
        <v>44269</v>
      </c>
      <c r="G19" s="4">
        <v>0.375</v>
      </c>
      <c r="H19" s="1" t="s">
        <v>30</v>
      </c>
      <c r="J19" s="5">
        <f t="shared" si="1"/>
        <v>0</v>
      </c>
      <c r="K19" s="3">
        <v>44271</v>
      </c>
      <c r="L19" s="4">
        <v>0.375</v>
      </c>
      <c r="M19" s="1" t="s">
        <v>30</v>
      </c>
      <c r="O19" s="5">
        <f t="shared" si="2"/>
        <v>0</v>
      </c>
      <c r="P19" s="3">
        <v>44273</v>
      </c>
      <c r="Q19" s="4">
        <v>0.375</v>
      </c>
      <c r="R19" s="5">
        <v>0</v>
      </c>
      <c r="S19" s="5">
        <f t="shared" si="4"/>
        <v>0</v>
      </c>
      <c r="T19" s="5">
        <f t="shared" si="3"/>
        <v>0</v>
      </c>
    </row>
    <row r="20" spans="1:20" x14ac:dyDescent="0.25">
      <c r="A20" s="3">
        <v>44267</v>
      </c>
      <c r="B20" s="4">
        <v>0.41666666666666669</v>
      </c>
      <c r="C20" s="1" t="s">
        <v>30</v>
      </c>
      <c r="E20" s="5">
        <f t="shared" si="0"/>
        <v>0</v>
      </c>
      <c r="F20" s="3">
        <v>44269</v>
      </c>
      <c r="G20" s="4">
        <v>0.41666666666666669</v>
      </c>
      <c r="H20" s="1" t="s">
        <v>30</v>
      </c>
      <c r="J20" s="5">
        <f t="shared" si="1"/>
        <v>0</v>
      </c>
      <c r="K20" s="3">
        <v>44271</v>
      </c>
      <c r="L20" s="4">
        <v>0.41666666666666669</v>
      </c>
      <c r="M20" s="1" t="s">
        <v>30</v>
      </c>
      <c r="O20" s="5">
        <f t="shared" si="2"/>
        <v>0</v>
      </c>
      <c r="P20" s="3">
        <v>44273</v>
      </c>
      <c r="Q20" s="4">
        <v>0.41666666666666669</v>
      </c>
      <c r="R20" s="5">
        <v>0</v>
      </c>
      <c r="S20" s="5">
        <f t="shared" si="4"/>
        <v>0</v>
      </c>
      <c r="T20" s="5">
        <f t="shared" si="3"/>
        <v>0</v>
      </c>
    </row>
    <row r="21" spans="1:20" x14ac:dyDescent="0.25">
      <c r="A21" s="3">
        <v>44267</v>
      </c>
      <c r="B21" s="4">
        <v>0.45833333333333331</v>
      </c>
      <c r="C21" s="1" t="s">
        <v>30</v>
      </c>
      <c r="E21" s="5">
        <f t="shared" si="0"/>
        <v>0</v>
      </c>
      <c r="F21" s="3">
        <v>44269</v>
      </c>
      <c r="G21" s="4">
        <v>0.45833333333333331</v>
      </c>
      <c r="H21" s="1" t="s">
        <v>30</v>
      </c>
      <c r="J21" s="5">
        <f t="shared" si="1"/>
        <v>0</v>
      </c>
      <c r="K21" s="3">
        <v>44271</v>
      </c>
      <c r="L21" s="4">
        <v>0.45833333333333331</v>
      </c>
      <c r="M21" s="1" t="s">
        <v>30</v>
      </c>
      <c r="O21" s="5">
        <f t="shared" si="2"/>
        <v>0</v>
      </c>
      <c r="P21" s="3">
        <v>44273</v>
      </c>
      <c r="Q21" s="4">
        <v>0.45833333333333331</v>
      </c>
      <c r="R21" s="5">
        <v>0</v>
      </c>
      <c r="S21" s="5">
        <f t="shared" si="4"/>
        <v>0</v>
      </c>
      <c r="T21" s="5">
        <f t="shared" si="3"/>
        <v>0</v>
      </c>
    </row>
    <row r="22" spans="1:20" x14ac:dyDescent="0.25">
      <c r="A22" s="3">
        <v>44267</v>
      </c>
      <c r="B22" s="4">
        <v>0.5</v>
      </c>
      <c r="C22" s="1" t="s">
        <v>30</v>
      </c>
      <c r="E22" s="5">
        <f t="shared" si="0"/>
        <v>0</v>
      </c>
      <c r="F22" s="3">
        <v>44269</v>
      </c>
      <c r="G22" s="4">
        <v>0.5</v>
      </c>
      <c r="H22" s="1" t="s">
        <v>30</v>
      </c>
      <c r="J22" s="5">
        <f t="shared" si="1"/>
        <v>0</v>
      </c>
      <c r="K22" s="3">
        <v>44271</v>
      </c>
      <c r="L22" s="4">
        <v>0.5</v>
      </c>
      <c r="M22" s="1" t="s">
        <v>30</v>
      </c>
      <c r="O22" s="5">
        <f t="shared" si="2"/>
        <v>0</v>
      </c>
      <c r="P22" s="3">
        <v>44273</v>
      </c>
      <c r="Q22" s="4">
        <v>0.5</v>
      </c>
      <c r="R22" s="5">
        <v>0</v>
      </c>
      <c r="S22" s="5">
        <f t="shared" si="4"/>
        <v>0</v>
      </c>
      <c r="T22" s="5">
        <f t="shared" si="3"/>
        <v>0</v>
      </c>
    </row>
    <row r="23" spans="1:20" x14ac:dyDescent="0.25">
      <c r="A23" s="3">
        <v>44267</v>
      </c>
      <c r="B23" s="4">
        <v>0.54166666666666663</v>
      </c>
      <c r="C23" s="1" t="s">
        <v>30</v>
      </c>
      <c r="E23" s="5">
        <f t="shared" si="0"/>
        <v>0</v>
      </c>
      <c r="F23" s="3">
        <v>44269</v>
      </c>
      <c r="G23" s="4">
        <v>0.54166666666666663</v>
      </c>
      <c r="H23" s="1" t="s">
        <v>30</v>
      </c>
      <c r="J23" s="5">
        <f t="shared" si="1"/>
        <v>0</v>
      </c>
      <c r="K23" s="3">
        <v>44271</v>
      </c>
      <c r="L23" s="4">
        <v>0.54166666666666663</v>
      </c>
      <c r="M23" s="1" t="s">
        <v>30</v>
      </c>
      <c r="O23" s="5">
        <f t="shared" si="2"/>
        <v>0</v>
      </c>
      <c r="P23" s="3">
        <v>44273</v>
      </c>
      <c r="Q23" s="4">
        <v>0.54166666666666663</v>
      </c>
      <c r="R23" s="5">
        <v>0</v>
      </c>
      <c r="S23" s="5">
        <f t="shared" si="4"/>
        <v>0</v>
      </c>
      <c r="T23" s="5">
        <f t="shared" si="3"/>
        <v>0</v>
      </c>
    </row>
    <row r="24" spans="1:20" x14ac:dyDescent="0.25">
      <c r="A24" s="3">
        <v>44267</v>
      </c>
      <c r="B24" s="4">
        <v>0.58333333333333337</v>
      </c>
      <c r="C24" s="1" t="s">
        <v>30</v>
      </c>
      <c r="E24" s="5">
        <f t="shared" si="0"/>
        <v>0</v>
      </c>
      <c r="F24" s="3">
        <v>44269</v>
      </c>
      <c r="G24" s="4">
        <v>0.58333333333333337</v>
      </c>
      <c r="H24" s="1" t="s">
        <v>30</v>
      </c>
      <c r="J24" s="5">
        <f t="shared" si="1"/>
        <v>0</v>
      </c>
      <c r="K24" s="3">
        <v>44271</v>
      </c>
      <c r="L24" s="4">
        <v>0.58333333333333337</v>
      </c>
      <c r="M24" s="1" t="s">
        <v>30</v>
      </c>
      <c r="O24" s="5">
        <f t="shared" si="2"/>
        <v>0</v>
      </c>
      <c r="P24" s="3">
        <v>44273</v>
      </c>
      <c r="Q24" s="4">
        <v>0.58333333333333337</v>
      </c>
      <c r="R24" s="5">
        <v>0</v>
      </c>
      <c r="S24" s="5">
        <f t="shared" si="4"/>
        <v>0</v>
      </c>
      <c r="T24" s="5">
        <f t="shared" si="3"/>
        <v>0</v>
      </c>
    </row>
    <row r="25" spans="1:20" x14ac:dyDescent="0.25">
      <c r="A25" s="3">
        <v>44267</v>
      </c>
      <c r="B25" s="4">
        <v>0.625</v>
      </c>
      <c r="C25" s="1" t="s">
        <v>30</v>
      </c>
      <c r="E25" s="5">
        <f t="shared" si="0"/>
        <v>0</v>
      </c>
      <c r="F25" s="3">
        <v>44269</v>
      </c>
      <c r="G25" s="4">
        <v>0.625</v>
      </c>
      <c r="H25" s="1" t="s">
        <v>30</v>
      </c>
      <c r="J25" s="5">
        <f t="shared" si="1"/>
        <v>0</v>
      </c>
      <c r="K25" s="3">
        <v>44271</v>
      </c>
      <c r="L25" s="4">
        <v>0.625</v>
      </c>
      <c r="M25" s="1" t="s">
        <v>30</v>
      </c>
      <c r="O25" s="5">
        <f t="shared" si="2"/>
        <v>0</v>
      </c>
      <c r="P25" s="3">
        <v>44273</v>
      </c>
      <c r="Q25" s="4">
        <v>0.625</v>
      </c>
      <c r="R25" s="5">
        <v>0</v>
      </c>
      <c r="S25" s="5">
        <f t="shared" si="4"/>
        <v>0</v>
      </c>
      <c r="T25" s="5">
        <f t="shared" si="3"/>
        <v>0</v>
      </c>
    </row>
    <row r="26" spans="1:20" x14ac:dyDescent="0.25">
      <c r="A26" s="3">
        <v>44267</v>
      </c>
      <c r="B26" s="4">
        <v>0.66666666666666663</v>
      </c>
      <c r="C26" s="1" t="s">
        <v>30</v>
      </c>
      <c r="E26" s="5">
        <f t="shared" si="0"/>
        <v>0</v>
      </c>
      <c r="F26" s="3">
        <v>44269</v>
      </c>
      <c r="G26" s="4">
        <v>0.66666666666666663</v>
      </c>
      <c r="H26" s="1" t="s">
        <v>30</v>
      </c>
      <c r="J26" s="5">
        <f t="shared" si="1"/>
        <v>0</v>
      </c>
      <c r="K26" s="3">
        <v>44271</v>
      </c>
      <c r="L26" s="4">
        <v>0.66666666666666663</v>
      </c>
      <c r="M26" s="1" t="s">
        <v>30</v>
      </c>
      <c r="O26" s="5">
        <f t="shared" si="2"/>
        <v>0</v>
      </c>
      <c r="P26" s="3">
        <v>44273</v>
      </c>
      <c r="Q26" s="4">
        <v>0.66666666666666663</v>
      </c>
      <c r="R26" s="5">
        <v>0</v>
      </c>
      <c r="S26" s="5">
        <f t="shared" si="4"/>
        <v>0</v>
      </c>
      <c r="T26" s="5">
        <f t="shared" si="3"/>
        <v>0</v>
      </c>
    </row>
    <row r="27" spans="1:20" x14ac:dyDescent="0.25">
      <c r="A27" s="3">
        <v>44267</v>
      </c>
      <c r="B27" s="4">
        <v>0.70833333333333337</v>
      </c>
      <c r="C27" s="1" t="s">
        <v>30</v>
      </c>
      <c r="E27" s="5">
        <f t="shared" si="0"/>
        <v>0</v>
      </c>
      <c r="F27" s="3">
        <v>44269</v>
      </c>
      <c r="G27" s="4">
        <v>0.70833333333333337</v>
      </c>
      <c r="H27" s="1" t="s">
        <v>30</v>
      </c>
      <c r="J27" s="5">
        <f t="shared" si="1"/>
        <v>0</v>
      </c>
      <c r="K27" s="3">
        <v>44271</v>
      </c>
      <c r="L27" s="4">
        <v>0.70833333333333337</v>
      </c>
      <c r="M27" s="1" t="s">
        <v>30</v>
      </c>
      <c r="O27" s="5">
        <f t="shared" si="2"/>
        <v>0</v>
      </c>
      <c r="P27" s="3">
        <v>44273</v>
      </c>
      <c r="Q27" s="4">
        <v>0.70833333333333337</v>
      </c>
      <c r="R27" s="5">
        <v>0</v>
      </c>
      <c r="S27" s="5">
        <f t="shared" si="4"/>
        <v>0</v>
      </c>
      <c r="T27" s="5">
        <f t="shared" si="3"/>
        <v>0</v>
      </c>
    </row>
    <row r="28" spans="1:20" x14ac:dyDescent="0.25">
      <c r="A28" s="3">
        <v>44267</v>
      </c>
      <c r="B28" s="4">
        <v>0.75</v>
      </c>
      <c r="C28" s="1" t="s">
        <v>30</v>
      </c>
      <c r="E28" s="5">
        <f t="shared" si="0"/>
        <v>0</v>
      </c>
      <c r="F28" s="3">
        <v>44269</v>
      </c>
      <c r="G28" s="4">
        <v>0.75</v>
      </c>
      <c r="H28" s="1" t="s">
        <v>30</v>
      </c>
      <c r="J28" s="5">
        <f t="shared" si="1"/>
        <v>0</v>
      </c>
      <c r="K28" s="3">
        <v>44271</v>
      </c>
      <c r="L28" s="4">
        <v>0.75</v>
      </c>
      <c r="M28" s="1" t="s">
        <v>30</v>
      </c>
      <c r="O28" s="5">
        <f t="shared" si="2"/>
        <v>0</v>
      </c>
      <c r="P28" s="3">
        <v>44273</v>
      </c>
      <c r="Q28" s="4">
        <v>0.75</v>
      </c>
      <c r="R28" s="5">
        <v>0</v>
      </c>
      <c r="S28" s="5">
        <f t="shared" si="4"/>
        <v>0</v>
      </c>
      <c r="T28" s="5">
        <f t="shared" si="3"/>
        <v>0</v>
      </c>
    </row>
    <row r="29" spans="1:20" x14ac:dyDescent="0.25">
      <c r="A29" s="3">
        <v>44267</v>
      </c>
      <c r="B29" s="4">
        <v>0.79166666666666663</v>
      </c>
      <c r="C29" s="1" t="s">
        <v>30</v>
      </c>
      <c r="E29" s="5">
        <f t="shared" si="0"/>
        <v>0</v>
      </c>
      <c r="F29" s="3">
        <v>44269</v>
      </c>
      <c r="G29" s="4">
        <v>0.79166666666666663</v>
      </c>
      <c r="H29" s="1" t="s">
        <v>30</v>
      </c>
      <c r="J29" s="5">
        <f t="shared" si="1"/>
        <v>0</v>
      </c>
      <c r="K29" s="3">
        <v>44271</v>
      </c>
      <c r="L29" s="4">
        <v>0.79166666666666663</v>
      </c>
      <c r="M29" s="1" t="s">
        <v>30</v>
      </c>
      <c r="O29" s="5">
        <f t="shared" si="2"/>
        <v>0</v>
      </c>
      <c r="P29" s="3">
        <v>44273</v>
      </c>
      <c r="Q29" s="4">
        <v>0.79166666666666663</v>
      </c>
      <c r="R29" s="5">
        <v>0</v>
      </c>
      <c r="S29" s="5">
        <f t="shared" si="4"/>
        <v>0</v>
      </c>
      <c r="T29" s="5">
        <f t="shared" si="3"/>
        <v>0</v>
      </c>
    </row>
    <row r="30" spans="1:20" x14ac:dyDescent="0.25">
      <c r="A30" s="3">
        <v>44267</v>
      </c>
      <c r="B30" s="4">
        <v>0.83333333333333337</v>
      </c>
      <c r="C30" s="1" t="s">
        <v>30</v>
      </c>
      <c r="E30" s="5">
        <f t="shared" si="0"/>
        <v>0</v>
      </c>
      <c r="F30" s="3">
        <v>44269</v>
      </c>
      <c r="G30" s="4">
        <v>0.83333333333333337</v>
      </c>
      <c r="H30" s="1" t="s">
        <v>30</v>
      </c>
      <c r="J30" s="5">
        <f t="shared" si="1"/>
        <v>0</v>
      </c>
      <c r="K30" s="3">
        <v>44271</v>
      </c>
      <c r="L30" s="4">
        <v>0.83333333333333337</v>
      </c>
      <c r="M30" s="1" t="s">
        <v>30</v>
      </c>
      <c r="O30" s="5">
        <f t="shared" si="2"/>
        <v>0</v>
      </c>
      <c r="P30" s="3">
        <v>44273</v>
      </c>
      <c r="Q30" s="4">
        <v>0.83333333333333337</v>
      </c>
      <c r="R30" s="5">
        <v>0</v>
      </c>
      <c r="S30" s="5">
        <f t="shared" si="4"/>
        <v>0</v>
      </c>
      <c r="T30" s="5">
        <f t="shared" si="3"/>
        <v>0</v>
      </c>
    </row>
    <row r="31" spans="1:20" x14ac:dyDescent="0.25">
      <c r="A31" s="3">
        <v>44267</v>
      </c>
      <c r="B31" s="4">
        <v>0.875</v>
      </c>
      <c r="C31" s="1" t="s">
        <v>30</v>
      </c>
      <c r="E31" s="5">
        <f t="shared" si="0"/>
        <v>0</v>
      </c>
      <c r="F31" s="3">
        <v>44269</v>
      </c>
      <c r="G31" s="4">
        <v>0.875</v>
      </c>
      <c r="H31" s="1" t="s">
        <v>30</v>
      </c>
      <c r="J31" s="5">
        <f t="shared" si="1"/>
        <v>0</v>
      </c>
      <c r="K31" s="3">
        <v>44271</v>
      </c>
      <c r="L31" s="4">
        <v>0.875</v>
      </c>
      <c r="M31" s="1" t="s">
        <v>30</v>
      </c>
      <c r="O31" s="5">
        <f t="shared" si="2"/>
        <v>0</v>
      </c>
      <c r="P31" s="3">
        <v>44273</v>
      </c>
      <c r="Q31" s="4">
        <v>0.875</v>
      </c>
      <c r="R31" s="5">
        <v>0</v>
      </c>
      <c r="S31" s="5">
        <f t="shared" si="4"/>
        <v>0</v>
      </c>
      <c r="T31" s="5">
        <f t="shared" si="3"/>
        <v>0</v>
      </c>
    </row>
    <row r="32" spans="1:20" x14ac:dyDescent="0.25">
      <c r="A32" s="3">
        <v>44267</v>
      </c>
      <c r="B32" s="4">
        <v>0.91666666666666663</v>
      </c>
      <c r="C32" s="1" t="s">
        <v>30</v>
      </c>
      <c r="E32" s="5">
        <f t="shared" si="0"/>
        <v>0</v>
      </c>
      <c r="F32" s="3">
        <v>44269</v>
      </c>
      <c r="G32" s="4">
        <v>0.91666666666666663</v>
      </c>
      <c r="H32" s="1" t="s">
        <v>30</v>
      </c>
      <c r="J32" s="5">
        <f t="shared" si="1"/>
        <v>0</v>
      </c>
      <c r="K32" s="3">
        <v>44271</v>
      </c>
      <c r="L32" s="4">
        <v>0.91666666666666663</v>
      </c>
      <c r="M32" s="1" t="s">
        <v>30</v>
      </c>
      <c r="O32" s="5">
        <f t="shared" si="2"/>
        <v>0</v>
      </c>
      <c r="P32" s="3">
        <v>44273</v>
      </c>
      <c r="Q32" s="4">
        <v>0.91666666666666663</v>
      </c>
      <c r="R32" s="5">
        <v>0</v>
      </c>
      <c r="S32" s="5">
        <f t="shared" si="4"/>
        <v>0</v>
      </c>
      <c r="T32" s="5">
        <f t="shared" si="3"/>
        <v>0</v>
      </c>
    </row>
    <row r="33" spans="1:20" x14ac:dyDescent="0.25">
      <c r="A33" s="3">
        <v>44267</v>
      </c>
      <c r="B33" s="4">
        <v>0.95833333333333337</v>
      </c>
      <c r="C33" s="1" t="s">
        <v>30</v>
      </c>
      <c r="E33" s="5">
        <f t="shared" si="0"/>
        <v>0</v>
      </c>
      <c r="F33" s="3">
        <v>44269</v>
      </c>
      <c r="G33" s="4">
        <v>0.95833333333333337</v>
      </c>
      <c r="H33" s="1" t="s">
        <v>30</v>
      </c>
      <c r="J33" s="5">
        <f t="shared" si="1"/>
        <v>0</v>
      </c>
      <c r="K33" s="3">
        <v>44271</v>
      </c>
      <c r="L33" s="4">
        <v>0.95833333333333337</v>
      </c>
      <c r="M33" s="1" t="s">
        <v>30</v>
      </c>
      <c r="O33" s="5">
        <f t="shared" si="2"/>
        <v>0</v>
      </c>
      <c r="P33" s="3">
        <v>44273</v>
      </c>
      <c r="Q33" s="4">
        <v>0.95833333333333337</v>
      </c>
      <c r="R33" s="5">
        <v>0</v>
      </c>
      <c r="S33" s="5">
        <f t="shared" si="4"/>
        <v>0</v>
      </c>
      <c r="T33" s="5">
        <f t="shared" si="3"/>
        <v>0</v>
      </c>
    </row>
    <row r="34" spans="1:20" ht="15.75" thickBot="1" x14ac:dyDescent="0.3">
      <c r="A34" s="3">
        <v>44268</v>
      </c>
      <c r="B34" s="4">
        <v>0</v>
      </c>
      <c r="C34" s="1" t="s">
        <v>30</v>
      </c>
      <c r="E34" s="5">
        <f t="shared" si="0"/>
        <v>0</v>
      </c>
      <c r="F34" s="3">
        <v>44270</v>
      </c>
      <c r="G34" s="4">
        <v>0</v>
      </c>
      <c r="H34" s="1" t="s">
        <v>30</v>
      </c>
      <c r="J34" s="5">
        <f t="shared" si="1"/>
        <v>0</v>
      </c>
      <c r="K34" s="3">
        <v>44272</v>
      </c>
      <c r="L34" s="4">
        <v>0</v>
      </c>
      <c r="M34" s="1" t="s">
        <v>30</v>
      </c>
      <c r="O34" s="5">
        <f t="shared" si="2"/>
        <v>0</v>
      </c>
      <c r="Q34" s="4"/>
    </row>
    <row r="35" spans="1:20" ht="15.75" thickBot="1" x14ac:dyDescent="0.3">
      <c r="A35" s="3">
        <v>44268</v>
      </c>
      <c r="B35" s="4">
        <v>4.1666666666666664E-2</v>
      </c>
      <c r="C35" s="1" t="s">
        <v>30</v>
      </c>
      <c r="E35" s="5">
        <f t="shared" si="0"/>
        <v>0</v>
      </c>
      <c r="F35" s="3">
        <v>44270</v>
      </c>
      <c r="G35" s="4">
        <v>4.1666666666666664E-2</v>
      </c>
      <c r="H35" s="1" t="s">
        <v>30</v>
      </c>
      <c r="J35" s="5">
        <f t="shared" si="1"/>
        <v>0</v>
      </c>
      <c r="K35" s="3">
        <v>44272</v>
      </c>
      <c r="L35" s="4">
        <v>4.1666666666666664E-2</v>
      </c>
      <c r="M35" s="1" t="s">
        <v>30</v>
      </c>
      <c r="O35" s="5">
        <f t="shared" si="2"/>
        <v>0</v>
      </c>
      <c r="Q35" s="6" t="s">
        <v>11</v>
      </c>
      <c r="R35" s="7"/>
      <c r="S35" s="7"/>
      <c r="T35" s="8">
        <f>SUM(E10:E57)+SUM(J10:J57)+SUM(O10:O57)+SUM(T10:T33)</f>
        <v>0</v>
      </c>
    </row>
    <row r="36" spans="1:20" x14ac:dyDescent="0.25">
      <c r="A36" s="3">
        <v>44268</v>
      </c>
      <c r="B36" s="4">
        <v>8.3333333333333329E-2</v>
      </c>
      <c r="C36" s="1" t="s">
        <v>30</v>
      </c>
      <c r="E36" s="5">
        <f t="shared" si="0"/>
        <v>0</v>
      </c>
      <c r="F36" s="3">
        <v>44270</v>
      </c>
      <c r="G36" s="4">
        <v>8.3333333333333329E-2</v>
      </c>
      <c r="H36" s="1" t="s">
        <v>30</v>
      </c>
      <c r="J36" s="5">
        <f t="shared" si="1"/>
        <v>0</v>
      </c>
      <c r="K36" s="3">
        <v>44272</v>
      </c>
      <c r="L36" s="4">
        <v>8.3333333333333329E-2</v>
      </c>
      <c r="M36" s="1" t="s">
        <v>30</v>
      </c>
      <c r="O36" s="5">
        <f t="shared" si="2"/>
        <v>0</v>
      </c>
      <c r="Q36" s="4"/>
    </row>
    <row r="37" spans="1:20" x14ac:dyDescent="0.25">
      <c r="A37" s="3">
        <v>44268</v>
      </c>
      <c r="B37" s="4">
        <v>0.125</v>
      </c>
      <c r="C37" s="1" t="s">
        <v>30</v>
      </c>
      <c r="E37" s="5">
        <f t="shared" si="0"/>
        <v>0</v>
      </c>
      <c r="F37" s="3">
        <v>44270</v>
      </c>
      <c r="G37" s="4">
        <v>0.125</v>
      </c>
      <c r="H37" s="1" t="s">
        <v>30</v>
      </c>
      <c r="J37" s="5">
        <f t="shared" si="1"/>
        <v>0</v>
      </c>
      <c r="K37" s="3">
        <v>44272</v>
      </c>
      <c r="L37" s="4">
        <v>0.125</v>
      </c>
      <c r="M37" s="1" t="s">
        <v>30</v>
      </c>
      <c r="O37" s="5">
        <f t="shared" si="2"/>
        <v>0</v>
      </c>
      <c r="Q37" s="4"/>
    </row>
    <row r="38" spans="1:20" x14ac:dyDescent="0.25">
      <c r="A38" s="3">
        <v>44268</v>
      </c>
      <c r="B38" s="4">
        <v>0.16666666666666666</v>
      </c>
      <c r="C38" s="1" t="s">
        <v>30</v>
      </c>
      <c r="E38" s="5">
        <f t="shared" si="0"/>
        <v>0</v>
      </c>
      <c r="F38" s="3">
        <v>44270</v>
      </c>
      <c r="G38" s="4">
        <v>0.16666666666666666</v>
      </c>
      <c r="H38" s="1" t="s">
        <v>30</v>
      </c>
      <c r="J38" s="5">
        <f t="shared" si="1"/>
        <v>0</v>
      </c>
      <c r="K38" s="3">
        <v>44272</v>
      </c>
      <c r="L38" s="4">
        <v>0.16666666666666666</v>
      </c>
      <c r="M38" s="1" t="s">
        <v>30</v>
      </c>
      <c r="O38" s="5">
        <f t="shared" si="2"/>
        <v>0</v>
      </c>
      <c r="Q38" s="4"/>
    </row>
    <row r="39" spans="1:20" x14ac:dyDescent="0.25">
      <c r="A39" s="3">
        <v>44268</v>
      </c>
      <c r="B39" s="4">
        <v>0.20833333333333334</v>
      </c>
      <c r="C39" s="1" t="s">
        <v>30</v>
      </c>
      <c r="E39" s="5">
        <f t="shared" si="0"/>
        <v>0</v>
      </c>
      <c r="F39" s="3">
        <v>44270</v>
      </c>
      <c r="G39" s="4">
        <v>0.20833333333333334</v>
      </c>
      <c r="H39" s="1" t="s">
        <v>30</v>
      </c>
      <c r="J39" s="5">
        <f t="shared" si="1"/>
        <v>0</v>
      </c>
      <c r="K39" s="3">
        <v>44272</v>
      </c>
      <c r="L39" s="4">
        <v>0.20833333333333334</v>
      </c>
      <c r="M39" s="1" t="s">
        <v>30</v>
      </c>
      <c r="O39" s="5">
        <f t="shared" si="2"/>
        <v>0</v>
      </c>
      <c r="Q39" s="4"/>
    </row>
    <row r="40" spans="1:20" x14ac:dyDescent="0.25">
      <c r="A40" s="3">
        <v>44268</v>
      </c>
      <c r="B40" s="4">
        <v>0.25</v>
      </c>
      <c r="C40" s="1" t="s">
        <v>30</v>
      </c>
      <c r="E40" s="5">
        <f t="shared" si="0"/>
        <v>0</v>
      </c>
      <c r="F40" s="3">
        <v>44270</v>
      </c>
      <c r="G40" s="4">
        <v>0.25</v>
      </c>
      <c r="H40" s="1" t="s">
        <v>30</v>
      </c>
      <c r="J40" s="5">
        <f t="shared" si="1"/>
        <v>0</v>
      </c>
      <c r="K40" s="3">
        <v>44272</v>
      </c>
      <c r="L40" s="4">
        <v>0.25</v>
      </c>
      <c r="M40" s="1" t="s">
        <v>30</v>
      </c>
      <c r="O40" s="5">
        <f t="shared" si="2"/>
        <v>0</v>
      </c>
      <c r="Q40" s="4"/>
    </row>
    <row r="41" spans="1:20" x14ac:dyDescent="0.25">
      <c r="A41" s="3">
        <v>44268</v>
      </c>
      <c r="B41" s="4">
        <v>0.29166666666666669</v>
      </c>
      <c r="C41" s="1" t="s">
        <v>30</v>
      </c>
      <c r="E41" s="5">
        <f t="shared" si="0"/>
        <v>0</v>
      </c>
      <c r="F41" s="3">
        <v>44270</v>
      </c>
      <c r="G41" s="4">
        <v>0.29166666666666669</v>
      </c>
      <c r="H41" s="1" t="s">
        <v>30</v>
      </c>
      <c r="J41" s="5">
        <f t="shared" si="1"/>
        <v>0</v>
      </c>
      <c r="K41" s="3">
        <v>44272</v>
      </c>
      <c r="L41" s="4">
        <v>0.29166666666666669</v>
      </c>
      <c r="M41" s="1" t="s">
        <v>30</v>
      </c>
      <c r="O41" s="5">
        <f t="shared" si="2"/>
        <v>0</v>
      </c>
      <c r="Q41" s="4"/>
    </row>
    <row r="42" spans="1:20" x14ac:dyDescent="0.25">
      <c r="A42" s="3">
        <v>44268</v>
      </c>
      <c r="B42" s="4">
        <v>0.33333333333333331</v>
      </c>
      <c r="C42" s="1" t="s">
        <v>30</v>
      </c>
      <c r="E42" s="5">
        <f t="shared" si="0"/>
        <v>0</v>
      </c>
      <c r="F42" s="3">
        <v>44270</v>
      </c>
      <c r="G42" s="4">
        <v>0.33333333333333331</v>
      </c>
      <c r="H42" s="1" t="s">
        <v>30</v>
      </c>
      <c r="J42" s="5">
        <f t="shared" si="1"/>
        <v>0</v>
      </c>
      <c r="K42" s="3">
        <v>44272</v>
      </c>
      <c r="L42" s="4">
        <v>0.33333333333333331</v>
      </c>
      <c r="M42" s="1" t="s">
        <v>30</v>
      </c>
      <c r="O42" s="5">
        <f t="shared" si="2"/>
        <v>0</v>
      </c>
      <c r="Q42" s="4"/>
    </row>
    <row r="43" spans="1:20" x14ac:dyDescent="0.25">
      <c r="A43" s="3">
        <v>44268</v>
      </c>
      <c r="B43" s="4">
        <v>0.375</v>
      </c>
      <c r="C43" s="1" t="s">
        <v>30</v>
      </c>
      <c r="E43" s="5">
        <f t="shared" si="0"/>
        <v>0</v>
      </c>
      <c r="F43" s="3">
        <v>44270</v>
      </c>
      <c r="G43" s="4">
        <v>0.375</v>
      </c>
      <c r="H43" s="1" t="s">
        <v>30</v>
      </c>
      <c r="J43" s="5">
        <f t="shared" si="1"/>
        <v>0</v>
      </c>
      <c r="K43" s="3">
        <v>44272</v>
      </c>
      <c r="L43" s="4">
        <v>0.375</v>
      </c>
      <c r="M43" s="1" t="s">
        <v>30</v>
      </c>
      <c r="O43" s="5">
        <f t="shared" si="2"/>
        <v>0</v>
      </c>
      <c r="Q43" s="4"/>
    </row>
    <row r="44" spans="1:20" x14ac:dyDescent="0.25">
      <c r="A44" s="3">
        <v>44268</v>
      </c>
      <c r="B44" s="4">
        <v>0.41666666666666669</v>
      </c>
      <c r="C44" s="1" t="s">
        <v>30</v>
      </c>
      <c r="E44" s="5">
        <f t="shared" si="0"/>
        <v>0</v>
      </c>
      <c r="F44" s="3">
        <v>44270</v>
      </c>
      <c r="G44" s="4">
        <v>0.41666666666666669</v>
      </c>
      <c r="H44" s="1" t="s">
        <v>30</v>
      </c>
      <c r="J44" s="5">
        <f t="shared" si="1"/>
        <v>0</v>
      </c>
      <c r="K44" s="3">
        <v>44272</v>
      </c>
      <c r="L44" s="4">
        <v>0.41666666666666669</v>
      </c>
      <c r="M44" s="1" t="s">
        <v>30</v>
      </c>
      <c r="O44" s="5">
        <f t="shared" si="2"/>
        <v>0</v>
      </c>
      <c r="Q44" s="4"/>
    </row>
    <row r="45" spans="1:20" x14ac:dyDescent="0.25">
      <c r="A45" s="3">
        <v>44268</v>
      </c>
      <c r="B45" s="4">
        <v>0.45833333333333331</v>
      </c>
      <c r="C45" s="1" t="s">
        <v>30</v>
      </c>
      <c r="E45" s="5">
        <f t="shared" si="0"/>
        <v>0</v>
      </c>
      <c r="F45" s="3">
        <v>44270</v>
      </c>
      <c r="G45" s="4">
        <v>0.45833333333333331</v>
      </c>
      <c r="H45" s="1" t="s">
        <v>30</v>
      </c>
      <c r="J45" s="5">
        <f t="shared" si="1"/>
        <v>0</v>
      </c>
      <c r="K45" s="3">
        <v>44272</v>
      </c>
      <c r="L45" s="4">
        <v>0.45833333333333331</v>
      </c>
      <c r="M45" s="1" t="s">
        <v>30</v>
      </c>
      <c r="O45" s="5">
        <f t="shared" si="2"/>
        <v>0</v>
      </c>
      <c r="Q45" s="4"/>
    </row>
    <row r="46" spans="1:20" x14ac:dyDescent="0.25">
      <c r="A46" s="3">
        <v>44268</v>
      </c>
      <c r="B46" s="4">
        <v>0.5</v>
      </c>
      <c r="C46" s="1" t="s">
        <v>30</v>
      </c>
      <c r="E46" s="5">
        <f t="shared" si="0"/>
        <v>0</v>
      </c>
      <c r="F46" s="3">
        <v>44270</v>
      </c>
      <c r="G46" s="4">
        <v>0.5</v>
      </c>
      <c r="H46" s="1" t="s">
        <v>30</v>
      </c>
      <c r="J46" s="5">
        <f t="shared" si="1"/>
        <v>0</v>
      </c>
      <c r="K46" s="3">
        <v>44272</v>
      </c>
      <c r="L46" s="4">
        <v>0.5</v>
      </c>
      <c r="M46" s="1" t="s">
        <v>30</v>
      </c>
      <c r="O46" s="5">
        <f t="shared" si="2"/>
        <v>0</v>
      </c>
      <c r="Q46" s="4"/>
    </row>
    <row r="47" spans="1:20" x14ac:dyDescent="0.25">
      <c r="A47" s="3">
        <v>44268</v>
      </c>
      <c r="B47" s="4">
        <v>0.54166666666666663</v>
      </c>
      <c r="C47" s="1" t="s">
        <v>30</v>
      </c>
      <c r="E47" s="5">
        <f t="shared" si="0"/>
        <v>0</v>
      </c>
      <c r="F47" s="3">
        <v>44270</v>
      </c>
      <c r="G47" s="4">
        <v>0.54166666666666663</v>
      </c>
      <c r="H47" s="1" t="s">
        <v>30</v>
      </c>
      <c r="J47" s="5">
        <f t="shared" si="1"/>
        <v>0</v>
      </c>
      <c r="K47" s="3">
        <v>44272</v>
      </c>
      <c r="L47" s="4">
        <v>0.54166666666666663</v>
      </c>
      <c r="M47" s="1" t="s">
        <v>30</v>
      </c>
      <c r="O47" s="5">
        <f t="shared" si="2"/>
        <v>0</v>
      </c>
      <c r="Q47" s="4"/>
    </row>
    <row r="48" spans="1:20" x14ac:dyDescent="0.25">
      <c r="A48" s="3">
        <v>44268</v>
      </c>
      <c r="B48" s="4">
        <v>0.58333333333333337</v>
      </c>
      <c r="C48" s="1" t="s">
        <v>30</v>
      </c>
      <c r="E48" s="5">
        <f t="shared" si="0"/>
        <v>0</v>
      </c>
      <c r="F48" s="3">
        <v>44270</v>
      </c>
      <c r="G48" s="4">
        <v>0.58333333333333337</v>
      </c>
      <c r="H48" s="1" t="s">
        <v>30</v>
      </c>
      <c r="J48" s="5">
        <f t="shared" si="1"/>
        <v>0</v>
      </c>
      <c r="K48" s="3">
        <v>44272</v>
      </c>
      <c r="L48" s="4">
        <v>0.58333333333333337</v>
      </c>
      <c r="M48" s="1" t="s">
        <v>30</v>
      </c>
      <c r="O48" s="5">
        <f t="shared" si="2"/>
        <v>0</v>
      </c>
      <c r="Q48" s="4"/>
    </row>
    <row r="49" spans="1:17" x14ac:dyDescent="0.25">
      <c r="A49" s="3">
        <v>44268</v>
      </c>
      <c r="B49" s="4">
        <v>0.625</v>
      </c>
      <c r="C49" s="1" t="s">
        <v>30</v>
      </c>
      <c r="E49" s="5">
        <f t="shared" si="0"/>
        <v>0</v>
      </c>
      <c r="F49" s="3">
        <v>44270</v>
      </c>
      <c r="G49" s="4">
        <v>0.625</v>
      </c>
      <c r="H49" s="1" t="s">
        <v>30</v>
      </c>
      <c r="J49" s="5">
        <f t="shared" si="1"/>
        <v>0</v>
      </c>
      <c r="K49" s="3">
        <v>44272</v>
      </c>
      <c r="L49" s="4">
        <v>0.625</v>
      </c>
      <c r="M49" s="1" t="s">
        <v>30</v>
      </c>
      <c r="O49" s="5">
        <f t="shared" si="2"/>
        <v>0</v>
      </c>
      <c r="Q49" s="4"/>
    </row>
    <row r="50" spans="1:17" x14ac:dyDescent="0.25">
      <c r="A50" s="3">
        <v>44268</v>
      </c>
      <c r="B50" s="4">
        <v>0.66666666666666663</v>
      </c>
      <c r="C50" s="1" t="s">
        <v>30</v>
      </c>
      <c r="E50" s="5">
        <f t="shared" si="0"/>
        <v>0</v>
      </c>
      <c r="F50" s="3">
        <v>44270</v>
      </c>
      <c r="G50" s="4">
        <v>0.66666666666666663</v>
      </c>
      <c r="H50" s="1" t="s">
        <v>30</v>
      </c>
      <c r="J50" s="5">
        <f t="shared" si="1"/>
        <v>0</v>
      </c>
      <c r="K50" s="3">
        <v>44272</v>
      </c>
      <c r="L50" s="4">
        <v>0.66666666666666663</v>
      </c>
      <c r="M50" s="1" t="s">
        <v>30</v>
      </c>
      <c r="O50" s="5">
        <f t="shared" si="2"/>
        <v>0</v>
      </c>
      <c r="Q50" s="4"/>
    </row>
    <row r="51" spans="1:17" x14ac:dyDescent="0.25">
      <c r="A51" s="3">
        <v>44268</v>
      </c>
      <c r="B51" s="4">
        <v>0.70833333333333337</v>
      </c>
      <c r="C51" s="1" t="s">
        <v>30</v>
      </c>
      <c r="E51" s="5">
        <f t="shared" si="0"/>
        <v>0</v>
      </c>
      <c r="F51" s="3">
        <v>44270</v>
      </c>
      <c r="G51" s="4">
        <v>0.70833333333333337</v>
      </c>
      <c r="H51" s="1" t="s">
        <v>30</v>
      </c>
      <c r="J51" s="5">
        <f t="shared" si="1"/>
        <v>0</v>
      </c>
      <c r="K51" s="3">
        <v>44272</v>
      </c>
      <c r="L51" s="4">
        <v>0.70833333333333337</v>
      </c>
      <c r="M51" s="1" t="s">
        <v>30</v>
      </c>
      <c r="O51" s="5">
        <f t="shared" si="2"/>
        <v>0</v>
      </c>
      <c r="Q51" s="4"/>
    </row>
    <row r="52" spans="1:17" x14ac:dyDescent="0.25">
      <c r="A52" s="3">
        <v>44268</v>
      </c>
      <c r="B52" s="4">
        <v>0.75</v>
      </c>
      <c r="C52" s="1" t="s">
        <v>30</v>
      </c>
      <c r="E52" s="5">
        <f t="shared" si="0"/>
        <v>0</v>
      </c>
      <c r="F52" s="3">
        <v>44270</v>
      </c>
      <c r="G52" s="4">
        <v>0.75</v>
      </c>
      <c r="H52" s="1" t="s">
        <v>30</v>
      </c>
      <c r="J52" s="5">
        <f t="shared" si="1"/>
        <v>0</v>
      </c>
      <c r="K52" s="3">
        <v>44272</v>
      </c>
      <c r="L52" s="4">
        <v>0.75</v>
      </c>
      <c r="M52" s="1" t="s">
        <v>30</v>
      </c>
      <c r="O52" s="5">
        <f t="shared" si="2"/>
        <v>0</v>
      </c>
      <c r="Q52" s="4"/>
    </row>
    <row r="53" spans="1:17" x14ac:dyDescent="0.25">
      <c r="A53" s="3">
        <v>44268</v>
      </c>
      <c r="B53" s="4">
        <v>0.79166666666666663</v>
      </c>
      <c r="C53" s="1" t="s">
        <v>30</v>
      </c>
      <c r="E53" s="5">
        <f t="shared" si="0"/>
        <v>0</v>
      </c>
      <c r="F53" s="3">
        <v>44270</v>
      </c>
      <c r="G53" s="4">
        <v>0.79166666666666663</v>
      </c>
      <c r="H53" s="1" t="s">
        <v>30</v>
      </c>
      <c r="J53" s="5">
        <f t="shared" si="1"/>
        <v>0</v>
      </c>
      <c r="K53" s="3">
        <v>44272</v>
      </c>
      <c r="L53" s="4">
        <v>0.79166666666666663</v>
      </c>
      <c r="M53" s="1" t="s">
        <v>30</v>
      </c>
      <c r="O53" s="5">
        <f t="shared" si="2"/>
        <v>0</v>
      </c>
      <c r="Q53" s="4"/>
    </row>
    <row r="54" spans="1:17" x14ac:dyDescent="0.25">
      <c r="A54" s="3">
        <v>44268</v>
      </c>
      <c r="B54" s="4">
        <v>0.83333333333333337</v>
      </c>
      <c r="C54" s="1" t="s">
        <v>30</v>
      </c>
      <c r="E54" s="5">
        <f t="shared" si="0"/>
        <v>0</v>
      </c>
      <c r="F54" s="3">
        <v>44270</v>
      </c>
      <c r="G54" s="4">
        <v>0.83333333333333337</v>
      </c>
      <c r="H54" s="1" t="s">
        <v>30</v>
      </c>
      <c r="J54" s="5">
        <f t="shared" si="1"/>
        <v>0</v>
      </c>
      <c r="K54" s="3">
        <v>44272</v>
      </c>
      <c r="L54" s="4">
        <v>0.83333333333333337</v>
      </c>
      <c r="M54" s="1" t="s">
        <v>30</v>
      </c>
      <c r="O54" s="5">
        <f t="shared" si="2"/>
        <v>0</v>
      </c>
      <c r="Q54" s="4"/>
    </row>
    <row r="55" spans="1:17" x14ac:dyDescent="0.25">
      <c r="A55" s="3">
        <v>44268</v>
      </c>
      <c r="B55" s="4">
        <v>0.875</v>
      </c>
      <c r="C55" s="1" t="s">
        <v>30</v>
      </c>
      <c r="E55" s="5">
        <f t="shared" si="0"/>
        <v>0</v>
      </c>
      <c r="F55" s="3">
        <v>44270</v>
      </c>
      <c r="G55" s="4">
        <v>0.875</v>
      </c>
      <c r="H55" s="1" t="s">
        <v>30</v>
      </c>
      <c r="J55" s="5">
        <f t="shared" si="1"/>
        <v>0</v>
      </c>
      <c r="K55" s="3">
        <v>44272</v>
      </c>
      <c r="L55" s="4">
        <v>0.875</v>
      </c>
      <c r="M55" s="1" t="s">
        <v>30</v>
      </c>
      <c r="O55" s="5">
        <f t="shared" si="2"/>
        <v>0</v>
      </c>
      <c r="Q55" s="4"/>
    </row>
    <row r="56" spans="1:17" x14ac:dyDescent="0.25">
      <c r="A56" s="3">
        <v>44268</v>
      </c>
      <c r="B56" s="4">
        <v>0.91666666666666663</v>
      </c>
      <c r="C56" s="1" t="s">
        <v>30</v>
      </c>
      <c r="E56" s="5">
        <f t="shared" si="0"/>
        <v>0</v>
      </c>
      <c r="F56" s="3">
        <v>44270</v>
      </c>
      <c r="G56" s="4">
        <v>0.91666666666666663</v>
      </c>
      <c r="H56" s="1" t="s">
        <v>30</v>
      </c>
      <c r="J56" s="5">
        <f t="shared" si="1"/>
        <v>0</v>
      </c>
      <c r="K56" s="3">
        <v>44272</v>
      </c>
      <c r="L56" s="4">
        <v>0.91666666666666663</v>
      </c>
      <c r="M56" s="1" t="s">
        <v>30</v>
      </c>
      <c r="O56" s="5">
        <f t="shared" si="2"/>
        <v>0</v>
      </c>
      <c r="Q56" s="4"/>
    </row>
    <row r="57" spans="1:17" x14ac:dyDescent="0.25">
      <c r="A57" s="3">
        <v>44268</v>
      </c>
      <c r="B57" s="4">
        <v>0.95833333333333337</v>
      </c>
      <c r="C57" s="1" t="s">
        <v>30</v>
      </c>
      <c r="E57" s="5">
        <f t="shared" si="0"/>
        <v>0</v>
      </c>
      <c r="F57" s="3">
        <v>44270</v>
      </c>
      <c r="G57" s="4">
        <v>0.95833333333333337</v>
      </c>
      <c r="H57" s="1" t="s">
        <v>30</v>
      </c>
      <c r="J57" s="5">
        <f t="shared" si="1"/>
        <v>0</v>
      </c>
      <c r="K57" s="3">
        <v>44272</v>
      </c>
      <c r="L57" s="4">
        <v>0.95833333333333337</v>
      </c>
      <c r="M57" s="1" t="s">
        <v>30</v>
      </c>
      <c r="O57" s="5">
        <f t="shared" si="2"/>
        <v>0</v>
      </c>
      <c r="Q57" s="4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D4356-84DA-4770-A007-4DFF3C3F8FB9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44274</v>
      </c>
      <c r="B10" s="4">
        <v>0</v>
      </c>
      <c r="C10" s="5">
        <v>0</v>
      </c>
      <c r="D10" s="5">
        <f t="shared" ref="D10:D57" si="0">3.33*(5-(0.2*C10))*(C10^1.5)</f>
        <v>0</v>
      </c>
      <c r="E10" s="5">
        <f t="shared" ref="E10:E57" si="1">D10*0.0827</f>
        <v>0</v>
      </c>
      <c r="F10" s="3">
        <v>44276</v>
      </c>
      <c r="G10" s="4">
        <v>0</v>
      </c>
      <c r="H10" s="5">
        <v>0</v>
      </c>
      <c r="I10" s="5">
        <f t="shared" ref="I10:I57" si="2">3.33*(5-(0.2*H10))*(H10^1.5)</f>
        <v>0</v>
      </c>
      <c r="J10" s="5">
        <f t="shared" ref="J10:J57" si="3">I10*0.0827</f>
        <v>0</v>
      </c>
      <c r="K10" s="3">
        <v>44278</v>
      </c>
      <c r="L10" s="4">
        <v>0</v>
      </c>
      <c r="M10" s="5">
        <v>0</v>
      </c>
      <c r="N10" s="5">
        <f t="shared" ref="N10:N57" si="4">3.33*(5-(0.2*M10))*(M10^1.5)</f>
        <v>0</v>
      </c>
      <c r="O10" s="5">
        <f t="shared" ref="O10:O57" si="5">N10*0.0827</f>
        <v>0</v>
      </c>
      <c r="P10" s="3">
        <v>44280</v>
      </c>
      <c r="Q10" s="4">
        <v>0</v>
      </c>
      <c r="R10" s="5">
        <v>0</v>
      </c>
      <c r="S10" s="5">
        <f t="shared" ref="S10:S33" si="6">3.33*(5-(0.2*R10))*(R10^1.5)</f>
        <v>0</v>
      </c>
      <c r="T10" s="5">
        <f t="shared" ref="T10:T33" si="7">S10*0.0827</f>
        <v>0</v>
      </c>
    </row>
    <row r="11" spans="1:20" x14ac:dyDescent="0.25">
      <c r="A11" s="3">
        <v>44274</v>
      </c>
      <c r="B11" s="4">
        <v>4.1666666666666664E-2</v>
      </c>
      <c r="C11" s="5">
        <v>0</v>
      </c>
      <c r="D11" s="5">
        <f t="shared" si="0"/>
        <v>0</v>
      </c>
      <c r="E11" s="5">
        <f t="shared" si="1"/>
        <v>0</v>
      </c>
      <c r="F11" s="3">
        <v>44276</v>
      </c>
      <c r="G11" s="4">
        <v>4.1666666666666664E-2</v>
      </c>
      <c r="H11" s="5">
        <v>0</v>
      </c>
      <c r="I11" s="5">
        <f t="shared" si="2"/>
        <v>0</v>
      </c>
      <c r="J11" s="5">
        <f t="shared" si="3"/>
        <v>0</v>
      </c>
      <c r="K11" s="3">
        <v>44278</v>
      </c>
      <c r="L11" s="4">
        <v>4.1666666666666664E-2</v>
      </c>
      <c r="M11" s="5">
        <v>0</v>
      </c>
      <c r="N11" s="5">
        <f t="shared" si="4"/>
        <v>0</v>
      </c>
      <c r="O11" s="5">
        <f t="shared" si="5"/>
        <v>0</v>
      </c>
      <c r="P11" s="3">
        <v>44280</v>
      </c>
      <c r="Q11" s="4">
        <v>4.1666666666666664E-2</v>
      </c>
      <c r="R11" s="5">
        <v>0</v>
      </c>
      <c r="S11" s="5">
        <f t="shared" si="6"/>
        <v>0</v>
      </c>
      <c r="T11" s="5">
        <f t="shared" si="7"/>
        <v>0</v>
      </c>
    </row>
    <row r="12" spans="1:20" x14ac:dyDescent="0.25">
      <c r="A12" s="3">
        <v>44274</v>
      </c>
      <c r="B12" s="4">
        <v>8.3333333333333329E-2</v>
      </c>
      <c r="C12" s="5">
        <v>0</v>
      </c>
      <c r="D12" s="5">
        <f t="shared" si="0"/>
        <v>0</v>
      </c>
      <c r="E12" s="5">
        <f t="shared" si="1"/>
        <v>0</v>
      </c>
      <c r="F12" s="3">
        <v>44276</v>
      </c>
      <c r="G12" s="4">
        <v>8.3333333333333329E-2</v>
      </c>
      <c r="H12" s="5">
        <v>0</v>
      </c>
      <c r="I12" s="5">
        <f t="shared" si="2"/>
        <v>0</v>
      </c>
      <c r="J12" s="5">
        <f t="shared" si="3"/>
        <v>0</v>
      </c>
      <c r="K12" s="3">
        <v>44278</v>
      </c>
      <c r="L12" s="4">
        <v>8.3333333333333329E-2</v>
      </c>
      <c r="M12" s="5">
        <v>0</v>
      </c>
      <c r="N12" s="5">
        <f t="shared" si="4"/>
        <v>0</v>
      </c>
      <c r="O12" s="5">
        <f t="shared" si="5"/>
        <v>0</v>
      </c>
      <c r="P12" s="3">
        <v>44280</v>
      </c>
      <c r="Q12" s="4">
        <v>8.3333333333333329E-2</v>
      </c>
      <c r="R12" s="5">
        <v>0</v>
      </c>
      <c r="S12" s="5">
        <f t="shared" si="6"/>
        <v>0</v>
      </c>
      <c r="T12" s="5">
        <f t="shared" si="7"/>
        <v>0</v>
      </c>
    </row>
    <row r="13" spans="1:20" x14ac:dyDescent="0.25">
      <c r="A13" s="3">
        <v>44274</v>
      </c>
      <c r="B13" s="4">
        <v>0.125</v>
      </c>
      <c r="C13" s="5">
        <v>0</v>
      </c>
      <c r="D13" s="5">
        <f t="shared" si="0"/>
        <v>0</v>
      </c>
      <c r="E13" s="5">
        <f t="shared" si="1"/>
        <v>0</v>
      </c>
      <c r="F13" s="3">
        <v>44276</v>
      </c>
      <c r="G13" s="4">
        <v>0.125</v>
      </c>
      <c r="H13" s="5">
        <v>0</v>
      </c>
      <c r="I13" s="5">
        <f t="shared" si="2"/>
        <v>0</v>
      </c>
      <c r="J13" s="5">
        <f t="shared" si="3"/>
        <v>0</v>
      </c>
      <c r="K13" s="3">
        <v>44278</v>
      </c>
      <c r="L13" s="4">
        <v>0.125</v>
      </c>
      <c r="M13" s="5">
        <v>0</v>
      </c>
      <c r="N13" s="5">
        <f t="shared" si="4"/>
        <v>0</v>
      </c>
      <c r="O13" s="5">
        <f t="shared" si="5"/>
        <v>0</v>
      </c>
      <c r="P13" s="3">
        <v>44280</v>
      </c>
      <c r="Q13" s="4">
        <v>0.125</v>
      </c>
      <c r="R13" s="5">
        <v>0</v>
      </c>
      <c r="S13" s="5">
        <f t="shared" si="6"/>
        <v>0</v>
      </c>
      <c r="T13" s="5">
        <f t="shared" si="7"/>
        <v>0</v>
      </c>
    </row>
    <row r="14" spans="1:20" x14ac:dyDescent="0.25">
      <c r="A14" s="3">
        <v>44274</v>
      </c>
      <c r="B14" s="4">
        <v>0.16666666666666666</v>
      </c>
      <c r="C14" s="5">
        <v>0</v>
      </c>
      <c r="D14" s="5">
        <f t="shared" si="0"/>
        <v>0</v>
      </c>
      <c r="E14" s="5">
        <f t="shared" si="1"/>
        <v>0</v>
      </c>
      <c r="F14" s="3">
        <v>44276</v>
      </c>
      <c r="G14" s="4">
        <v>0.16666666666666666</v>
      </c>
      <c r="H14" s="5">
        <v>0</v>
      </c>
      <c r="I14" s="5">
        <f t="shared" si="2"/>
        <v>0</v>
      </c>
      <c r="J14" s="5">
        <f t="shared" si="3"/>
        <v>0</v>
      </c>
      <c r="K14" s="3">
        <v>44278</v>
      </c>
      <c r="L14" s="4">
        <v>0.16666666666666666</v>
      </c>
      <c r="M14" s="5">
        <v>0</v>
      </c>
      <c r="N14" s="5">
        <f t="shared" si="4"/>
        <v>0</v>
      </c>
      <c r="O14" s="5">
        <f t="shared" si="5"/>
        <v>0</v>
      </c>
      <c r="P14" s="3">
        <v>44280</v>
      </c>
      <c r="Q14" s="4">
        <v>0.16666666666666666</v>
      </c>
      <c r="R14" s="5">
        <v>0</v>
      </c>
      <c r="S14" s="5">
        <f t="shared" si="6"/>
        <v>0</v>
      </c>
      <c r="T14" s="5">
        <f t="shared" si="7"/>
        <v>0</v>
      </c>
    </row>
    <row r="15" spans="1:20" x14ac:dyDescent="0.25">
      <c r="A15" s="3">
        <v>44274</v>
      </c>
      <c r="B15" s="4">
        <v>0.20833333333333334</v>
      </c>
      <c r="C15" s="5">
        <v>0</v>
      </c>
      <c r="D15" s="5">
        <f t="shared" si="0"/>
        <v>0</v>
      </c>
      <c r="E15" s="5">
        <f t="shared" si="1"/>
        <v>0</v>
      </c>
      <c r="F15" s="3">
        <v>44276</v>
      </c>
      <c r="G15" s="4">
        <v>0.20833333333333334</v>
      </c>
      <c r="H15" s="5">
        <v>0</v>
      </c>
      <c r="I15" s="5">
        <f t="shared" si="2"/>
        <v>0</v>
      </c>
      <c r="J15" s="5">
        <f t="shared" si="3"/>
        <v>0</v>
      </c>
      <c r="K15" s="3">
        <v>44278</v>
      </c>
      <c r="L15" s="4">
        <v>0.20833333333333334</v>
      </c>
      <c r="M15" s="5">
        <v>0</v>
      </c>
      <c r="N15" s="5">
        <f t="shared" si="4"/>
        <v>0</v>
      </c>
      <c r="O15" s="5">
        <f t="shared" si="5"/>
        <v>0</v>
      </c>
      <c r="P15" s="3">
        <v>44280</v>
      </c>
      <c r="Q15" s="4">
        <v>0.20833333333333334</v>
      </c>
      <c r="R15" s="5">
        <v>0</v>
      </c>
      <c r="S15" s="5">
        <f t="shared" si="6"/>
        <v>0</v>
      </c>
      <c r="T15" s="5">
        <f t="shared" si="7"/>
        <v>0</v>
      </c>
    </row>
    <row r="16" spans="1:20" x14ac:dyDescent="0.25">
      <c r="A16" s="3">
        <v>44274</v>
      </c>
      <c r="B16" s="4">
        <v>0.25</v>
      </c>
      <c r="C16" s="5">
        <v>0</v>
      </c>
      <c r="D16" s="5">
        <f t="shared" si="0"/>
        <v>0</v>
      </c>
      <c r="E16" s="5">
        <f t="shared" si="1"/>
        <v>0</v>
      </c>
      <c r="F16" s="3">
        <v>44276</v>
      </c>
      <c r="G16" s="4">
        <v>0.25</v>
      </c>
      <c r="H16" s="5">
        <v>0</v>
      </c>
      <c r="I16" s="5">
        <f t="shared" si="2"/>
        <v>0</v>
      </c>
      <c r="J16" s="5">
        <f t="shared" si="3"/>
        <v>0</v>
      </c>
      <c r="K16" s="3">
        <v>44278</v>
      </c>
      <c r="L16" s="4">
        <v>0.25</v>
      </c>
      <c r="M16" s="5">
        <v>0</v>
      </c>
      <c r="N16" s="5">
        <f t="shared" si="4"/>
        <v>0</v>
      </c>
      <c r="O16" s="5">
        <f t="shared" si="5"/>
        <v>0</v>
      </c>
      <c r="P16" s="3">
        <v>44280</v>
      </c>
      <c r="Q16" s="4">
        <v>0.25</v>
      </c>
      <c r="R16" s="5">
        <v>0</v>
      </c>
      <c r="S16" s="5">
        <f t="shared" si="6"/>
        <v>0</v>
      </c>
      <c r="T16" s="5">
        <f t="shared" si="7"/>
        <v>0</v>
      </c>
    </row>
    <row r="17" spans="1:20" x14ac:dyDescent="0.25">
      <c r="A17" s="3">
        <v>44274</v>
      </c>
      <c r="B17" s="4">
        <v>0.29166666666666669</v>
      </c>
      <c r="C17" s="5">
        <v>0</v>
      </c>
      <c r="D17" s="5">
        <f t="shared" si="0"/>
        <v>0</v>
      </c>
      <c r="E17" s="5">
        <f t="shared" si="1"/>
        <v>0</v>
      </c>
      <c r="F17" s="3">
        <v>44276</v>
      </c>
      <c r="G17" s="4">
        <v>0.29166666666666669</v>
      </c>
      <c r="H17" s="5">
        <v>0</v>
      </c>
      <c r="I17" s="5">
        <f t="shared" si="2"/>
        <v>0</v>
      </c>
      <c r="J17" s="5">
        <f t="shared" si="3"/>
        <v>0</v>
      </c>
      <c r="K17" s="3">
        <v>44278</v>
      </c>
      <c r="L17" s="4">
        <v>0.29166666666666669</v>
      </c>
      <c r="M17" s="5">
        <v>0</v>
      </c>
      <c r="N17" s="5">
        <f t="shared" si="4"/>
        <v>0</v>
      </c>
      <c r="O17" s="5">
        <f t="shared" si="5"/>
        <v>0</v>
      </c>
      <c r="P17" s="3">
        <v>44280</v>
      </c>
      <c r="Q17" s="4">
        <v>0.29166666666666669</v>
      </c>
      <c r="R17" s="5">
        <v>0</v>
      </c>
      <c r="S17" s="5">
        <f t="shared" si="6"/>
        <v>0</v>
      </c>
      <c r="T17" s="5">
        <f t="shared" si="7"/>
        <v>0</v>
      </c>
    </row>
    <row r="18" spans="1:20" x14ac:dyDescent="0.25">
      <c r="A18" s="3">
        <v>44274</v>
      </c>
      <c r="B18" s="4">
        <v>0.33333333333333331</v>
      </c>
      <c r="C18" s="5">
        <v>0</v>
      </c>
      <c r="D18" s="5">
        <f t="shared" si="0"/>
        <v>0</v>
      </c>
      <c r="E18" s="5">
        <f t="shared" si="1"/>
        <v>0</v>
      </c>
      <c r="F18" s="3">
        <v>44276</v>
      </c>
      <c r="G18" s="4">
        <v>0.33333333333333331</v>
      </c>
      <c r="H18" s="5">
        <v>0</v>
      </c>
      <c r="I18" s="5">
        <f t="shared" si="2"/>
        <v>0</v>
      </c>
      <c r="J18" s="5">
        <f t="shared" si="3"/>
        <v>0</v>
      </c>
      <c r="K18" s="3">
        <v>44278</v>
      </c>
      <c r="L18" s="4">
        <v>0.33333333333333331</v>
      </c>
      <c r="M18" s="5">
        <v>0</v>
      </c>
      <c r="N18" s="5">
        <f t="shared" si="4"/>
        <v>0</v>
      </c>
      <c r="O18" s="5">
        <f t="shared" si="5"/>
        <v>0</v>
      </c>
      <c r="P18" s="3">
        <v>44280</v>
      </c>
      <c r="Q18" s="4">
        <v>0.33333333333333331</v>
      </c>
      <c r="R18" s="5">
        <v>0</v>
      </c>
      <c r="S18" s="5">
        <f t="shared" si="6"/>
        <v>0</v>
      </c>
      <c r="T18" s="5">
        <f t="shared" si="7"/>
        <v>0</v>
      </c>
    </row>
    <row r="19" spans="1:20" x14ac:dyDescent="0.25">
      <c r="A19" s="3">
        <v>44274</v>
      </c>
      <c r="B19" s="4">
        <v>0.375</v>
      </c>
      <c r="C19" s="5">
        <v>0</v>
      </c>
      <c r="D19" s="5">
        <f t="shared" si="0"/>
        <v>0</v>
      </c>
      <c r="E19" s="5">
        <f t="shared" si="1"/>
        <v>0</v>
      </c>
      <c r="F19" s="3">
        <v>44276</v>
      </c>
      <c r="G19" s="4">
        <v>0.375</v>
      </c>
      <c r="H19" s="5">
        <v>0</v>
      </c>
      <c r="I19" s="5">
        <f t="shared" si="2"/>
        <v>0</v>
      </c>
      <c r="J19" s="5">
        <f t="shared" si="3"/>
        <v>0</v>
      </c>
      <c r="K19" s="3">
        <v>44278</v>
      </c>
      <c r="L19" s="4">
        <v>0.375</v>
      </c>
      <c r="M19" s="5">
        <v>0</v>
      </c>
      <c r="N19" s="5">
        <f t="shared" si="4"/>
        <v>0</v>
      </c>
      <c r="O19" s="5">
        <f t="shared" si="5"/>
        <v>0</v>
      </c>
      <c r="P19" s="3">
        <v>44280</v>
      </c>
      <c r="Q19" s="4">
        <v>0.375</v>
      </c>
      <c r="R19" s="5">
        <v>0</v>
      </c>
      <c r="S19" s="5">
        <f t="shared" si="6"/>
        <v>0</v>
      </c>
      <c r="T19" s="5">
        <f t="shared" si="7"/>
        <v>0</v>
      </c>
    </row>
    <row r="20" spans="1:20" x14ac:dyDescent="0.25">
      <c r="A20" s="3">
        <v>44274</v>
      </c>
      <c r="B20" s="4">
        <v>0.41666666666666669</v>
      </c>
      <c r="C20" s="5">
        <v>0</v>
      </c>
      <c r="D20" s="5">
        <f t="shared" si="0"/>
        <v>0</v>
      </c>
      <c r="E20" s="5">
        <f t="shared" si="1"/>
        <v>0</v>
      </c>
      <c r="F20" s="3">
        <v>44276</v>
      </c>
      <c r="G20" s="4">
        <v>0.41666666666666669</v>
      </c>
      <c r="H20" s="5">
        <v>0</v>
      </c>
      <c r="I20" s="5">
        <f t="shared" si="2"/>
        <v>0</v>
      </c>
      <c r="J20" s="5">
        <f t="shared" si="3"/>
        <v>0</v>
      </c>
      <c r="K20" s="3">
        <v>44278</v>
      </c>
      <c r="L20" s="4">
        <v>0.41666666666666669</v>
      </c>
      <c r="M20" s="5">
        <v>0</v>
      </c>
      <c r="N20" s="5">
        <f t="shared" si="4"/>
        <v>0</v>
      </c>
      <c r="O20" s="5">
        <f t="shared" si="5"/>
        <v>0</v>
      </c>
      <c r="P20" s="3">
        <v>44280</v>
      </c>
      <c r="Q20" s="4">
        <v>0.41666666666666669</v>
      </c>
      <c r="R20" s="5">
        <v>0</v>
      </c>
      <c r="S20" s="5">
        <f t="shared" si="6"/>
        <v>0</v>
      </c>
      <c r="T20" s="5">
        <f t="shared" si="7"/>
        <v>0</v>
      </c>
    </row>
    <row r="21" spans="1:20" x14ac:dyDescent="0.25">
      <c r="A21" s="3">
        <v>44274</v>
      </c>
      <c r="B21" s="4">
        <v>0.45833333333333331</v>
      </c>
      <c r="C21" s="5">
        <v>0</v>
      </c>
      <c r="D21" s="5">
        <f t="shared" si="0"/>
        <v>0</v>
      </c>
      <c r="E21" s="5">
        <f t="shared" si="1"/>
        <v>0</v>
      </c>
      <c r="F21" s="3">
        <v>44276</v>
      </c>
      <c r="G21" s="4">
        <v>0.45833333333333331</v>
      </c>
      <c r="H21" s="5">
        <v>0</v>
      </c>
      <c r="I21" s="5">
        <f t="shared" si="2"/>
        <v>0</v>
      </c>
      <c r="J21" s="5">
        <f t="shared" si="3"/>
        <v>0</v>
      </c>
      <c r="K21" s="3">
        <v>44278</v>
      </c>
      <c r="L21" s="4">
        <v>0.45833333333333331</v>
      </c>
      <c r="M21" s="5">
        <v>0</v>
      </c>
      <c r="N21" s="5">
        <f t="shared" si="4"/>
        <v>0</v>
      </c>
      <c r="O21" s="5">
        <f t="shared" si="5"/>
        <v>0</v>
      </c>
      <c r="P21" s="3">
        <v>44280</v>
      </c>
      <c r="Q21" s="4">
        <v>0.45833333333333331</v>
      </c>
      <c r="R21" s="5">
        <v>0</v>
      </c>
      <c r="S21" s="5">
        <f t="shared" si="6"/>
        <v>0</v>
      </c>
      <c r="T21" s="5">
        <f t="shared" si="7"/>
        <v>0</v>
      </c>
    </row>
    <row r="22" spans="1:20" x14ac:dyDescent="0.25">
      <c r="A22" s="3">
        <v>44274</v>
      </c>
      <c r="B22" s="4">
        <v>0.5</v>
      </c>
      <c r="C22" s="5">
        <v>0</v>
      </c>
      <c r="D22" s="5">
        <f t="shared" si="0"/>
        <v>0</v>
      </c>
      <c r="E22" s="5">
        <f t="shared" si="1"/>
        <v>0</v>
      </c>
      <c r="F22" s="3">
        <v>44276</v>
      </c>
      <c r="G22" s="4">
        <v>0.5</v>
      </c>
      <c r="H22" s="5">
        <v>0</v>
      </c>
      <c r="I22" s="5">
        <f t="shared" si="2"/>
        <v>0</v>
      </c>
      <c r="J22" s="5">
        <f t="shared" si="3"/>
        <v>0</v>
      </c>
      <c r="K22" s="3">
        <v>44278</v>
      </c>
      <c r="L22" s="4">
        <v>0.5</v>
      </c>
      <c r="M22" s="5">
        <v>0</v>
      </c>
      <c r="N22" s="5">
        <f t="shared" si="4"/>
        <v>0</v>
      </c>
      <c r="O22" s="5">
        <f t="shared" si="5"/>
        <v>0</v>
      </c>
      <c r="P22" s="3">
        <v>44280</v>
      </c>
      <c r="Q22" s="4">
        <v>0.5</v>
      </c>
      <c r="R22" s="5">
        <v>0</v>
      </c>
      <c r="S22" s="5">
        <f t="shared" si="6"/>
        <v>0</v>
      </c>
      <c r="T22" s="5">
        <f t="shared" si="7"/>
        <v>0</v>
      </c>
    </row>
    <row r="23" spans="1:20" x14ac:dyDescent="0.25">
      <c r="A23" s="3">
        <v>44274</v>
      </c>
      <c r="B23" s="4">
        <v>0.54166666666666663</v>
      </c>
      <c r="C23" s="5">
        <v>0</v>
      </c>
      <c r="D23" s="5">
        <f t="shared" si="0"/>
        <v>0</v>
      </c>
      <c r="E23" s="5">
        <f t="shared" si="1"/>
        <v>0</v>
      </c>
      <c r="F23" s="3">
        <v>44276</v>
      </c>
      <c r="G23" s="4">
        <v>0.54166666666666663</v>
      </c>
      <c r="H23" s="5">
        <v>0</v>
      </c>
      <c r="I23" s="5">
        <f t="shared" si="2"/>
        <v>0</v>
      </c>
      <c r="J23" s="5">
        <f t="shared" si="3"/>
        <v>0</v>
      </c>
      <c r="K23" s="3">
        <v>44278</v>
      </c>
      <c r="L23" s="4">
        <v>0.54166666666666663</v>
      </c>
      <c r="M23" s="5">
        <v>0</v>
      </c>
      <c r="N23" s="5">
        <f t="shared" si="4"/>
        <v>0</v>
      </c>
      <c r="O23" s="5">
        <f t="shared" si="5"/>
        <v>0</v>
      </c>
      <c r="P23" s="3">
        <v>44280</v>
      </c>
      <c r="Q23" s="4">
        <v>0.54166666666666663</v>
      </c>
      <c r="R23" s="5">
        <v>0</v>
      </c>
      <c r="S23" s="5">
        <f t="shared" si="6"/>
        <v>0</v>
      </c>
      <c r="T23" s="5">
        <f t="shared" si="7"/>
        <v>0</v>
      </c>
    </row>
    <row r="24" spans="1:20" x14ac:dyDescent="0.25">
      <c r="A24" s="3">
        <v>44274</v>
      </c>
      <c r="B24" s="4">
        <v>0.58333333333333337</v>
      </c>
      <c r="C24" s="5">
        <v>0</v>
      </c>
      <c r="D24" s="5">
        <f t="shared" si="0"/>
        <v>0</v>
      </c>
      <c r="E24" s="5">
        <f t="shared" si="1"/>
        <v>0</v>
      </c>
      <c r="F24" s="3">
        <v>44276</v>
      </c>
      <c r="G24" s="4">
        <v>0.58333333333333337</v>
      </c>
      <c r="H24" s="5">
        <v>0</v>
      </c>
      <c r="I24" s="5">
        <f t="shared" si="2"/>
        <v>0</v>
      </c>
      <c r="J24" s="5">
        <f t="shared" si="3"/>
        <v>0</v>
      </c>
      <c r="K24" s="3">
        <v>44278</v>
      </c>
      <c r="L24" s="4">
        <v>0.58333333333333337</v>
      </c>
      <c r="M24" s="5">
        <v>0</v>
      </c>
      <c r="N24" s="5">
        <f t="shared" si="4"/>
        <v>0</v>
      </c>
      <c r="O24" s="5">
        <f t="shared" si="5"/>
        <v>0</v>
      </c>
      <c r="P24" s="3">
        <v>44280</v>
      </c>
      <c r="Q24" s="4">
        <v>0.58333333333333337</v>
      </c>
      <c r="R24" s="5">
        <v>0</v>
      </c>
      <c r="S24" s="5">
        <f t="shared" si="6"/>
        <v>0</v>
      </c>
      <c r="T24" s="5">
        <f t="shared" si="7"/>
        <v>0</v>
      </c>
    </row>
    <row r="25" spans="1:20" x14ac:dyDescent="0.25">
      <c r="A25" s="3">
        <v>44274</v>
      </c>
      <c r="B25" s="4">
        <v>0.625</v>
      </c>
      <c r="C25" s="5">
        <v>0</v>
      </c>
      <c r="D25" s="5">
        <f t="shared" si="0"/>
        <v>0</v>
      </c>
      <c r="E25" s="5">
        <f t="shared" si="1"/>
        <v>0</v>
      </c>
      <c r="F25" s="3">
        <v>44276</v>
      </c>
      <c r="G25" s="4">
        <v>0.625</v>
      </c>
      <c r="H25" s="5">
        <v>0</v>
      </c>
      <c r="I25" s="5">
        <f t="shared" si="2"/>
        <v>0</v>
      </c>
      <c r="J25" s="5">
        <f t="shared" si="3"/>
        <v>0</v>
      </c>
      <c r="K25" s="3">
        <v>44278</v>
      </c>
      <c r="L25" s="4">
        <v>0.625</v>
      </c>
      <c r="M25" s="5">
        <v>0</v>
      </c>
      <c r="N25" s="5">
        <f t="shared" si="4"/>
        <v>0</v>
      </c>
      <c r="O25" s="5">
        <f t="shared" si="5"/>
        <v>0</v>
      </c>
      <c r="P25" s="3">
        <v>44280</v>
      </c>
      <c r="Q25" s="4">
        <v>0.625</v>
      </c>
      <c r="R25" s="5">
        <v>0</v>
      </c>
      <c r="S25" s="5">
        <f t="shared" si="6"/>
        <v>0</v>
      </c>
      <c r="T25" s="5">
        <f t="shared" si="7"/>
        <v>0</v>
      </c>
    </row>
    <row r="26" spans="1:20" x14ac:dyDescent="0.25">
      <c r="A26" s="3">
        <v>44274</v>
      </c>
      <c r="B26" s="4">
        <v>0.66666666666666663</v>
      </c>
      <c r="C26" s="5">
        <v>0</v>
      </c>
      <c r="D26" s="5">
        <f t="shared" si="0"/>
        <v>0</v>
      </c>
      <c r="E26" s="5">
        <f t="shared" si="1"/>
        <v>0</v>
      </c>
      <c r="F26" s="3">
        <v>44276</v>
      </c>
      <c r="G26" s="4">
        <v>0.66666666666666663</v>
      </c>
      <c r="H26" s="5">
        <v>0</v>
      </c>
      <c r="I26" s="5">
        <f t="shared" si="2"/>
        <v>0</v>
      </c>
      <c r="J26" s="5">
        <f t="shared" si="3"/>
        <v>0</v>
      </c>
      <c r="K26" s="3">
        <v>44278</v>
      </c>
      <c r="L26" s="4">
        <v>0.66666666666666663</v>
      </c>
      <c r="M26" s="5">
        <v>0</v>
      </c>
      <c r="N26" s="5">
        <f t="shared" si="4"/>
        <v>0</v>
      </c>
      <c r="O26" s="5">
        <f t="shared" si="5"/>
        <v>0</v>
      </c>
      <c r="P26" s="3">
        <v>44280</v>
      </c>
      <c r="Q26" s="4">
        <v>0.66666666666666663</v>
      </c>
      <c r="R26" s="5">
        <v>0</v>
      </c>
      <c r="S26" s="5">
        <f t="shared" si="6"/>
        <v>0</v>
      </c>
      <c r="T26" s="5">
        <f t="shared" si="7"/>
        <v>0</v>
      </c>
    </row>
    <row r="27" spans="1:20" x14ac:dyDescent="0.25">
      <c r="A27" s="3">
        <v>44274</v>
      </c>
      <c r="B27" s="4">
        <v>0.70833333333333337</v>
      </c>
      <c r="C27" s="5">
        <v>0</v>
      </c>
      <c r="D27" s="5">
        <f t="shared" si="0"/>
        <v>0</v>
      </c>
      <c r="E27" s="5">
        <f t="shared" si="1"/>
        <v>0</v>
      </c>
      <c r="F27" s="3">
        <v>44276</v>
      </c>
      <c r="G27" s="4">
        <v>0.70833333333333337</v>
      </c>
      <c r="H27" s="5">
        <v>0</v>
      </c>
      <c r="I27" s="5">
        <f t="shared" si="2"/>
        <v>0</v>
      </c>
      <c r="J27" s="5">
        <f t="shared" si="3"/>
        <v>0</v>
      </c>
      <c r="K27" s="3">
        <v>44278</v>
      </c>
      <c r="L27" s="4">
        <v>0.70833333333333337</v>
      </c>
      <c r="M27" s="5">
        <v>0</v>
      </c>
      <c r="N27" s="5">
        <f t="shared" si="4"/>
        <v>0</v>
      </c>
      <c r="O27" s="5">
        <f t="shared" si="5"/>
        <v>0</v>
      </c>
      <c r="P27" s="3">
        <v>44280</v>
      </c>
      <c r="Q27" s="4">
        <v>0.70833333333333337</v>
      </c>
      <c r="R27" s="5">
        <v>0</v>
      </c>
      <c r="S27" s="5">
        <f t="shared" si="6"/>
        <v>0</v>
      </c>
      <c r="T27" s="5">
        <f t="shared" si="7"/>
        <v>0</v>
      </c>
    </row>
    <row r="28" spans="1:20" x14ac:dyDescent="0.25">
      <c r="A28" s="3">
        <v>44274</v>
      </c>
      <c r="B28" s="4">
        <v>0.75</v>
      </c>
      <c r="C28" s="5">
        <v>0</v>
      </c>
      <c r="D28" s="5">
        <f t="shared" si="0"/>
        <v>0</v>
      </c>
      <c r="E28" s="5">
        <f t="shared" si="1"/>
        <v>0</v>
      </c>
      <c r="F28" s="3">
        <v>44276</v>
      </c>
      <c r="G28" s="4">
        <v>0.75</v>
      </c>
      <c r="H28" s="5">
        <v>0</v>
      </c>
      <c r="I28" s="5">
        <f t="shared" si="2"/>
        <v>0</v>
      </c>
      <c r="J28" s="5">
        <f t="shared" si="3"/>
        <v>0</v>
      </c>
      <c r="K28" s="3">
        <v>44278</v>
      </c>
      <c r="L28" s="4">
        <v>0.75</v>
      </c>
      <c r="M28" s="5">
        <v>0</v>
      </c>
      <c r="N28" s="5">
        <f t="shared" si="4"/>
        <v>0</v>
      </c>
      <c r="O28" s="5">
        <f t="shared" si="5"/>
        <v>0</v>
      </c>
      <c r="P28" s="3">
        <v>44280</v>
      </c>
      <c r="Q28" s="4">
        <v>0.75</v>
      </c>
      <c r="R28" s="5">
        <v>0</v>
      </c>
      <c r="S28" s="5">
        <f t="shared" si="6"/>
        <v>0</v>
      </c>
      <c r="T28" s="5">
        <f t="shared" si="7"/>
        <v>0</v>
      </c>
    </row>
    <row r="29" spans="1:20" x14ac:dyDescent="0.25">
      <c r="A29" s="3">
        <v>44274</v>
      </c>
      <c r="B29" s="4">
        <v>0.79166666666666663</v>
      </c>
      <c r="C29" s="5">
        <v>0</v>
      </c>
      <c r="D29" s="5">
        <f t="shared" si="0"/>
        <v>0</v>
      </c>
      <c r="E29" s="5">
        <f t="shared" si="1"/>
        <v>0</v>
      </c>
      <c r="F29" s="3">
        <v>44276</v>
      </c>
      <c r="G29" s="4">
        <v>0.79166666666666663</v>
      </c>
      <c r="H29" s="5">
        <v>0</v>
      </c>
      <c r="I29" s="5">
        <f t="shared" si="2"/>
        <v>0</v>
      </c>
      <c r="J29" s="5">
        <f t="shared" si="3"/>
        <v>0</v>
      </c>
      <c r="K29" s="3">
        <v>44278</v>
      </c>
      <c r="L29" s="4">
        <v>0.79166666666666663</v>
      </c>
      <c r="M29" s="5">
        <v>0</v>
      </c>
      <c r="N29" s="5">
        <f t="shared" si="4"/>
        <v>0</v>
      </c>
      <c r="O29" s="5">
        <f t="shared" si="5"/>
        <v>0</v>
      </c>
      <c r="P29" s="3">
        <v>44280</v>
      </c>
      <c r="Q29" s="4">
        <v>0.79166666666666663</v>
      </c>
      <c r="R29" s="5">
        <v>0</v>
      </c>
      <c r="S29" s="5">
        <f t="shared" si="6"/>
        <v>0</v>
      </c>
      <c r="T29" s="5">
        <f t="shared" si="7"/>
        <v>0</v>
      </c>
    </row>
    <row r="30" spans="1:20" x14ac:dyDescent="0.25">
      <c r="A30" s="3">
        <v>44274</v>
      </c>
      <c r="B30" s="4">
        <v>0.83333333333333337</v>
      </c>
      <c r="C30" s="5">
        <v>0</v>
      </c>
      <c r="D30" s="5">
        <f t="shared" si="0"/>
        <v>0</v>
      </c>
      <c r="E30" s="5">
        <f t="shared" si="1"/>
        <v>0</v>
      </c>
      <c r="F30" s="3">
        <v>44276</v>
      </c>
      <c r="G30" s="4">
        <v>0.83333333333333337</v>
      </c>
      <c r="H30" s="5">
        <v>0</v>
      </c>
      <c r="I30" s="5">
        <f t="shared" si="2"/>
        <v>0</v>
      </c>
      <c r="J30" s="5">
        <f t="shared" si="3"/>
        <v>0</v>
      </c>
      <c r="K30" s="3">
        <v>44278</v>
      </c>
      <c r="L30" s="4">
        <v>0.83333333333333337</v>
      </c>
      <c r="M30" s="5">
        <v>0</v>
      </c>
      <c r="N30" s="5">
        <f t="shared" si="4"/>
        <v>0</v>
      </c>
      <c r="O30" s="5">
        <f t="shared" si="5"/>
        <v>0</v>
      </c>
      <c r="P30" s="3">
        <v>44280</v>
      </c>
      <c r="Q30" s="4">
        <v>0.83333333333333337</v>
      </c>
      <c r="R30" s="5">
        <v>0</v>
      </c>
      <c r="S30" s="5">
        <f t="shared" si="6"/>
        <v>0</v>
      </c>
      <c r="T30" s="5">
        <f t="shared" si="7"/>
        <v>0</v>
      </c>
    </row>
    <row r="31" spans="1:20" x14ac:dyDescent="0.25">
      <c r="A31" s="3">
        <v>44274</v>
      </c>
      <c r="B31" s="4">
        <v>0.875</v>
      </c>
      <c r="C31" s="5">
        <v>0</v>
      </c>
      <c r="D31" s="5">
        <f t="shared" si="0"/>
        <v>0</v>
      </c>
      <c r="E31" s="5">
        <f t="shared" si="1"/>
        <v>0</v>
      </c>
      <c r="F31" s="3">
        <v>44276</v>
      </c>
      <c r="G31" s="4">
        <v>0.875</v>
      </c>
      <c r="H31" s="5">
        <v>0</v>
      </c>
      <c r="I31" s="5">
        <f t="shared" si="2"/>
        <v>0</v>
      </c>
      <c r="J31" s="5">
        <f t="shared" si="3"/>
        <v>0</v>
      </c>
      <c r="K31" s="3">
        <v>44278</v>
      </c>
      <c r="L31" s="4">
        <v>0.875</v>
      </c>
      <c r="M31" s="5">
        <v>0</v>
      </c>
      <c r="N31" s="5">
        <f t="shared" si="4"/>
        <v>0</v>
      </c>
      <c r="O31" s="5">
        <f t="shared" si="5"/>
        <v>0</v>
      </c>
      <c r="P31" s="3">
        <v>44280</v>
      </c>
      <c r="Q31" s="4">
        <v>0.875</v>
      </c>
      <c r="R31" s="5">
        <v>0</v>
      </c>
      <c r="S31" s="5">
        <f t="shared" si="6"/>
        <v>0</v>
      </c>
      <c r="T31" s="5">
        <f t="shared" si="7"/>
        <v>0</v>
      </c>
    </row>
    <row r="32" spans="1:20" x14ac:dyDescent="0.25">
      <c r="A32" s="3">
        <v>44274</v>
      </c>
      <c r="B32" s="4">
        <v>0.91666666666666663</v>
      </c>
      <c r="C32" s="5">
        <v>0</v>
      </c>
      <c r="D32" s="5">
        <f t="shared" si="0"/>
        <v>0</v>
      </c>
      <c r="E32" s="5">
        <f t="shared" si="1"/>
        <v>0</v>
      </c>
      <c r="F32" s="3">
        <v>44276</v>
      </c>
      <c r="G32" s="4">
        <v>0.91666666666666663</v>
      </c>
      <c r="H32" s="5">
        <v>0</v>
      </c>
      <c r="I32" s="5">
        <f t="shared" si="2"/>
        <v>0</v>
      </c>
      <c r="J32" s="5">
        <f t="shared" si="3"/>
        <v>0</v>
      </c>
      <c r="K32" s="3">
        <v>44278</v>
      </c>
      <c r="L32" s="4">
        <v>0.91666666666666663</v>
      </c>
      <c r="M32" s="5">
        <v>0</v>
      </c>
      <c r="N32" s="5">
        <f t="shared" si="4"/>
        <v>0</v>
      </c>
      <c r="O32" s="5">
        <f t="shared" si="5"/>
        <v>0</v>
      </c>
      <c r="P32" s="3">
        <v>44280</v>
      </c>
      <c r="Q32" s="4">
        <v>0.91666666666666663</v>
      </c>
      <c r="R32" s="5">
        <v>0</v>
      </c>
      <c r="S32" s="5">
        <f t="shared" si="6"/>
        <v>0</v>
      </c>
      <c r="T32" s="5">
        <f t="shared" si="7"/>
        <v>0</v>
      </c>
    </row>
    <row r="33" spans="1:20" x14ac:dyDescent="0.25">
      <c r="A33" s="3">
        <v>44274</v>
      </c>
      <c r="B33" s="4">
        <v>0.95833333333333337</v>
      </c>
      <c r="C33" s="5">
        <v>0</v>
      </c>
      <c r="D33" s="5">
        <f t="shared" si="0"/>
        <v>0</v>
      </c>
      <c r="E33" s="5">
        <f t="shared" si="1"/>
        <v>0</v>
      </c>
      <c r="F33" s="3">
        <v>44276</v>
      </c>
      <c r="G33" s="4">
        <v>0.95833333333333337</v>
      </c>
      <c r="H33" s="5">
        <v>0</v>
      </c>
      <c r="I33" s="5">
        <f t="shared" si="2"/>
        <v>0</v>
      </c>
      <c r="J33" s="5">
        <f t="shared" si="3"/>
        <v>0</v>
      </c>
      <c r="K33" s="3">
        <v>44278</v>
      </c>
      <c r="L33" s="4">
        <v>0.95833333333333337</v>
      </c>
      <c r="M33" s="5">
        <v>0</v>
      </c>
      <c r="N33" s="5">
        <f t="shared" si="4"/>
        <v>0</v>
      </c>
      <c r="O33" s="5">
        <f t="shared" si="5"/>
        <v>0</v>
      </c>
      <c r="P33" s="3">
        <v>44280</v>
      </c>
      <c r="Q33" s="4">
        <v>0.95833333333333337</v>
      </c>
      <c r="R33" s="5">
        <v>0</v>
      </c>
      <c r="S33" s="5">
        <f t="shared" si="6"/>
        <v>0</v>
      </c>
      <c r="T33" s="5">
        <f t="shared" si="7"/>
        <v>0</v>
      </c>
    </row>
    <row r="34" spans="1:20" ht="15.75" thickBot="1" x14ac:dyDescent="0.3">
      <c r="A34" s="3">
        <v>44275</v>
      </c>
      <c r="B34" s="4">
        <v>0</v>
      </c>
      <c r="C34" s="5">
        <v>0</v>
      </c>
      <c r="D34" s="5">
        <f t="shared" si="0"/>
        <v>0</v>
      </c>
      <c r="E34" s="5">
        <f t="shared" si="1"/>
        <v>0</v>
      </c>
      <c r="F34" s="3">
        <v>44277</v>
      </c>
      <c r="G34" s="4">
        <v>0</v>
      </c>
      <c r="H34" s="5">
        <v>0</v>
      </c>
      <c r="I34" s="5">
        <f t="shared" si="2"/>
        <v>0</v>
      </c>
      <c r="J34" s="5">
        <f t="shared" si="3"/>
        <v>0</v>
      </c>
      <c r="K34" s="3">
        <v>44279</v>
      </c>
      <c r="L34" s="4">
        <v>0</v>
      </c>
      <c r="M34" s="5">
        <v>0</v>
      </c>
      <c r="N34" s="5">
        <f t="shared" si="4"/>
        <v>0</v>
      </c>
      <c r="O34" s="5">
        <f t="shared" si="5"/>
        <v>0</v>
      </c>
    </row>
    <row r="35" spans="1:20" ht="15.75" thickBot="1" x14ac:dyDescent="0.3">
      <c r="A35" s="3">
        <v>44275</v>
      </c>
      <c r="B35" s="4">
        <v>4.1666666666666664E-2</v>
      </c>
      <c r="C35" s="5">
        <v>0</v>
      </c>
      <c r="D35" s="5">
        <f t="shared" si="0"/>
        <v>0</v>
      </c>
      <c r="E35" s="5">
        <f t="shared" si="1"/>
        <v>0</v>
      </c>
      <c r="F35" s="3">
        <v>44277</v>
      </c>
      <c r="G35" s="4">
        <v>4.1666666666666664E-2</v>
      </c>
      <c r="H35" s="5">
        <v>0</v>
      </c>
      <c r="I35" s="5">
        <f t="shared" si="2"/>
        <v>0</v>
      </c>
      <c r="J35" s="5">
        <f t="shared" si="3"/>
        <v>0</v>
      </c>
      <c r="K35" s="3">
        <v>44279</v>
      </c>
      <c r="L35" s="4">
        <v>4.1666666666666664E-2</v>
      </c>
      <c r="M35" s="5">
        <v>0</v>
      </c>
      <c r="N35" s="5">
        <f t="shared" si="4"/>
        <v>0</v>
      </c>
      <c r="O35" s="5">
        <f t="shared" si="5"/>
        <v>0</v>
      </c>
      <c r="Q35" s="6" t="s">
        <v>11</v>
      </c>
      <c r="R35" s="7"/>
      <c r="S35" s="7"/>
      <c r="T35" s="8">
        <f>SUM(E10:E57)+SUM(J10:J57)+SUM(O10:O57)+SUM(T10:T33)</f>
        <v>0</v>
      </c>
    </row>
    <row r="36" spans="1:20" x14ac:dyDescent="0.25">
      <c r="A36" s="3">
        <v>44275</v>
      </c>
      <c r="B36" s="4">
        <v>8.3333333333333329E-2</v>
      </c>
      <c r="C36" s="5">
        <v>0</v>
      </c>
      <c r="D36" s="5">
        <f t="shared" si="0"/>
        <v>0</v>
      </c>
      <c r="E36" s="5">
        <f t="shared" si="1"/>
        <v>0</v>
      </c>
      <c r="F36" s="3">
        <v>44277</v>
      </c>
      <c r="G36" s="4">
        <v>8.3333333333333329E-2</v>
      </c>
      <c r="H36" s="5">
        <v>0</v>
      </c>
      <c r="I36" s="5">
        <f t="shared" si="2"/>
        <v>0</v>
      </c>
      <c r="J36" s="5">
        <f t="shared" si="3"/>
        <v>0</v>
      </c>
      <c r="K36" s="3">
        <v>44279</v>
      </c>
      <c r="L36" s="4">
        <v>8.3333333333333329E-2</v>
      </c>
      <c r="M36" s="5">
        <v>0</v>
      </c>
      <c r="N36" s="5">
        <f t="shared" si="4"/>
        <v>0</v>
      </c>
      <c r="O36" s="5">
        <f t="shared" si="5"/>
        <v>0</v>
      </c>
    </row>
    <row r="37" spans="1:20" x14ac:dyDescent="0.25">
      <c r="A37" s="3">
        <v>44275</v>
      </c>
      <c r="B37" s="4">
        <v>0.125</v>
      </c>
      <c r="C37" s="5">
        <v>0</v>
      </c>
      <c r="D37" s="5">
        <f t="shared" si="0"/>
        <v>0</v>
      </c>
      <c r="E37" s="5">
        <f t="shared" si="1"/>
        <v>0</v>
      </c>
      <c r="F37" s="3">
        <v>44277</v>
      </c>
      <c r="G37" s="4">
        <v>0.125</v>
      </c>
      <c r="H37" s="5">
        <v>0</v>
      </c>
      <c r="I37" s="5">
        <f t="shared" si="2"/>
        <v>0</v>
      </c>
      <c r="J37" s="5">
        <f t="shared" si="3"/>
        <v>0</v>
      </c>
      <c r="K37" s="3">
        <v>44279</v>
      </c>
      <c r="L37" s="4">
        <v>0.125</v>
      </c>
      <c r="M37" s="5">
        <v>0</v>
      </c>
      <c r="N37" s="5">
        <f t="shared" si="4"/>
        <v>0</v>
      </c>
      <c r="O37" s="5">
        <f t="shared" si="5"/>
        <v>0</v>
      </c>
    </row>
    <row r="38" spans="1:20" x14ac:dyDescent="0.25">
      <c r="A38" s="3">
        <v>44275</v>
      </c>
      <c r="B38" s="4">
        <v>0.16666666666666666</v>
      </c>
      <c r="C38" s="5">
        <v>0</v>
      </c>
      <c r="D38" s="5">
        <f t="shared" si="0"/>
        <v>0</v>
      </c>
      <c r="E38" s="5">
        <f t="shared" si="1"/>
        <v>0</v>
      </c>
      <c r="F38" s="3">
        <v>44277</v>
      </c>
      <c r="G38" s="4">
        <v>0.16666666666666666</v>
      </c>
      <c r="H38" s="5">
        <v>0</v>
      </c>
      <c r="I38" s="5">
        <f t="shared" si="2"/>
        <v>0</v>
      </c>
      <c r="J38" s="5">
        <f t="shared" si="3"/>
        <v>0</v>
      </c>
      <c r="K38" s="3">
        <v>44279</v>
      </c>
      <c r="L38" s="4">
        <v>0.16666666666666666</v>
      </c>
      <c r="M38" s="5">
        <v>0</v>
      </c>
      <c r="N38" s="5">
        <f t="shared" si="4"/>
        <v>0</v>
      </c>
      <c r="O38" s="5">
        <f t="shared" si="5"/>
        <v>0</v>
      </c>
    </row>
    <row r="39" spans="1:20" x14ac:dyDescent="0.25">
      <c r="A39" s="3">
        <v>44275</v>
      </c>
      <c r="B39" s="4">
        <v>0.20833333333333334</v>
      </c>
      <c r="C39" s="5">
        <v>0</v>
      </c>
      <c r="D39" s="5">
        <f t="shared" si="0"/>
        <v>0</v>
      </c>
      <c r="E39" s="5">
        <f t="shared" si="1"/>
        <v>0</v>
      </c>
      <c r="F39" s="3">
        <v>44277</v>
      </c>
      <c r="G39" s="4">
        <v>0.20833333333333334</v>
      </c>
      <c r="H39" s="5">
        <v>0</v>
      </c>
      <c r="I39" s="5">
        <f t="shared" si="2"/>
        <v>0</v>
      </c>
      <c r="J39" s="5">
        <f t="shared" si="3"/>
        <v>0</v>
      </c>
      <c r="K39" s="3">
        <v>44279</v>
      </c>
      <c r="L39" s="4">
        <v>0.20833333333333334</v>
      </c>
      <c r="M39" s="5">
        <v>0</v>
      </c>
      <c r="N39" s="5">
        <f t="shared" si="4"/>
        <v>0</v>
      </c>
      <c r="O39" s="5">
        <f t="shared" si="5"/>
        <v>0</v>
      </c>
    </row>
    <row r="40" spans="1:20" x14ac:dyDescent="0.25">
      <c r="A40" s="3">
        <v>44275</v>
      </c>
      <c r="B40" s="4">
        <v>0.25</v>
      </c>
      <c r="C40" s="5">
        <v>0</v>
      </c>
      <c r="D40" s="5">
        <f t="shared" si="0"/>
        <v>0</v>
      </c>
      <c r="E40" s="5">
        <f t="shared" si="1"/>
        <v>0</v>
      </c>
      <c r="F40" s="3">
        <v>44277</v>
      </c>
      <c r="G40" s="4">
        <v>0.25</v>
      </c>
      <c r="H40" s="5">
        <v>0</v>
      </c>
      <c r="I40" s="5">
        <f t="shared" si="2"/>
        <v>0</v>
      </c>
      <c r="J40" s="5">
        <f t="shared" si="3"/>
        <v>0</v>
      </c>
      <c r="K40" s="3">
        <v>44279</v>
      </c>
      <c r="L40" s="4">
        <v>0.25</v>
      </c>
      <c r="M40" s="5">
        <v>0</v>
      </c>
      <c r="N40" s="5">
        <f t="shared" si="4"/>
        <v>0</v>
      </c>
      <c r="O40" s="5">
        <f t="shared" si="5"/>
        <v>0</v>
      </c>
    </row>
    <row r="41" spans="1:20" x14ac:dyDescent="0.25">
      <c r="A41" s="3">
        <v>44275</v>
      </c>
      <c r="B41" s="4">
        <v>0.29166666666666669</v>
      </c>
      <c r="C41" s="5">
        <v>0</v>
      </c>
      <c r="D41" s="5">
        <f t="shared" si="0"/>
        <v>0</v>
      </c>
      <c r="E41" s="5">
        <f t="shared" si="1"/>
        <v>0</v>
      </c>
      <c r="F41" s="3">
        <v>44277</v>
      </c>
      <c r="G41" s="4">
        <v>0.29166666666666669</v>
      </c>
      <c r="H41" s="5">
        <v>0</v>
      </c>
      <c r="I41" s="5">
        <f t="shared" si="2"/>
        <v>0</v>
      </c>
      <c r="J41" s="5">
        <f t="shared" si="3"/>
        <v>0</v>
      </c>
      <c r="K41" s="3">
        <v>44279</v>
      </c>
      <c r="L41" s="4">
        <v>0.29166666666666669</v>
      </c>
      <c r="M41" s="5">
        <v>0</v>
      </c>
      <c r="N41" s="5">
        <f t="shared" si="4"/>
        <v>0</v>
      </c>
      <c r="O41" s="5">
        <f t="shared" si="5"/>
        <v>0</v>
      </c>
    </row>
    <row r="42" spans="1:20" x14ac:dyDescent="0.25">
      <c r="A42" s="3">
        <v>44275</v>
      </c>
      <c r="B42" s="4">
        <v>0.33333333333333331</v>
      </c>
      <c r="C42" s="5">
        <v>0</v>
      </c>
      <c r="D42" s="5">
        <f t="shared" si="0"/>
        <v>0</v>
      </c>
      <c r="E42" s="5">
        <f t="shared" si="1"/>
        <v>0</v>
      </c>
      <c r="F42" s="3">
        <v>44277</v>
      </c>
      <c r="G42" s="4">
        <v>0.33333333333333331</v>
      </c>
      <c r="H42" s="5">
        <v>0</v>
      </c>
      <c r="I42" s="5">
        <f t="shared" si="2"/>
        <v>0</v>
      </c>
      <c r="J42" s="5">
        <f t="shared" si="3"/>
        <v>0</v>
      </c>
      <c r="K42" s="3">
        <v>44279</v>
      </c>
      <c r="L42" s="4">
        <v>0.33333333333333331</v>
      </c>
      <c r="M42" s="5">
        <v>0</v>
      </c>
      <c r="N42" s="5">
        <f t="shared" si="4"/>
        <v>0</v>
      </c>
      <c r="O42" s="5">
        <f t="shared" si="5"/>
        <v>0</v>
      </c>
    </row>
    <row r="43" spans="1:20" x14ac:dyDescent="0.25">
      <c r="A43" s="3">
        <v>44275</v>
      </c>
      <c r="B43" s="4">
        <v>0.375</v>
      </c>
      <c r="C43" s="5">
        <v>0</v>
      </c>
      <c r="D43" s="5">
        <f t="shared" si="0"/>
        <v>0</v>
      </c>
      <c r="E43" s="5">
        <f t="shared" si="1"/>
        <v>0</v>
      </c>
      <c r="F43" s="3">
        <v>44277</v>
      </c>
      <c r="G43" s="4">
        <v>0.375</v>
      </c>
      <c r="H43" s="5">
        <v>0</v>
      </c>
      <c r="I43" s="5">
        <f t="shared" si="2"/>
        <v>0</v>
      </c>
      <c r="J43" s="5">
        <f t="shared" si="3"/>
        <v>0</v>
      </c>
      <c r="K43" s="3">
        <v>44279</v>
      </c>
      <c r="L43" s="4">
        <v>0.375</v>
      </c>
      <c r="M43" s="5">
        <v>0</v>
      </c>
      <c r="N43" s="5">
        <f t="shared" si="4"/>
        <v>0</v>
      </c>
      <c r="O43" s="5">
        <f t="shared" si="5"/>
        <v>0</v>
      </c>
    </row>
    <row r="44" spans="1:20" x14ac:dyDescent="0.25">
      <c r="A44" s="3">
        <v>44275</v>
      </c>
      <c r="B44" s="4">
        <v>0.41666666666666669</v>
      </c>
      <c r="C44" s="5">
        <v>0</v>
      </c>
      <c r="D44" s="5">
        <f t="shared" si="0"/>
        <v>0</v>
      </c>
      <c r="E44" s="5">
        <f t="shared" si="1"/>
        <v>0</v>
      </c>
      <c r="F44" s="3">
        <v>44277</v>
      </c>
      <c r="G44" s="4">
        <v>0.41666666666666669</v>
      </c>
      <c r="H44" s="5">
        <v>0</v>
      </c>
      <c r="I44" s="5">
        <f t="shared" si="2"/>
        <v>0</v>
      </c>
      <c r="J44" s="5">
        <f t="shared" si="3"/>
        <v>0</v>
      </c>
      <c r="K44" s="3">
        <v>44279</v>
      </c>
      <c r="L44" s="4">
        <v>0.41666666666666669</v>
      </c>
      <c r="M44" s="5">
        <v>0</v>
      </c>
      <c r="N44" s="5">
        <f t="shared" si="4"/>
        <v>0</v>
      </c>
      <c r="O44" s="5">
        <f t="shared" si="5"/>
        <v>0</v>
      </c>
    </row>
    <row r="45" spans="1:20" x14ac:dyDescent="0.25">
      <c r="A45" s="3">
        <v>44275</v>
      </c>
      <c r="B45" s="4">
        <v>0.45833333333333331</v>
      </c>
      <c r="C45" s="5">
        <v>0</v>
      </c>
      <c r="D45" s="5">
        <f t="shared" si="0"/>
        <v>0</v>
      </c>
      <c r="E45" s="5">
        <f t="shared" si="1"/>
        <v>0</v>
      </c>
      <c r="F45" s="3">
        <v>44277</v>
      </c>
      <c r="G45" s="4">
        <v>0.45833333333333331</v>
      </c>
      <c r="H45" s="5">
        <v>0</v>
      </c>
      <c r="I45" s="5">
        <f t="shared" si="2"/>
        <v>0</v>
      </c>
      <c r="J45" s="5">
        <f t="shared" si="3"/>
        <v>0</v>
      </c>
      <c r="K45" s="3">
        <v>44279</v>
      </c>
      <c r="L45" s="4">
        <v>0.45833333333333331</v>
      </c>
      <c r="M45" s="5">
        <v>0</v>
      </c>
      <c r="N45" s="5">
        <f t="shared" si="4"/>
        <v>0</v>
      </c>
      <c r="O45" s="5">
        <f t="shared" si="5"/>
        <v>0</v>
      </c>
    </row>
    <row r="46" spans="1:20" x14ac:dyDescent="0.25">
      <c r="A46" s="3">
        <v>44275</v>
      </c>
      <c r="B46" s="4">
        <v>0.5</v>
      </c>
      <c r="C46" s="5">
        <v>0</v>
      </c>
      <c r="D46" s="5">
        <f t="shared" si="0"/>
        <v>0</v>
      </c>
      <c r="E46" s="5">
        <f t="shared" si="1"/>
        <v>0</v>
      </c>
      <c r="F46" s="3">
        <v>44277</v>
      </c>
      <c r="G46" s="4">
        <v>0.5</v>
      </c>
      <c r="H46" s="5">
        <v>0</v>
      </c>
      <c r="I46" s="5">
        <f t="shared" si="2"/>
        <v>0</v>
      </c>
      <c r="J46" s="5">
        <f t="shared" si="3"/>
        <v>0</v>
      </c>
      <c r="K46" s="3">
        <v>44279</v>
      </c>
      <c r="L46" s="4">
        <v>0.5</v>
      </c>
      <c r="M46" s="5">
        <v>0</v>
      </c>
      <c r="N46" s="5">
        <f t="shared" si="4"/>
        <v>0</v>
      </c>
      <c r="O46" s="5">
        <f t="shared" si="5"/>
        <v>0</v>
      </c>
    </row>
    <row r="47" spans="1:20" x14ac:dyDescent="0.25">
      <c r="A47" s="3">
        <v>44275</v>
      </c>
      <c r="B47" s="4">
        <v>0.54166666666666663</v>
      </c>
      <c r="C47" s="5">
        <v>0</v>
      </c>
      <c r="D47" s="5">
        <f t="shared" si="0"/>
        <v>0</v>
      </c>
      <c r="E47" s="5">
        <f t="shared" si="1"/>
        <v>0</v>
      </c>
      <c r="F47" s="3">
        <v>44277</v>
      </c>
      <c r="G47" s="4">
        <v>0.54166666666666663</v>
      </c>
      <c r="H47" s="5">
        <v>0</v>
      </c>
      <c r="I47" s="5">
        <f t="shared" si="2"/>
        <v>0</v>
      </c>
      <c r="J47" s="5">
        <f t="shared" si="3"/>
        <v>0</v>
      </c>
      <c r="K47" s="3">
        <v>44279</v>
      </c>
      <c r="L47" s="4">
        <v>0.54166666666666663</v>
      </c>
      <c r="M47" s="5">
        <v>0</v>
      </c>
      <c r="N47" s="5">
        <f t="shared" si="4"/>
        <v>0</v>
      </c>
      <c r="O47" s="5">
        <f t="shared" si="5"/>
        <v>0</v>
      </c>
    </row>
    <row r="48" spans="1:20" x14ac:dyDescent="0.25">
      <c r="A48" s="3">
        <v>44275</v>
      </c>
      <c r="B48" s="4">
        <v>0.58333333333333337</v>
      </c>
      <c r="C48" s="5">
        <v>0</v>
      </c>
      <c r="D48" s="5">
        <f t="shared" si="0"/>
        <v>0</v>
      </c>
      <c r="E48" s="5">
        <f t="shared" si="1"/>
        <v>0</v>
      </c>
      <c r="F48" s="3">
        <v>44277</v>
      </c>
      <c r="G48" s="4">
        <v>0.58333333333333337</v>
      </c>
      <c r="H48" s="5">
        <v>0</v>
      </c>
      <c r="I48" s="5">
        <f t="shared" si="2"/>
        <v>0</v>
      </c>
      <c r="J48" s="5">
        <f t="shared" si="3"/>
        <v>0</v>
      </c>
      <c r="K48" s="3">
        <v>44279</v>
      </c>
      <c r="L48" s="4">
        <v>0.58333333333333337</v>
      </c>
      <c r="M48" s="5">
        <v>0</v>
      </c>
      <c r="N48" s="5">
        <f t="shared" si="4"/>
        <v>0</v>
      </c>
      <c r="O48" s="5">
        <f t="shared" si="5"/>
        <v>0</v>
      </c>
    </row>
    <row r="49" spans="1:15" x14ac:dyDescent="0.25">
      <c r="A49" s="3">
        <v>44275</v>
      </c>
      <c r="B49" s="4">
        <v>0.625</v>
      </c>
      <c r="C49" s="5">
        <v>0</v>
      </c>
      <c r="D49" s="5">
        <f t="shared" si="0"/>
        <v>0</v>
      </c>
      <c r="E49" s="5">
        <f t="shared" si="1"/>
        <v>0</v>
      </c>
      <c r="F49" s="3">
        <v>44277</v>
      </c>
      <c r="G49" s="4">
        <v>0.625</v>
      </c>
      <c r="H49" s="5">
        <v>0</v>
      </c>
      <c r="I49" s="5">
        <f t="shared" si="2"/>
        <v>0</v>
      </c>
      <c r="J49" s="5">
        <f t="shared" si="3"/>
        <v>0</v>
      </c>
      <c r="K49" s="3">
        <v>44279</v>
      </c>
      <c r="L49" s="4">
        <v>0.625</v>
      </c>
      <c r="M49" s="5">
        <v>0</v>
      </c>
      <c r="N49" s="5">
        <f t="shared" si="4"/>
        <v>0</v>
      </c>
      <c r="O49" s="5">
        <f t="shared" si="5"/>
        <v>0</v>
      </c>
    </row>
    <row r="50" spans="1:15" x14ac:dyDescent="0.25">
      <c r="A50" s="3">
        <v>44275</v>
      </c>
      <c r="B50" s="4">
        <v>0.66666666666666663</v>
      </c>
      <c r="C50" s="5">
        <v>0</v>
      </c>
      <c r="D50" s="5">
        <f t="shared" si="0"/>
        <v>0</v>
      </c>
      <c r="E50" s="5">
        <f t="shared" si="1"/>
        <v>0</v>
      </c>
      <c r="F50" s="3">
        <v>44277</v>
      </c>
      <c r="G50" s="4">
        <v>0.66666666666666663</v>
      </c>
      <c r="H50" s="5">
        <v>0</v>
      </c>
      <c r="I50" s="5">
        <f t="shared" si="2"/>
        <v>0</v>
      </c>
      <c r="J50" s="5">
        <f t="shared" si="3"/>
        <v>0</v>
      </c>
      <c r="K50" s="3">
        <v>44279</v>
      </c>
      <c r="L50" s="4">
        <v>0.66666666666666663</v>
      </c>
      <c r="M50" s="5">
        <v>0</v>
      </c>
      <c r="N50" s="5">
        <f t="shared" si="4"/>
        <v>0</v>
      </c>
      <c r="O50" s="5">
        <f t="shared" si="5"/>
        <v>0</v>
      </c>
    </row>
    <row r="51" spans="1:15" x14ac:dyDescent="0.25">
      <c r="A51" s="3">
        <v>44275</v>
      </c>
      <c r="B51" s="4">
        <v>0.70833333333333337</v>
      </c>
      <c r="C51" s="5">
        <v>0</v>
      </c>
      <c r="D51" s="5">
        <f t="shared" si="0"/>
        <v>0</v>
      </c>
      <c r="E51" s="5">
        <f t="shared" si="1"/>
        <v>0</v>
      </c>
      <c r="F51" s="3">
        <v>44277</v>
      </c>
      <c r="G51" s="4">
        <v>0.70833333333333337</v>
      </c>
      <c r="H51" s="5">
        <v>0</v>
      </c>
      <c r="I51" s="5">
        <f t="shared" si="2"/>
        <v>0</v>
      </c>
      <c r="J51" s="5">
        <f t="shared" si="3"/>
        <v>0</v>
      </c>
      <c r="K51" s="3">
        <v>44279</v>
      </c>
      <c r="L51" s="4">
        <v>0.70833333333333337</v>
      </c>
      <c r="M51" s="5">
        <v>0</v>
      </c>
      <c r="N51" s="5">
        <f t="shared" si="4"/>
        <v>0</v>
      </c>
      <c r="O51" s="5">
        <f t="shared" si="5"/>
        <v>0</v>
      </c>
    </row>
    <row r="52" spans="1:15" x14ac:dyDescent="0.25">
      <c r="A52" s="3">
        <v>44275</v>
      </c>
      <c r="B52" s="4">
        <v>0.75</v>
      </c>
      <c r="C52" s="5">
        <v>0</v>
      </c>
      <c r="D52" s="5">
        <f t="shared" si="0"/>
        <v>0</v>
      </c>
      <c r="E52" s="5">
        <f t="shared" si="1"/>
        <v>0</v>
      </c>
      <c r="F52" s="3">
        <v>44277</v>
      </c>
      <c r="G52" s="4">
        <v>0.75</v>
      </c>
      <c r="H52" s="5">
        <v>0</v>
      </c>
      <c r="I52" s="5">
        <f t="shared" si="2"/>
        <v>0</v>
      </c>
      <c r="J52" s="5">
        <f t="shared" si="3"/>
        <v>0</v>
      </c>
      <c r="K52" s="3">
        <v>44279</v>
      </c>
      <c r="L52" s="4">
        <v>0.75</v>
      </c>
      <c r="M52" s="5">
        <v>0</v>
      </c>
      <c r="N52" s="5">
        <f t="shared" si="4"/>
        <v>0</v>
      </c>
      <c r="O52" s="5">
        <f t="shared" si="5"/>
        <v>0</v>
      </c>
    </row>
    <row r="53" spans="1:15" x14ac:dyDescent="0.25">
      <c r="A53" s="3">
        <v>44275</v>
      </c>
      <c r="B53" s="4">
        <v>0.79166666666666663</v>
      </c>
      <c r="C53" s="5">
        <v>0</v>
      </c>
      <c r="D53" s="5">
        <f t="shared" si="0"/>
        <v>0</v>
      </c>
      <c r="E53" s="5">
        <f t="shared" si="1"/>
        <v>0</v>
      </c>
      <c r="F53" s="3">
        <v>44277</v>
      </c>
      <c r="G53" s="4">
        <v>0.79166666666666663</v>
      </c>
      <c r="H53" s="5">
        <v>0</v>
      </c>
      <c r="I53" s="5">
        <f t="shared" si="2"/>
        <v>0</v>
      </c>
      <c r="J53" s="5">
        <f t="shared" si="3"/>
        <v>0</v>
      </c>
      <c r="K53" s="3">
        <v>44279</v>
      </c>
      <c r="L53" s="4">
        <v>0.79166666666666663</v>
      </c>
      <c r="M53" s="5">
        <v>0</v>
      </c>
      <c r="N53" s="5">
        <f t="shared" si="4"/>
        <v>0</v>
      </c>
      <c r="O53" s="5">
        <f t="shared" si="5"/>
        <v>0</v>
      </c>
    </row>
    <row r="54" spans="1:15" x14ac:dyDescent="0.25">
      <c r="A54" s="3">
        <v>44275</v>
      </c>
      <c r="B54" s="4">
        <v>0.83333333333333337</v>
      </c>
      <c r="C54" s="5">
        <v>0</v>
      </c>
      <c r="D54" s="5">
        <f t="shared" si="0"/>
        <v>0</v>
      </c>
      <c r="E54" s="5">
        <f t="shared" si="1"/>
        <v>0</v>
      </c>
      <c r="F54" s="3">
        <v>44277</v>
      </c>
      <c r="G54" s="4">
        <v>0.83333333333333337</v>
      </c>
      <c r="H54" s="5">
        <v>0</v>
      </c>
      <c r="I54" s="5">
        <f t="shared" si="2"/>
        <v>0</v>
      </c>
      <c r="J54" s="5">
        <f t="shared" si="3"/>
        <v>0</v>
      </c>
      <c r="K54" s="3">
        <v>44279</v>
      </c>
      <c r="L54" s="4">
        <v>0.83333333333333337</v>
      </c>
      <c r="M54" s="5">
        <v>0</v>
      </c>
      <c r="N54" s="5">
        <f t="shared" si="4"/>
        <v>0</v>
      </c>
      <c r="O54" s="5">
        <f t="shared" si="5"/>
        <v>0</v>
      </c>
    </row>
    <row r="55" spans="1:15" x14ac:dyDescent="0.25">
      <c r="A55" s="3">
        <v>44275</v>
      </c>
      <c r="B55" s="4">
        <v>0.875</v>
      </c>
      <c r="C55" s="5">
        <v>0</v>
      </c>
      <c r="D55" s="5">
        <f t="shared" si="0"/>
        <v>0</v>
      </c>
      <c r="E55" s="5">
        <f t="shared" si="1"/>
        <v>0</v>
      </c>
      <c r="F55" s="3">
        <v>44277</v>
      </c>
      <c r="G55" s="4">
        <v>0.875</v>
      </c>
      <c r="H55" s="5">
        <v>0</v>
      </c>
      <c r="I55" s="5">
        <f t="shared" si="2"/>
        <v>0</v>
      </c>
      <c r="J55" s="5">
        <f t="shared" si="3"/>
        <v>0</v>
      </c>
      <c r="K55" s="3">
        <v>44279</v>
      </c>
      <c r="L55" s="4">
        <v>0.875</v>
      </c>
      <c r="M55" s="5">
        <v>0</v>
      </c>
      <c r="N55" s="5">
        <f t="shared" si="4"/>
        <v>0</v>
      </c>
      <c r="O55" s="5">
        <f t="shared" si="5"/>
        <v>0</v>
      </c>
    </row>
    <row r="56" spans="1:15" x14ac:dyDescent="0.25">
      <c r="A56" s="3">
        <v>44275</v>
      </c>
      <c r="B56" s="4">
        <v>0.91666666666666663</v>
      </c>
      <c r="C56" s="5">
        <v>0</v>
      </c>
      <c r="D56" s="5">
        <f t="shared" si="0"/>
        <v>0</v>
      </c>
      <c r="E56" s="5">
        <f t="shared" si="1"/>
        <v>0</v>
      </c>
      <c r="F56" s="3">
        <v>44277</v>
      </c>
      <c r="G56" s="4">
        <v>0.91666666666666663</v>
      </c>
      <c r="H56" s="5">
        <v>0</v>
      </c>
      <c r="I56" s="5">
        <f t="shared" si="2"/>
        <v>0</v>
      </c>
      <c r="J56" s="5">
        <f t="shared" si="3"/>
        <v>0</v>
      </c>
      <c r="K56" s="3">
        <v>44279</v>
      </c>
      <c r="L56" s="4">
        <v>0.91666666666666663</v>
      </c>
      <c r="M56" s="5">
        <v>0</v>
      </c>
      <c r="N56" s="5">
        <f t="shared" si="4"/>
        <v>0</v>
      </c>
      <c r="O56" s="5">
        <f t="shared" si="5"/>
        <v>0</v>
      </c>
    </row>
    <row r="57" spans="1:15" x14ac:dyDescent="0.25">
      <c r="A57" s="3">
        <v>44275</v>
      </c>
      <c r="B57" s="4">
        <v>0.95833333333333337</v>
      </c>
      <c r="C57" s="5">
        <v>0</v>
      </c>
      <c r="D57" s="5">
        <f t="shared" si="0"/>
        <v>0</v>
      </c>
      <c r="E57" s="5">
        <f t="shared" si="1"/>
        <v>0</v>
      </c>
      <c r="F57" s="3">
        <v>44277</v>
      </c>
      <c r="G57" s="4">
        <v>0.95833333333333337</v>
      </c>
      <c r="H57" s="5">
        <v>0</v>
      </c>
      <c r="I57" s="5">
        <f t="shared" si="2"/>
        <v>0</v>
      </c>
      <c r="J57" s="5">
        <f t="shared" si="3"/>
        <v>0</v>
      </c>
      <c r="K57" s="3">
        <v>44279</v>
      </c>
      <c r="L57" s="4">
        <v>0.95833333333333337</v>
      </c>
      <c r="M57" s="5">
        <v>0</v>
      </c>
      <c r="N57" s="5">
        <f t="shared" si="4"/>
        <v>0</v>
      </c>
      <c r="O57" s="5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23FF7-3FAE-4AB9-B105-C3B9D817C22B}">
  <dimension ref="A1:T57"/>
  <sheetViews>
    <sheetView workbookViewId="0">
      <selection activeCell="E6" sqref="E6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MAX(D10:D57,I10:I57,N10:N33,S10:S33)</f>
        <v>0</v>
      </c>
    </row>
    <row r="8" spans="1:20" x14ac:dyDescent="0.25">
      <c r="A8" s="1"/>
      <c r="B8" s="1"/>
      <c r="C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44281</v>
      </c>
      <c r="B10" s="4">
        <v>0</v>
      </c>
      <c r="C10" s="5">
        <v>0</v>
      </c>
      <c r="D10" s="5">
        <f t="shared" ref="D10:D57" si="0">3.33*(5-(0.2*C10))*(C10^1.5)</f>
        <v>0</v>
      </c>
      <c r="E10" s="5">
        <f t="shared" ref="E10:E57" si="1">D10*0.0827</f>
        <v>0</v>
      </c>
      <c r="F10" s="3">
        <v>44283</v>
      </c>
      <c r="G10" s="4">
        <v>0</v>
      </c>
      <c r="H10" s="5">
        <v>0</v>
      </c>
      <c r="I10" s="5">
        <f t="shared" ref="I10:I57" si="2">3.33*(5-(0.2*H10))*(H10^1.5)</f>
        <v>0</v>
      </c>
      <c r="J10" s="5">
        <f t="shared" ref="J10:J57" si="3">I10*0.0827</f>
        <v>0</v>
      </c>
      <c r="K10" s="3">
        <v>44285</v>
      </c>
      <c r="L10" s="4">
        <v>0</v>
      </c>
      <c r="M10" s="5">
        <v>0</v>
      </c>
      <c r="N10" s="5">
        <f t="shared" ref="N10:N33" si="4">3.33*(5-(0.2*M10))*(M10^1.5)</f>
        <v>0</v>
      </c>
      <c r="O10" s="5">
        <f t="shared" ref="O10:O33" si="5">N10*0.0827</f>
        <v>0</v>
      </c>
      <c r="P10" s="3">
        <v>44286</v>
      </c>
      <c r="Q10" s="4">
        <v>0</v>
      </c>
      <c r="R10" s="5">
        <v>0</v>
      </c>
      <c r="S10" s="5">
        <f t="shared" ref="S10:S33" si="6">3.33*(5-(0.2*R10))*(R10^1.5)</f>
        <v>0</v>
      </c>
      <c r="T10" s="5">
        <f t="shared" ref="T10:T33" si="7">S10*0.0827</f>
        <v>0</v>
      </c>
    </row>
    <row r="11" spans="1:20" x14ac:dyDescent="0.25">
      <c r="A11" s="3">
        <v>44281</v>
      </c>
      <c r="B11" s="4">
        <v>4.1666666666666664E-2</v>
      </c>
      <c r="C11" s="5">
        <v>0</v>
      </c>
      <c r="D11" s="5">
        <f t="shared" si="0"/>
        <v>0</v>
      </c>
      <c r="E11" s="5">
        <f t="shared" si="1"/>
        <v>0</v>
      </c>
      <c r="F11" s="3">
        <v>44283</v>
      </c>
      <c r="G11" s="4">
        <v>4.1666666666666664E-2</v>
      </c>
      <c r="H11" s="5">
        <v>0</v>
      </c>
      <c r="I11" s="5">
        <f t="shared" si="2"/>
        <v>0</v>
      </c>
      <c r="J11" s="5">
        <f t="shared" si="3"/>
        <v>0</v>
      </c>
      <c r="K11" s="3">
        <v>44285</v>
      </c>
      <c r="L11" s="4">
        <v>4.1666666666666664E-2</v>
      </c>
      <c r="M11" s="5">
        <v>0</v>
      </c>
      <c r="N11" s="5">
        <f t="shared" si="4"/>
        <v>0</v>
      </c>
      <c r="O11" s="5">
        <f t="shared" si="5"/>
        <v>0</v>
      </c>
      <c r="P11" s="3">
        <v>44286</v>
      </c>
      <c r="Q11" s="4">
        <v>4.1666666666666664E-2</v>
      </c>
      <c r="R11" s="5">
        <v>0</v>
      </c>
      <c r="S11" s="5">
        <f t="shared" si="6"/>
        <v>0</v>
      </c>
      <c r="T11" s="5">
        <f t="shared" si="7"/>
        <v>0</v>
      </c>
    </row>
    <row r="12" spans="1:20" x14ac:dyDescent="0.25">
      <c r="A12" s="3">
        <v>44281</v>
      </c>
      <c r="B12" s="4">
        <v>8.3333333333333329E-2</v>
      </c>
      <c r="C12" s="5">
        <v>0</v>
      </c>
      <c r="D12" s="5">
        <f t="shared" si="0"/>
        <v>0</v>
      </c>
      <c r="E12" s="5">
        <f t="shared" si="1"/>
        <v>0</v>
      </c>
      <c r="F12" s="3">
        <v>44283</v>
      </c>
      <c r="G12" s="4">
        <v>8.3333333333333329E-2</v>
      </c>
      <c r="H12" s="5">
        <v>0</v>
      </c>
      <c r="I12" s="5">
        <f t="shared" si="2"/>
        <v>0</v>
      </c>
      <c r="J12" s="5">
        <f t="shared" si="3"/>
        <v>0</v>
      </c>
      <c r="K12" s="3">
        <v>44285</v>
      </c>
      <c r="L12" s="4">
        <v>8.3333333333333329E-2</v>
      </c>
      <c r="M12" s="5">
        <v>0</v>
      </c>
      <c r="N12" s="5">
        <f t="shared" si="4"/>
        <v>0</v>
      </c>
      <c r="O12" s="5">
        <f t="shared" si="5"/>
        <v>0</v>
      </c>
      <c r="P12" s="3">
        <v>44286</v>
      </c>
      <c r="Q12" s="4">
        <v>8.3333333333333329E-2</v>
      </c>
      <c r="R12" s="5">
        <v>0</v>
      </c>
      <c r="S12" s="5">
        <f t="shared" si="6"/>
        <v>0</v>
      </c>
      <c r="T12" s="5">
        <f t="shared" si="7"/>
        <v>0</v>
      </c>
    </row>
    <row r="13" spans="1:20" x14ac:dyDescent="0.25">
      <c r="A13" s="3">
        <v>44281</v>
      </c>
      <c r="B13" s="4">
        <v>0.125</v>
      </c>
      <c r="C13" s="5">
        <v>0</v>
      </c>
      <c r="D13" s="5">
        <f t="shared" si="0"/>
        <v>0</v>
      </c>
      <c r="E13" s="5">
        <f t="shared" si="1"/>
        <v>0</v>
      </c>
      <c r="F13" s="3">
        <v>44283</v>
      </c>
      <c r="G13" s="4">
        <v>0.125</v>
      </c>
      <c r="H13" s="5">
        <v>0</v>
      </c>
      <c r="I13" s="5">
        <f t="shared" si="2"/>
        <v>0</v>
      </c>
      <c r="J13" s="5">
        <f t="shared" si="3"/>
        <v>0</v>
      </c>
      <c r="K13" s="3">
        <v>44285</v>
      </c>
      <c r="L13" s="4">
        <v>0.125</v>
      </c>
      <c r="M13" s="5">
        <v>0</v>
      </c>
      <c r="N13" s="5">
        <f t="shared" si="4"/>
        <v>0</v>
      </c>
      <c r="O13" s="5">
        <f t="shared" si="5"/>
        <v>0</v>
      </c>
      <c r="P13" s="3">
        <v>44286</v>
      </c>
      <c r="Q13" s="4">
        <v>0.125</v>
      </c>
      <c r="R13" s="5">
        <v>0</v>
      </c>
      <c r="S13" s="5">
        <f t="shared" si="6"/>
        <v>0</v>
      </c>
      <c r="T13" s="5">
        <f t="shared" si="7"/>
        <v>0</v>
      </c>
    </row>
    <row r="14" spans="1:20" x14ac:dyDescent="0.25">
      <c r="A14" s="3">
        <v>44281</v>
      </c>
      <c r="B14" s="4">
        <v>0.16666666666666666</v>
      </c>
      <c r="C14" s="5">
        <v>0</v>
      </c>
      <c r="D14" s="5">
        <f t="shared" si="0"/>
        <v>0</v>
      </c>
      <c r="E14" s="5">
        <f t="shared" si="1"/>
        <v>0</v>
      </c>
      <c r="F14" s="3">
        <v>44283</v>
      </c>
      <c r="G14" s="4">
        <v>0.16666666666666666</v>
      </c>
      <c r="H14" s="5">
        <v>0</v>
      </c>
      <c r="I14" s="5">
        <f t="shared" si="2"/>
        <v>0</v>
      </c>
      <c r="J14" s="5">
        <f t="shared" si="3"/>
        <v>0</v>
      </c>
      <c r="K14" s="3">
        <v>44285</v>
      </c>
      <c r="L14" s="4">
        <v>0.16666666666666666</v>
      </c>
      <c r="M14" s="5">
        <v>0</v>
      </c>
      <c r="N14" s="5">
        <f t="shared" si="4"/>
        <v>0</v>
      </c>
      <c r="O14" s="5">
        <f t="shared" si="5"/>
        <v>0</v>
      </c>
      <c r="P14" s="3">
        <v>44286</v>
      </c>
      <c r="Q14" s="4">
        <v>0.16666666666666666</v>
      </c>
      <c r="R14" s="5">
        <v>0</v>
      </c>
      <c r="S14" s="5">
        <f t="shared" si="6"/>
        <v>0</v>
      </c>
      <c r="T14" s="5">
        <f t="shared" si="7"/>
        <v>0</v>
      </c>
    </row>
    <row r="15" spans="1:20" x14ac:dyDescent="0.25">
      <c r="A15" s="3">
        <v>44281</v>
      </c>
      <c r="B15" s="4">
        <v>0.20833333333333334</v>
      </c>
      <c r="C15" s="5">
        <v>0</v>
      </c>
      <c r="D15" s="5">
        <f t="shared" si="0"/>
        <v>0</v>
      </c>
      <c r="E15" s="5">
        <f t="shared" si="1"/>
        <v>0</v>
      </c>
      <c r="F15" s="3">
        <v>44283</v>
      </c>
      <c r="G15" s="4">
        <v>0.20833333333333334</v>
      </c>
      <c r="H15" s="5">
        <v>0</v>
      </c>
      <c r="I15" s="5">
        <f t="shared" si="2"/>
        <v>0</v>
      </c>
      <c r="J15" s="5">
        <f t="shared" si="3"/>
        <v>0</v>
      </c>
      <c r="K15" s="3">
        <v>44285</v>
      </c>
      <c r="L15" s="4">
        <v>0.20833333333333334</v>
      </c>
      <c r="M15" s="5">
        <v>0</v>
      </c>
      <c r="N15" s="5">
        <f t="shared" si="4"/>
        <v>0</v>
      </c>
      <c r="O15" s="5">
        <f t="shared" si="5"/>
        <v>0</v>
      </c>
      <c r="P15" s="3">
        <v>44286</v>
      </c>
      <c r="Q15" s="4">
        <v>0.20833333333333334</v>
      </c>
      <c r="R15" s="5">
        <v>0</v>
      </c>
      <c r="S15" s="5">
        <f t="shared" si="6"/>
        <v>0</v>
      </c>
      <c r="T15" s="5">
        <f t="shared" si="7"/>
        <v>0</v>
      </c>
    </row>
    <row r="16" spans="1:20" x14ac:dyDescent="0.25">
      <c r="A16" s="3">
        <v>44281</v>
      </c>
      <c r="B16" s="4">
        <v>0.25</v>
      </c>
      <c r="C16" s="5">
        <v>0</v>
      </c>
      <c r="D16" s="5">
        <f t="shared" si="0"/>
        <v>0</v>
      </c>
      <c r="E16" s="5">
        <f t="shared" si="1"/>
        <v>0</v>
      </c>
      <c r="F16" s="3">
        <v>44283</v>
      </c>
      <c r="G16" s="4">
        <v>0.25</v>
      </c>
      <c r="H16" s="5">
        <v>0</v>
      </c>
      <c r="I16" s="5">
        <f t="shared" si="2"/>
        <v>0</v>
      </c>
      <c r="J16" s="5">
        <f t="shared" si="3"/>
        <v>0</v>
      </c>
      <c r="K16" s="3">
        <v>44285</v>
      </c>
      <c r="L16" s="4">
        <v>0.25</v>
      </c>
      <c r="M16" s="5">
        <v>0</v>
      </c>
      <c r="N16" s="5">
        <f t="shared" si="4"/>
        <v>0</v>
      </c>
      <c r="O16" s="5">
        <f t="shared" si="5"/>
        <v>0</v>
      </c>
      <c r="P16" s="3">
        <v>44286</v>
      </c>
      <c r="Q16" s="4">
        <v>0.25</v>
      </c>
      <c r="R16" s="5">
        <v>0</v>
      </c>
      <c r="S16" s="5">
        <f t="shared" si="6"/>
        <v>0</v>
      </c>
      <c r="T16" s="5">
        <f t="shared" si="7"/>
        <v>0</v>
      </c>
    </row>
    <row r="17" spans="1:20" x14ac:dyDescent="0.25">
      <c r="A17" s="3">
        <v>44281</v>
      </c>
      <c r="B17" s="4">
        <v>0.29166666666666669</v>
      </c>
      <c r="C17" s="5">
        <v>0</v>
      </c>
      <c r="D17" s="5">
        <f t="shared" si="0"/>
        <v>0</v>
      </c>
      <c r="E17" s="5">
        <f t="shared" si="1"/>
        <v>0</v>
      </c>
      <c r="F17" s="3">
        <v>44283</v>
      </c>
      <c r="G17" s="4">
        <v>0.29166666666666669</v>
      </c>
      <c r="H17" s="5">
        <v>0</v>
      </c>
      <c r="I17" s="5">
        <f t="shared" si="2"/>
        <v>0</v>
      </c>
      <c r="J17" s="5">
        <f t="shared" si="3"/>
        <v>0</v>
      </c>
      <c r="K17" s="3">
        <v>44285</v>
      </c>
      <c r="L17" s="4">
        <v>0.29166666666666669</v>
      </c>
      <c r="M17" s="5">
        <v>0</v>
      </c>
      <c r="N17" s="5">
        <f t="shared" si="4"/>
        <v>0</v>
      </c>
      <c r="O17" s="5">
        <f t="shared" si="5"/>
        <v>0</v>
      </c>
      <c r="P17" s="3">
        <v>44286</v>
      </c>
      <c r="Q17" s="4">
        <v>0.29166666666666669</v>
      </c>
      <c r="R17" s="5">
        <v>0</v>
      </c>
      <c r="S17" s="5">
        <f t="shared" si="6"/>
        <v>0</v>
      </c>
      <c r="T17" s="5">
        <f t="shared" si="7"/>
        <v>0</v>
      </c>
    </row>
    <row r="18" spans="1:20" x14ac:dyDescent="0.25">
      <c r="A18" s="3">
        <v>44281</v>
      </c>
      <c r="B18" s="4">
        <v>0.33333333333333331</v>
      </c>
      <c r="C18" s="5">
        <v>0</v>
      </c>
      <c r="D18" s="5">
        <f t="shared" si="0"/>
        <v>0</v>
      </c>
      <c r="E18" s="5">
        <f t="shared" si="1"/>
        <v>0</v>
      </c>
      <c r="F18" s="3">
        <v>44283</v>
      </c>
      <c r="G18" s="4">
        <v>0.33333333333333331</v>
      </c>
      <c r="H18" s="5">
        <v>0</v>
      </c>
      <c r="I18" s="5">
        <f t="shared" si="2"/>
        <v>0</v>
      </c>
      <c r="J18" s="5">
        <f t="shared" si="3"/>
        <v>0</v>
      </c>
      <c r="K18" s="3">
        <v>44285</v>
      </c>
      <c r="L18" s="4">
        <v>0.33333333333333331</v>
      </c>
      <c r="M18" s="5">
        <v>0</v>
      </c>
      <c r="N18" s="5">
        <f t="shared" si="4"/>
        <v>0</v>
      </c>
      <c r="O18" s="5">
        <f t="shared" si="5"/>
        <v>0</v>
      </c>
      <c r="P18" s="3">
        <v>44286</v>
      </c>
      <c r="Q18" s="4">
        <v>0.33333333333333331</v>
      </c>
      <c r="R18" s="5">
        <v>0</v>
      </c>
      <c r="S18" s="5">
        <f t="shared" si="6"/>
        <v>0</v>
      </c>
      <c r="T18" s="5">
        <f t="shared" si="7"/>
        <v>0</v>
      </c>
    </row>
    <row r="19" spans="1:20" x14ac:dyDescent="0.25">
      <c r="A19" s="3">
        <v>44281</v>
      </c>
      <c r="B19" s="4">
        <v>0.375</v>
      </c>
      <c r="C19" s="5">
        <v>0</v>
      </c>
      <c r="D19" s="5">
        <f t="shared" si="0"/>
        <v>0</v>
      </c>
      <c r="E19" s="5">
        <f t="shared" si="1"/>
        <v>0</v>
      </c>
      <c r="F19" s="3">
        <v>44283</v>
      </c>
      <c r="G19" s="4">
        <v>0.375</v>
      </c>
      <c r="H19" s="5">
        <v>0</v>
      </c>
      <c r="I19" s="5">
        <f t="shared" si="2"/>
        <v>0</v>
      </c>
      <c r="J19" s="5">
        <f t="shared" si="3"/>
        <v>0</v>
      </c>
      <c r="K19" s="3">
        <v>44285</v>
      </c>
      <c r="L19" s="4">
        <v>0.375</v>
      </c>
      <c r="M19" s="5">
        <v>0</v>
      </c>
      <c r="N19" s="5">
        <f t="shared" si="4"/>
        <v>0</v>
      </c>
      <c r="O19" s="5">
        <f t="shared" si="5"/>
        <v>0</v>
      </c>
      <c r="P19" s="3">
        <v>44286</v>
      </c>
      <c r="Q19" s="4">
        <v>0.375</v>
      </c>
      <c r="R19" s="5">
        <v>0</v>
      </c>
      <c r="S19" s="5">
        <f t="shared" si="6"/>
        <v>0</v>
      </c>
      <c r="T19" s="5">
        <f t="shared" si="7"/>
        <v>0</v>
      </c>
    </row>
    <row r="20" spans="1:20" x14ac:dyDescent="0.25">
      <c r="A20" s="3">
        <v>44281</v>
      </c>
      <c r="B20" s="4">
        <v>0.41666666666666669</v>
      </c>
      <c r="C20" s="5">
        <v>0</v>
      </c>
      <c r="D20" s="5">
        <f t="shared" si="0"/>
        <v>0</v>
      </c>
      <c r="E20" s="5">
        <f t="shared" si="1"/>
        <v>0</v>
      </c>
      <c r="F20" s="3">
        <v>44283</v>
      </c>
      <c r="G20" s="4">
        <v>0.41666666666666669</v>
      </c>
      <c r="H20" s="5">
        <v>0</v>
      </c>
      <c r="I20" s="5">
        <f t="shared" si="2"/>
        <v>0</v>
      </c>
      <c r="J20" s="5">
        <f t="shared" si="3"/>
        <v>0</v>
      </c>
      <c r="K20" s="3">
        <v>44285</v>
      </c>
      <c r="L20" s="4">
        <v>0.41666666666666669</v>
      </c>
      <c r="M20" s="5">
        <v>0</v>
      </c>
      <c r="N20" s="5">
        <f t="shared" si="4"/>
        <v>0</v>
      </c>
      <c r="O20" s="5">
        <f t="shared" si="5"/>
        <v>0</v>
      </c>
      <c r="P20" s="3">
        <v>44286</v>
      </c>
      <c r="Q20" s="4">
        <v>0.41666666666666669</v>
      </c>
      <c r="R20" s="5">
        <v>0</v>
      </c>
      <c r="S20" s="5">
        <f t="shared" si="6"/>
        <v>0</v>
      </c>
      <c r="T20" s="5">
        <f t="shared" si="7"/>
        <v>0</v>
      </c>
    </row>
    <row r="21" spans="1:20" x14ac:dyDescent="0.25">
      <c r="A21" s="3">
        <v>44281</v>
      </c>
      <c r="B21" s="4">
        <v>0.45833333333333331</v>
      </c>
      <c r="C21" s="5">
        <v>0</v>
      </c>
      <c r="D21" s="5">
        <f t="shared" si="0"/>
        <v>0</v>
      </c>
      <c r="E21" s="5">
        <f t="shared" si="1"/>
        <v>0</v>
      </c>
      <c r="F21" s="3">
        <v>44283</v>
      </c>
      <c r="G21" s="4">
        <v>0.45833333333333331</v>
      </c>
      <c r="H21" s="5">
        <v>0</v>
      </c>
      <c r="I21" s="5">
        <f t="shared" si="2"/>
        <v>0</v>
      </c>
      <c r="J21" s="5">
        <f t="shared" si="3"/>
        <v>0</v>
      </c>
      <c r="K21" s="3">
        <v>44285</v>
      </c>
      <c r="L21" s="4">
        <v>0.45833333333333331</v>
      </c>
      <c r="M21" s="5">
        <v>0</v>
      </c>
      <c r="N21" s="5">
        <f t="shared" si="4"/>
        <v>0</v>
      </c>
      <c r="O21" s="5">
        <f t="shared" si="5"/>
        <v>0</v>
      </c>
      <c r="P21" s="3">
        <v>44286</v>
      </c>
      <c r="Q21" s="4">
        <v>0.45833333333333331</v>
      </c>
      <c r="R21" s="5">
        <v>0</v>
      </c>
      <c r="S21" s="5">
        <f t="shared" si="6"/>
        <v>0</v>
      </c>
      <c r="T21" s="5">
        <f t="shared" si="7"/>
        <v>0</v>
      </c>
    </row>
    <row r="22" spans="1:20" x14ac:dyDescent="0.25">
      <c r="A22" s="3">
        <v>44281</v>
      </c>
      <c r="B22" s="4">
        <v>0.5</v>
      </c>
      <c r="C22" s="5">
        <v>0</v>
      </c>
      <c r="D22" s="5">
        <f t="shared" si="0"/>
        <v>0</v>
      </c>
      <c r="E22" s="5">
        <f t="shared" si="1"/>
        <v>0</v>
      </c>
      <c r="F22" s="3">
        <v>44283</v>
      </c>
      <c r="G22" s="4">
        <v>0.5</v>
      </c>
      <c r="H22" s="5">
        <v>0</v>
      </c>
      <c r="I22" s="5">
        <f t="shared" si="2"/>
        <v>0</v>
      </c>
      <c r="J22" s="5">
        <f t="shared" si="3"/>
        <v>0</v>
      </c>
      <c r="K22" s="3">
        <v>44285</v>
      </c>
      <c r="L22" s="4">
        <v>0.5</v>
      </c>
      <c r="M22" s="5">
        <v>0</v>
      </c>
      <c r="N22" s="5">
        <f t="shared" si="4"/>
        <v>0</v>
      </c>
      <c r="O22" s="5">
        <f t="shared" si="5"/>
        <v>0</v>
      </c>
      <c r="P22" s="3">
        <v>44286</v>
      </c>
      <c r="Q22" s="4">
        <v>0.5</v>
      </c>
      <c r="R22" s="5">
        <v>0</v>
      </c>
      <c r="S22" s="5">
        <f t="shared" si="6"/>
        <v>0</v>
      </c>
      <c r="T22" s="5">
        <f t="shared" si="7"/>
        <v>0</v>
      </c>
    </row>
    <row r="23" spans="1:20" x14ac:dyDescent="0.25">
      <c r="A23" s="3">
        <v>44281</v>
      </c>
      <c r="B23" s="4">
        <v>0.54166666666666663</v>
      </c>
      <c r="C23" s="5">
        <v>0</v>
      </c>
      <c r="D23" s="5">
        <f t="shared" si="0"/>
        <v>0</v>
      </c>
      <c r="E23" s="5">
        <f t="shared" si="1"/>
        <v>0</v>
      </c>
      <c r="F23" s="3">
        <v>44283</v>
      </c>
      <c r="G23" s="4">
        <v>0.54166666666666663</v>
      </c>
      <c r="H23" s="5">
        <v>0</v>
      </c>
      <c r="I23" s="5">
        <f t="shared" si="2"/>
        <v>0</v>
      </c>
      <c r="J23" s="5">
        <f t="shared" si="3"/>
        <v>0</v>
      </c>
      <c r="K23" s="3">
        <v>44285</v>
      </c>
      <c r="L23" s="4">
        <v>0.54166666666666663</v>
      </c>
      <c r="M23" s="5">
        <v>0</v>
      </c>
      <c r="N23" s="5">
        <f t="shared" si="4"/>
        <v>0</v>
      </c>
      <c r="O23" s="5">
        <f t="shared" si="5"/>
        <v>0</v>
      </c>
      <c r="P23" s="3">
        <v>44286</v>
      </c>
      <c r="Q23" s="4">
        <v>0.54166666666666663</v>
      </c>
      <c r="R23" s="5">
        <v>0</v>
      </c>
      <c r="S23" s="5">
        <f t="shared" si="6"/>
        <v>0</v>
      </c>
      <c r="T23" s="5">
        <f t="shared" si="7"/>
        <v>0</v>
      </c>
    </row>
    <row r="24" spans="1:20" x14ac:dyDescent="0.25">
      <c r="A24" s="3">
        <v>44281</v>
      </c>
      <c r="B24" s="4">
        <v>0.58333333333333337</v>
      </c>
      <c r="C24" s="5">
        <v>0</v>
      </c>
      <c r="D24" s="5">
        <f t="shared" si="0"/>
        <v>0</v>
      </c>
      <c r="E24" s="5">
        <f t="shared" si="1"/>
        <v>0</v>
      </c>
      <c r="F24" s="3">
        <v>44283</v>
      </c>
      <c r="G24" s="4">
        <v>0.58333333333333337</v>
      </c>
      <c r="H24" s="5">
        <v>0</v>
      </c>
      <c r="I24" s="5">
        <f t="shared" si="2"/>
        <v>0</v>
      </c>
      <c r="J24" s="5">
        <f t="shared" si="3"/>
        <v>0</v>
      </c>
      <c r="K24" s="3">
        <v>44285</v>
      </c>
      <c r="L24" s="4">
        <v>0.58333333333333337</v>
      </c>
      <c r="M24" s="5">
        <v>0</v>
      </c>
      <c r="N24" s="5">
        <f t="shared" si="4"/>
        <v>0</v>
      </c>
      <c r="O24" s="5">
        <f t="shared" si="5"/>
        <v>0</v>
      </c>
      <c r="P24" s="3">
        <v>44286</v>
      </c>
      <c r="Q24" s="4">
        <v>0.58333333333333337</v>
      </c>
      <c r="R24" s="5">
        <v>0</v>
      </c>
      <c r="S24" s="5">
        <f t="shared" si="6"/>
        <v>0</v>
      </c>
      <c r="T24" s="5">
        <f t="shared" si="7"/>
        <v>0</v>
      </c>
    </row>
    <row r="25" spans="1:20" x14ac:dyDescent="0.25">
      <c r="A25" s="3">
        <v>44281</v>
      </c>
      <c r="B25" s="4">
        <v>0.625</v>
      </c>
      <c r="C25" s="5">
        <v>0</v>
      </c>
      <c r="D25" s="5">
        <f t="shared" si="0"/>
        <v>0</v>
      </c>
      <c r="E25" s="5">
        <f t="shared" si="1"/>
        <v>0</v>
      </c>
      <c r="F25" s="3">
        <v>44283</v>
      </c>
      <c r="G25" s="4">
        <v>0.625</v>
      </c>
      <c r="H25" s="5">
        <v>0</v>
      </c>
      <c r="I25" s="5">
        <f t="shared" si="2"/>
        <v>0</v>
      </c>
      <c r="J25" s="5">
        <f t="shared" si="3"/>
        <v>0</v>
      </c>
      <c r="K25" s="3">
        <v>44285</v>
      </c>
      <c r="L25" s="4">
        <v>0.625</v>
      </c>
      <c r="M25" s="5">
        <v>0</v>
      </c>
      <c r="N25" s="5">
        <f t="shared" si="4"/>
        <v>0</v>
      </c>
      <c r="O25" s="5">
        <f t="shared" si="5"/>
        <v>0</v>
      </c>
      <c r="P25" s="3">
        <v>44286</v>
      </c>
      <c r="Q25" s="4">
        <v>0.625</v>
      </c>
      <c r="R25" s="5">
        <v>0</v>
      </c>
      <c r="S25" s="5">
        <f t="shared" si="6"/>
        <v>0</v>
      </c>
      <c r="T25" s="5">
        <f t="shared" si="7"/>
        <v>0</v>
      </c>
    </row>
    <row r="26" spans="1:20" x14ac:dyDescent="0.25">
      <c r="A26" s="3">
        <v>44281</v>
      </c>
      <c r="B26" s="4">
        <v>0.66666666666666663</v>
      </c>
      <c r="C26" s="5">
        <v>0</v>
      </c>
      <c r="D26" s="5">
        <f t="shared" si="0"/>
        <v>0</v>
      </c>
      <c r="E26" s="5">
        <f t="shared" si="1"/>
        <v>0</v>
      </c>
      <c r="F26" s="3">
        <v>44283</v>
      </c>
      <c r="G26" s="4">
        <v>0.66666666666666663</v>
      </c>
      <c r="H26" s="5">
        <v>0</v>
      </c>
      <c r="I26" s="5">
        <f t="shared" si="2"/>
        <v>0</v>
      </c>
      <c r="J26" s="5">
        <f t="shared" si="3"/>
        <v>0</v>
      </c>
      <c r="K26" s="3">
        <v>44285</v>
      </c>
      <c r="L26" s="4">
        <v>0.66666666666666663</v>
      </c>
      <c r="M26" s="5">
        <v>0</v>
      </c>
      <c r="N26" s="5">
        <f t="shared" si="4"/>
        <v>0</v>
      </c>
      <c r="O26" s="5">
        <f t="shared" si="5"/>
        <v>0</v>
      </c>
      <c r="P26" s="3">
        <v>44286</v>
      </c>
      <c r="Q26" s="4">
        <v>0.66666666666666663</v>
      </c>
      <c r="R26" s="5">
        <v>0</v>
      </c>
      <c r="S26" s="5">
        <f t="shared" si="6"/>
        <v>0</v>
      </c>
      <c r="T26" s="5">
        <f t="shared" si="7"/>
        <v>0</v>
      </c>
    </row>
    <row r="27" spans="1:20" x14ac:dyDescent="0.25">
      <c r="A27" s="3">
        <v>44281</v>
      </c>
      <c r="B27" s="4">
        <v>0.70833333333333337</v>
      </c>
      <c r="C27" s="5">
        <v>0</v>
      </c>
      <c r="D27" s="5">
        <f t="shared" si="0"/>
        <v>0</v>
      </c>
      <c r="E27" s="5">
        <f t="shared" si="1"/>
        <v>0</v>
      </c>
      <c r="F27" s="3">
        <v>44283</v>
      </c>
      <c r="G27" s="4">
        <v>0.70833333333333337</v>
      </c>
      <c r="H27" s="5">
        <v>0</v>
      </c>
      <c r="I27" s="5">
        <f t="shared" si="2"/>
        <v>0</v>
      </c>
      <c r="J27" s="5">
        <f t="shared" si="3"/>
        <v>0</v>
      </c>
      <c r="K27" s="3">
        <v>44285</v>
      </c>
      <c r="L27" s="4">
        <v>0.70833333333333337</v>
      </c>
      <c r="M27" s="5">
        <v>0</v>
      </c>
      <c r="N27" s="5">
        <f t="shared" si="4"/>
        <v>0</v>
      </c>
      <c r="O27" s="5">
        <f t="shared" si="5"/>
        <v>0</v>
      </c>
      <c r="P27" s="3">
        <v>44286</v>
      </c>
      <c r="Q27" s="4">
        <v>0.70833333333333337</v>
      </c>
      <c r="R27" s="5">
        <v>0</v>
      </c>
      <c r="S27" s="5">
        <f t="shared" si="6"/>
        <v>0</v>
      </c>
      <c r="T27" s="5">
        <f t="shared" si="7"/>
        <v>0</v>
      </c>
    </row>
    <row r="28" spans="1:20" x14ac:dyDescent="0.25">
      <c r="A28" s="3">
        <v>44281</v>
      </c>
      <c r="B28" s="4">
        <v>0.75</v>
      </c>
      <c r="C28" s="5">
        <v>0</v>
      </c>
      <c r="D28" s="5">
        <f t="shared" si="0"/>
        <v>0</v>
      </c>
      <c r="E28" s="5">
        <f t="shared" si="1"/>
        <v>0</v>
      </c>
      <c r="F28" s="3">
        <v>44283</v>
      </c>
      <c r="G28" s="4">
        <v>0.75</v>
      </c>
      <c r="H28" s="5">
        <v>0</v>
      </c>
      <c r="I28" s="5">
        <f t="shared" si="2"/>
        <v>0</v>
      </c>
      <c r="J28" s="5">
        <f t="shared" si="3"/>
        <v>0</v>
      </c>
      <c r="K28" s="3">
        <v>44285</v>
      </c>
      <c r="L28" s="4">
        <v>0.75</v>
      </c>
      <c r="M28" s="5">
        <v>0</v>
      </c>
      <c r="N28" s="5">
        <f t="shared" si="4"/>
        <v>0</v>
      </c>
      <c r="O28" s="5">
        <f t="shared" si="5"/>
        <v>0</v>
      </c>
      <c r="P28" s="3">
        <v>44286</v>
      </c>
      <c r="Q28" s="4">
        <v>0.75</v>
      </c>
      <c r="R28" s="5">
        <v>0</v>
      </c>
      <c r="S28" s="5">
        <f t="shared" si="6"/>
        <v>0</v>
      </c>
      <c r="T28" s="5">
        <f t="shared" si="7"/>
        <v>0</v>
      </c>
    </row>
    <row r="29" spans="1:20" x14ac:dyDescent="0.25">
      <c r="A29" s="3">
        <v>44281</v>
      </c>
      <c r="B29" s="4">
        <v>0.79166666666666663</v>
      </c>
      <c r="C29" s="5">
        <v>0</v>
      </c>
      <c r="D29" s="5">
        <f t="shared" si="0"/>
        <v>0</v>
      </c>
      <c r="E29" s="5">
        <f t="shared" si="1"/>
        <v>0</v>
      </c>
      <c r="F29" s="3">
        <v>44283</v>
      </c>
      <c r="G29" s="4">
        <v>0.79166666666666663</v>
      </c>
      <c r="H29" s="5">
        <v>0</v>
      </c>
      <c r="I29" s="5">
        <f t="shared" si="2"/>
        <v>0</v>
      </c>
      <c r="J29" s="5">
        <f t="shared" si="3"/>
        <v>0</v>
      </c>
      <c r="K29" s="3">
        <v>44285</v>
      </c>
      <c r="L29" s="4">
        <v>0.79166666666666663</v>
      </c>
      <c r="M29" s="5">
        <v>0</v>
      </c>
      <c r="N29" s="5">
        <f t="shared" si="4"/>
        <v>0</v>
      </c>
      <c r="O29" s="5">
        <f t="shared" si="5"/>
        <v>0</v>
      </c>
      <c r="P29" s="3">
        <v>44286</v>
      </c>
      <c r="Q29" s="4">
        <v>0.79166666666666663</v>
      </c>
      <c r="R29" s="5">
        <v>0</v>
      </c>
      <c r="S29" s="5">
        <f t="shared" si="6"/>
        <v>0</v>
      </c>
      <c r="T29" s="5">
        <f t="shared" si="7"/>
        <v>0</v>
      </c>
    </row>
    <row r="30" spans="1:20" x14ac:dyDescent="0.25">
      <c r="A30" s="3">
        <v>44281</v>
      </c>
      <c r="B30" s="4">
        <v>0.83333333333333337</v>
      </c>
      <c r="C30" s="5">
        <v>0</v>
      </c>
      <c r="D30" s="5">
        <f t="shared" si="0"/>
        <v>0</v>
      </c>
      <c r="E30" s="5">
        <f t="shared" si="1"/>
        <v>0</v>
      </c>
      <c r="F30" s="3">
        <v>44283</v>
      </c>
      <c r="G30" s="4">
        <v>0.83333333333333337</v>
      </c>
      <c r="H30" s="5">
        <v>0</v>
      </c>
      <c r="I30" s="5">
        <f t="shared" si="2"/>
        <v>0</v>
      </c>
      <c r="J30" s="5">
        <f t="shared" si="3"/>
        <v>0</v>
      </c>
      <c r="K30" s="3">
        <v>44285</v>
      </c>
      <c r="L30" s="4">
        <v>0.83333333333333337</v>
      </c>
      <c r="M30" s="5">
        <v>0</v>
      </c>
      <c r="N30" s="5">
        <f t="shared" si="4"/>
        <v>0</v>
      </c>
      <c r="O30" s="5">
        <f t="shared" si="5"/>
        <v>0</v>
      </c>
      <c r="P30" s="3">
        <v>44286</v>
      </c>
      <c r="Q30" s="4">
        <v>0.83333333333333337</v>
      </c>
      <c r="R30" s="5">
        <v>0</v>
      </c>
      <c r="S30" s="5">
        <f t="shared" si="6"/>
        <v>0</v>
      </c>
      <c r="T30" s="5">
        <f t="shared" si="7"/>
        <v>0</v>
      </c>
    </row>
    <row r="31" spans="1:20" x14ac:dyDescent="0.25">
      <c r="A31" s="3">
        <v>44281</v>
      </c>
      <c r="B31" s="4">
        <v>0.875</v>
      </c>
      <c r="C31" s="5">
        <v>0</v>
      </c>
      <c r="D31" s="5">
        <f t="shared" si="0"/>
        <v>0</v>
      </c>
      <c r="E31" s="5">
        <f t="shared" si="1"/>
        <v>0</v>
      </c>
      <c r="F31" s="3">
        <v>44283</v>
      </c>
      <c r="G31" s="4">
        <v>0.875</v>
      </c>
      <c r="H31" s="5">
        <v>0</v>
      </c>
      <c r="I31" s="5">
        <f t="shared" si="2"/>
        <v>0</v>
      </c>
      <c r="J31" s="5">
        <f t="shared" si="3"/>
        <v>0</v>
      </c>
      <c r="K31" s="3">
        <v>44285</v>
      </c>
      <c r="L31" s="4">
        <v>0.875</v>
      </c>
      <c r="M31" s="5">
        <v>0</v>
      </c>
      <c r="N31" s="5">
        <f t="shared" si="4"/>
        <v>0</v>
      </c>
      <c r="O31" s="5">
        <f t="shared" si="5"/>
        <v>0</v>
      </c>
      <c r="P31" s="3">
        <v>44286</v>
      </c>
      <c r="Q31" s="4">
        <v>0.875</v>
      </c>
      <c r="R31" s="5">
        <v>0</v>
      </c>
      <c r="S31" s="5">
        <f t="shared" si="6"/>
        <v>0</v>
      </c>
      <c r="T31" s="5">
        <f t="shared" si="7"/>
        <v>0</v>
      </c>
    </row>
    <row r="32" spans="1:20" x14ac:dyDescent="0.25">
      <c r="A32" s="3">
        <v>44281</v>
      </c>
      <c r="B32" s="4">
        <v>0.91666666666666663</v>
      </c>
      <c r="C32" s="5">
        <v>0</v>
      </c>
      <c r="D32" s="5">
        <f t="shared" si="0"/>
        <v>0</v>
      </c>
      <c r="E32" s="5">
        <f t="shared" si="1"/>
        <v>0</v>
      </c>
      <c r="F32" s="3">
        <v>44283</v>
      </c>
      <c r="G32" s="4">
        <v>0.91666666666666663</v>
      </c>
      <c r="H32" s="5">
        <v>0</v>
      </c>
      <c r="I32" s="5">
        <f t="shared" si="2"/>
        <v>0</v>
      </c>
      <c r="J32" s="5">
        <f t="shared" si="3"/>
        <v>0</v>
      </c>
      <c r="K32" s="3">
        <v>44285</v>
      </c>
      <c r="L32" s="4">
        <v>0.91666666666666663</v>
      </c>
      <c r="M32" s="5">
        <v>0</v>
      </c>
      <c r="N32" s="5">
        <f t="shared" si="4"/>
        <v>0</v>
      </c>
      <c r="O32" s="5">
        <f t="shared" si="5"/>
        <v>0</v>
      </c>
      <c r="P32" s="3">
        <v>44286</v>
      </c>
      <c r="Q32" s="4">
        <v>0.91666666666666663</v>
      </c>
      <c r="R32" s="5">
        <v>0</v>
      </c>
      <c r="S32" s="5">
        <f t="shared" si="6"/>
        <v>0</v>
      </c>
      <c r="T32" s="5">
        <f t="shared" si="7"/>
        <v>0</v>
      </c>
    </row>
    <row r="33" spans="1:20" x14ac:dyDescent="0.25">
      <c r="A33" s="3">
        <v>44281</v>
      </c>
      <c r="B33" s="4">
        <v>0.95833333333333337</v>
      </c>
      <c r="C33" s="5">
        <v>0</v>
      </c>
      <c r="D33" s="5">
        <f t="shared" si="0"/>
        <v>0</v>
      </c>
      <c r="E33" s="5">
        <f t="shared" si="1"/>
        <v>0</v>
      </c>
      <c r="F33" s="3">
        <v>44283</v>
      </c>
      <c r="G33" s="4">
        <v>0.95833333333333337</v>
      </c>
      <c r="H33" s="5">
        <v>0</v>
      </c>
      <c r="I33" s="5">
        <f t="shared" si="2"/>
        <v>0</v>
      </c>
      <c r="J33" s="5">
        <f t="shared" si="3"/>
        <v>0</v>
      </c>
      <c r="K33" s="3">
        <v>44285</v>
      </c>
      <c r="L33" s="4">
        <v>0.95833333333333337</v>
      </c>
      <c r="M33" s="5">
        <v>0</v>
      </c>
      <c r="N33" s="5">
        <f t="shared" si="4"/>
        <v>0</v>
      </c>
      <c r="O33" s="5">
        <f t="shared" si="5"/>
        <v>0</v>
      </c>
      <c r="P33" s="3">
        <v>44286</v>
      </c>
      <c r="Q33" s="4">
        <v>0.95833333333333337</v>
      </c>
      <c r="R33" s="5">
        <v>0</v>
      </c>
      <c r="S33" s="5">
        <f t="shared" si="6"/>
        <v>0</v>
      </c>
      <c r="T33" s="5">
        <f t="shared" si="7"/>
        <v>0</v>
      </c>
    </row>
    <row r="34" spans="1:20" ht="15.75" thickBot="1" x14ac:dyDescent="0.3">
      <c r="A34" s="3">
        <v>44282</v>
      </c>
      <c r="B34" s="4">
        <v>0</v>
      </c>
      <c r="C34" s="5">
        <v>0</v>
      </c>
      <c r="D34" s="5">
        <f t="shared" si="0"/>
        <v>0</v>
      </c>
      <c r="E34" s="5">
        <f t="shared" si="1"/>
        <v>0</v>
      </c>
      <c r="F34" s="3">
        <v>44284</v>
      </c>
      <c r="G34" s="4">
        <v>0</v>
      </c>
      <c r="H34" s="5">
        <v>0</v>
      </c>
      <c r="I34" s="5">
        <f t="shared" si="2"/>
        <v>0</v>
      </c>
      <c r="J34" s="5">
        <f t="shared" si="3"/>
        <v>0</v>
      </c>
    </row>
    <row r="35" spans="1:20" ht="15.75" thickBot="1" x14ac:dyDescent="0.3">
      <c r="A35" s="3">
        <v>44282</v>
      </c>
      <c r="B35" s="4">
        <v>4.1666666666666664E-2</v>
      </c>
      <c r="C35" s="5">
        <v>0</v>
      </c>
      <c r="D35" s="5">
        <f t="shared" si="0"/>
        <v>0</v>
      </c>
      <c r="E35" s="5">
        <f t="shared" si="1"/>
        <v>0</v>
      </c>
      <c r="F35" s="3">
        <v>44284</v>
      </c>
      <c r="G35" s="4">
        <v>4.1666666666666664E-2</v>
      </c>
      <c r="H35" s="5">
        <v>0</v>
      </c>
      <c r="I35" s="5">
        <f t="shared" si="2"/>
        <v>0</v>
      </c>
      <c r="J35" s="5">
        <f t="shared" si="3"/>
        <v>0</v>
      </c>
      <c r="Q35" s="6" t="s">
        <v>11</v>
      </c>
      <c r="R35" s="7"/>
      <c r="S35" s="7"/>
      <c r="T35" s="8">
        <f>SUM(E10:E57)+SUM(J10:J57)+SUM(O10:O33)+SUM(T10:T33)</f>
        <v>0</v>
      </c>
    </row>
    <row r="36" spans="1:20" x14ac:dyDescent="0.25">
      <c r="A36" s="3">
        <v>44282</v>
      </c>
      <c r="B36" s="4">
        <v>8.3333333333333329E-2</v>
      </c>
      <c r="C36" s="5">
        <v>0</v>
      </c>
      <c r="D36" s="5">
        <f t="shared" si="0"/>
        <v>0</v>
      </c>
      <c r="E36" s="5">
        <f t="shared" si="1"/>
        <v>0</v>
      </c>
      <c r="F36" s="3">
        <v>44284</v>
      </c>
      <c r="G36" s="4">
        <v>8.3333333333333329E-2</v>
      </c>
      <c r="H36" s="5">
        <v>0</v>
      </c>
      <c r="I36" s="5">
        <f t="shared" si="2"/>
        <v>0</v>
      </c>
      <c r="J36" s="5">
        <f t="shared" si="3"/>
        <v>0</v>
      </c>
    </row>
    <row r="37" spans="1:20" x14ac:dyDescent="0.25">
      <c r="A37" s="3">
        <v>44282</v>
      </c>
      <c r="B37" s="4">
        <v>0.125</v>
      </c>
      <c r="C37" s="5">
        <v>0</v>
      </c>
      <c r="D37" s="5">
        <f t="shared" si="0"/>
        <v>0</v>
      </c>
      <c r="E37" s="5">
        <f t="shared" si="1"/>
        <v>0</v>
      </c>
      <c r="F37" s="3">
        <v>44284</v>
      </c>
      <c r="G37" s="4">
        <v>0.125</v>
      </c>
      <c r="H37" s="5">
        <v>0</v>
      </c>
      <c r="I37" s="5">
        <f t="shared" si="2"/>
        <v>0</v>
      </c>
      <c r="J37" s="5">
        <f t="shared" si="3"/>
        <v>0</v>
      </c>
    </row>
    <row r="38" spans="1:20" x14ac:dyDescent="0.25">
      <c r="A38" s="3">
        <v>44282</v>
      </c>
      <c r="B38" s="4">
        <v>0.16666666666666666</v>
      </c>
      <c r="C38" s="5">
        <v>0</v>
      </c>
      <c r="D38" s="5">
        <f t="shared" si="0"/>
        <v>0</v>
      </c>
      <c r="E38" s="5">
        <f t="shared" si="1"/>
        <v>0</v>
      </c>
      <c r="F38" s="3">
        <v>44284</v>
      </c>
      <c r="G38" s="4">
        <v>0.16666666666666666</v>
      </c>
      <c r="H38" s="5">
        <v>0</v>
      </c>
      <c r="I38" s="5">
        <f t="shared" si="2"/>
        <v>0</v>
      </c>
      <c r="J38" s="5">
        <f t="shared" si="3"/>
        <v>0</v>
      </c>
    </row>
    <row r="39" spans="1:20" x14ac:dyDescent="0.25">
      <c r="A39" s="3">
        <v>44282</v>
      </c>
      <c r="B39" s="4">
        <v>0.20833333333333334</v>
      </c>
      <c r="C39" s="5">
        <v>0</v>
      </c>
      <c r="D39" s="5">
        <f t="shared" si="0"/>
        <v>0</v>
      </c>
      <c r="E39" s="5">
        <f t="shared" si="1"/>
        <v>0</v>
      </c>
      <c r="F39" s="3">
        <v>44284</v>
      </c>
      <c r="G39" s="4">
        <v>0.20833333333333334</v>
      </c>
      <c r="H39" s="5">
        <v>0</v>
      </c>
      <c r="I39" s="5">
        <f t="shared" si="2"/>
        <v>0</v>
      </c>
      <c r="J39" s="5">
        <f t="shared" si="3"/>
        <v>0</v>
      </c>
    </row>
    <row r="40" spans="1:20" x14ac:dyDescent="0.25">
      <c r="A40" s="3">
        <v>44282</v>
      </c>
      <c r="B40" s="4">
        <v>0.25</v>
      </c>
      <c r="C40" s="5">
        <v>0</v>
      </c>
      <c r="D40" s="5">
        <f t="shared" si="0"/>
        <v>0</v>
      </c>
      <c r="E40" s="5">
        <f t="shared" si="1"/>
        <v>0</v>
      </c>
      <c r="F40" s="3">
        <v>44284</v>
      </c>
      <c r="G40" s="4">
        <v>0.25</v>
      </c>
      <c r="H40" s="5">
        <v>0</v>
      </c>
      <c r="I40" s="5">
        <f t="shared" si="2"/>
        <v>0</v>
      </c>
      <c r="J40" s="5">
        <f t="shared" si="3"/>
        <v>0</v>
      </c>
    </row>
    <row r="41" spans="1:20" x14ac:dyDescent="0.25">
      <c r="A41" s="3">
        <v>44282</v>
      </c>
      <c r="B41" s="4">
        <v>0.29166666666666669</v>
      </c>
      <c r="C41" s="5">
        <v>0</v>
      </c>
      <c r="D41" s="5">
        <f t="shared" si="0"/>
        <v>0</v>
      </c>
      <c r="E41" s="5">
        <f t="shared" si="1"/>
        <v>0</v>
      </c>
      <c r="F41" s="3">
        <v>44284</v>
      </c>
      <c r="G41" s="4">
        <v>0.29166666666666669</v>
      </c>
      <c r="H41" s="5">
        <v>0</v>
      </c>
      <c r="I41" s="5">
        <f t="shared" si="2"/>
        <v>0</v>
      </c>
      <c r="J41" s="5">
        <f t="shared" si="3"/>
        <v>0</v>
      </c>
    </row>
    <row r="42" spans="1:20" x14ac:dyDescent="0.25">
      <c r="A42" s="3">
        <v>44282</v>
      </c>
      <c r="B42" s="4">
        <v>0.33333333333333331</v>
      </c>
      <c r="C42" s="5">
        <v>0</v>
      </c>
      <c r="D42" s="5">
        <f t="shared" si="0"/>
        <v>0</v>
      </c>
      <c r="E42" s="5">
        <f t="shared" si="1"/>
        <v>0</v>
      </c>
      <c r="F42" s="3">
        <v>44284</v>
      </c>
      <c r="G42" s="4">
        <v>0.33333333333333331</v>
      </c>
      <c r="H42" s="5">
        <v>0</v>
      </c>
      <c r="I42" s="5">
        <f t="shared" si="2"/>
        <v>0</v>
      </c>
      <c r="J42" s="5">
        <f t="shared" si="3"/>
        <v>0</v>
      </c>
    </row>
    <row r="43" spans="1:20" x14ac:dyDescent="0.25">
      <c r="A43" s="3">
        <v>44282</v>
      </c>
      <c r="B43" s="4">
        <v>0.375</v>
      </c>
      <c r="C43" s="5">
        <v>0</v>
      </c>
      <c r="D43" s="5">
        <f t="shared" si="0"/>
        <v>0</v>
      </c>
      <c r="E43" s="5">
        <f t="shared" si="1"/>
        <v>0</v>
      </c>
      <c r="F43" s="3">
        <v>44284</v>
      </c>
      <c r="G43" s="4">
        <v>0.375</v>
      </c>
      <c r="H43" s="5">
        <v>0</v>
      </c>
      <c r="I43" s="5">
        <f t="shared" si="2"/>
        <v>0</v>
      </c>
      <c r="J43" s="5">
        <f t="shared" si="3"/>
        <v>0</v>
      </c>
    </row>
    <row r="44" spans="1:20" x14ac:dyDescent="0.25">
      <c r="A44" s="3">
        <v>44282</v>
      </c>
      <c r="B44" s="4">
        <v>0.41666666666666669</v>
      </c>
      <c r="C44" s="5">
        <v>0</v>
      </c>
      <c r="D44" s="5">
        <f t="shared" si="0"/>
        <v>0</v>
      </c>
      <c r="E44" s="5">
        <f t="shared" si="1"/>
        <v>0</v>
      </c>
      <c r="F44" s="3">
        <v>44284</v>
      </c>
      <c r="G44" s="4">
        <v>0.41666666666666669</v>
      </c>
      <c r="H44" s="5">
        <v>0</v>
      </c>
      <c r="I44" s="5">
        <f t="shared" si="2"/>
        <v>0</v>
      </c>
      <c r="J44" s="5">
        <f t="shared" si="3"/>
        <v>0</v>
      </c>
    </row>
    <row r="45" spans="1:20" x14ac:dyDescent="0.25">
      <c r="A45" s="3">
        <v>44282</v>
      </c>
      <c r="B45" s="4">
        <v>0.45833333333333331</v>
      </c>
      <c r="C45" s="5">
        <v>0</v>
      </c>
      <c r="D45" s="5">
        <f t="shared" si="0"/>
        <v>0</v>
      </c>
      <c r="E45" s="5">
        <f t="shared" si="1"/>
        <v>0</v>
      </c>
      <c r="F45" s="3">
        <v>44284</v>
      </c>
      <c r="G45" s="4">
        <v>0.45833333333333331</v>
      </c>
      <c r="H45" s="5">
        <v>0</v>
      </c>
      <c r="I45" s="5">
        <f t="shared" si="2"/>
        <v>0</v>
      </c>
      <c r="J45" s="5">
        <f t="shared" si="3"/>
        <v>0</v>
      </c>
    </row>
    <row r="46" spans="1:20" x14ac:dyDescent="0.25">
      <c r="A46" s="3">
        <v>44282</v>
      </c>
      <c r="B46" s="4">
        <v>0.5</v>
      </c>
      <c r="C46" s="5">
        <v>0</v>
      </c>
      <c r="D46" s="5">
        <f t="shared" si="0"/>
        <v>0</v>
      </c>
      <c r="E46" s="5">
        <f t="shared" si="1"/>
        <v>0</v>
      </c>
      <c r="F46" s="3">
        <v>44284</v>
      </c>
      <c r="G46" s="4">
        <v>0.5</v>
      </c>
      <c r="H46" s="5">
        <v>0</v>
      </c>
      <c r="I46" s="5">
        <f t="shared" si="2"/>
        <v>0</v>
      </c>
      <c r="J46" s="5">
        <f t="shared" si="3"/>
        <v>0</v>
      </c>
    </row>
    <row r="47" spans="1:20" x14ac:dyDescent="0.25">
      <c r="A47" s="3">
        <v>44282</v>
      </c>
      <c r="B47" s="4">
        <v>0.54166666666666663</v>
      </c>
      <c r="C47" s="5">
        <v>0</v>
      </c>
      <c r="D47" s="5">
        <f t="shared" si="0"/>
        <v>0</v>
      </c>
      <c r="E47" s="5">
        <f t="shared" si="1"/>
        <v>0</v>
      </c>
      <c r="F47" s="3">
        <v>44284</v>
      </c>
      <c r="G47" s="4">
        <v>0.54166666666666663</v>
      </c>
      <c r="H47" s="5">
        <v>0</v>
      </c>
      <c r="I47" s="5">
        <f t="shared" si="2"/>
        <v>0</v>
      </c>
      <c r="J47" s="5">
        <f t="shared" si="3"/>
        <v>0</v>
      </c>
    </row>
    <row r="48" spans="1:20" x14ac:dyDescent="0.25">
      <c r="A48" s="3">
        <v>44282</v>
      </c>
      <c r="B48" s="4">
        <v>0.58333333333333337</v>
      </c>
      <c r="C48" s="5">
        <v>0</v>
      </c>
      <c r="D48" s="5">
        <f t="shared" si="0"/>
        <v>0</v>
      </c>
      <c r="E48" s="5">
        <f t="shared" si="1"/>
        <v>0</v>
      </c>
      <c r="F48" s="3">
        <v>44284</v>
      </c>
      <c r="G48" s="4">
        <v>0.58333333333333337</v>
      </c>
      <c r="H48" s="5">
        <v>0</v>
      </c>
      <c r="I48" s="5">
        <f t="shared" si="2"/>
        <v>0</v>
      </c>
      <c r="J48" s="5">
        <f t="shared" si="3"/>
        <v>0</v>
      </c>
    </row>
    <row r="49" spans="1:10" x14ac:dyDescent="0.25">
      <c r="A49" s="3">
        <v>44282</v>
      </c>
      <c r="B49" s="4">
        <v>0.625</v>
      </c>
      <c r="C49" s="5">
        <v>0</v>
      </c>
      <c r="D49" s="5">
        <f t="shared" si="0"/>
        <v>0</v>
      </c>
      <c r="E49" s="5">
        <f t="shared" si="1"/>
        <v>0</v>
      </c>
      <c r="F49" s="3">
        <v>44284</v>
      </c>
      <c r="G49" s="4">
        <v>0.625</v>
      </c>
      <c r="H49" s="5">
        <v>0</v>
      </c>
      <c r="I49" s="5">
        <f t="shared" si="2"/>
        <v>0</v>
      </c>
      <c r="J49" s="5">
        <f t="shared" si="3"/>
        <v>0</v>
      </c>
    </row>
    <row r="50" spans="1:10" x14ac:dyDescent="0.25">
      <c r="A50" s="3">
        <v>44282</v>
      </c>
      <c r="B50" s="4">
        <v>0.66666666666666663</v>
      </c>
      <c r="C50" s="5">
        <v>0</v>
      </c>
      <c r="D50" s="5">
        <f t="shared" si="0"/>
        <v>0</v>
      </c>
      <c r="E50" s="5">
        <f t="shared" si="1"/>
        <v>0</v>
      </c>
      <c r="F50" s="3">
        <v>44284</v>
      </c>
      <c r="G50" s="4">
        <v>0.66666666666666663</v>
      </c>
      <c r="H50" s="5">
        <v>0</v>
      </c>
      <c r="I50" s="5">
        <f t="shared" si="2"/>
        <v>0</v>
      </c>
      <c r="J50" s="5">
        <f t="shared" si="3"/>
        <v>0</v>
      </c>
    </row>
    <row r="51" spans="1:10" x14ac:dyDescent="0.25">
      <c r="A51" s="3">
        <v>44282</v>
      </c>
      <c r="B51" s="4">
        <v>0.70833333333333337</v>
      </c>
      <c r="C51" s="5">
        <v>0</v>
      </c>
      <c r="D51" s="5">
        <f t="shared" si="0"/>
        <v>0</v>
      </c>
      <c r="E51" s="5">
        <f t="shared" si="1"/>
        <v>0</v>
      </c>
      <c r="F51" s="3">
        <v>44284</v>
      </c>
      <c r="G51" s="4">
        <v>0.70833333333333337</v>
      </c>
      <c r="H51" s="5">
        <v>0</v>
      </c>
      <c r="I51" s="5">
        <f t="shared" si="2"/>
        <v>0</v>
      </c>
      <c r="J51" s="5">
        <f t="shared" si="3"/>
        <v>0</v>
      </c>
    </row>
    <row r="52" spans="1:10" x14ac:dyDescent="0.25">
      <c r="A52" s="3">
        <v>44282</v>
      </c>
      <c r="B52" s="4">
        <v>0.75</v>
      </c>
      <c r="C52" s="5">
        <v>0</v>
      </c>
      <c r="D52" s="5">
        <f t="shared" si="0"/>
        <v>0</v>
      </c>
      <c r="E52" s="5">
        <f t="shared" si="1"/>
        <v>0</v>
      </c>
      <c r="F52" s="3">
        <v>44284</v>
      </c>
      <c r="G52" s="4">
        <v>0.75</v>
      </c>
      <c r="H52" s="5">
        <v>0</v>
      </c>
      <c r="I52" s="5">
        <f t="shared" si="2"/>
        <v>0</v>
      </c>
      <c r="J52" s="5">
        <f t="shared" si="3"/>
        <v>0</v>
      </c>
    </row>
    <row r="53" spans="1:10" x14ac:dyDescent="0.25">
      <c r="A53" s="3">
        <v>44282</v>
      </c>
      <c r="B53" s="4">
        <v>0.79166666666666663</v>
      </c>
      <c r="C53" s="5">
        <v>0</v>
      </c>
      <c r="D53" s="5">
        <f t="shared" si="0"/>
        <v>0</v>
      </c>
      <c r="E53" s="5">
        <f t="shared" si="1"/>
        <v>0</v>
      </c>
      <c r="F53" s="3">
        <v>44284</v>
      </c>
      <c r="G53" s="4">
        <v>0.79166666666666663</v>
      </c>
      <c r="H53" s="5">
        <v>0</v>
      </c>
      <c r="I53" s="5">
        <f t="shared" si="2"/>
        <v>0</v>
      </c>
      <c r="J53" s="5">
        <f t="shared" si="3"/>
        <v>0</v>
      </c>
    </row>
    <row r="54" spans="1:10" x14ac:dyDescent="0.25">
      <c r="A54" s="3">
        <v>44282</v>
      </c>
      <c r="B54" s="4">
        <v>0.83333333333333337</v>
      </c>
      <c r="C54" s="5">
        <v>0</v>
      </c>
      <c r="D54" s="5">
        <f t="shared" si="0"/>
        <v>0</v>
      </c>
      <c r="E54" s="5">
        <f t="shared" si="1"/>
        <v>0</v>
      </c>
      <c r="F54" s="3">
        <v>44284</v>
      </c>
      <c r="G54" s="4">
        <v>0.83333333333333337</v>
      </c>
      <c r="H54" s="5">
        <v>0</v>
      </c>
      <c r="I54" s="5">
        <f t="shared" si="2"/>
        <v>0</v>
      </c>
      <c r="J54" s="5">
        <f t="shared" si="3"/>
        <v>0</v>
      </c>
    </row>
    <row r="55" spans="1:10" x14ac:dyDescent="0.25">
      <c r="A55" s="3">
        <v>44282</v>
      </c>
      <c r="B55" s="4">
        <v>0.875</v>
      </c>
      <c r="C55" s="5">
        <v>0</v>
      </c>
      <c r="D55" s="5">
        <f t="shared" si="0"/>
        <v>0</v>
      </c>
      <c r="E55" s="5">
        <f t="shared" si="1"/>
        <v>0</v>
      </c>
      <c r="F55" s="3">
        <v>44284</v>
      </c>
      <c r="G55" s="4">
        <v>0.875</v>
      </c>
      <c r="H55" s="5">
        <v>0</v>
      </c>
      <c r="I55" s="5">
        <f t="shared" si="2"/>
        <v>0</v>
      </c>
      <c r="J55" s="5">
        <f t="shared" si="3"/>
        <v>0</v>
      </c>
    </row>
    <row r="56" spans="1:10" x14ac:dyDescent="0.25">
      <c r="A56" s="3">
        <v>44282</v>
      </c>
      <c r="B56" s="4">
        <v>0.91666666666666663</v>
      </c>
      <c r="C56" s="5">
        <v>0</v>
      </c>
      <c r="D56" s="5">
        <f t="shared" si="0"/>
        <v>0</v>
      </c>
      <c r="E56" s="5">
        <f t="shared" si="1"/>
        <v>0</v>
      </c>
      <c r="F56" s="3">
        <v>44284</v>
      </c>
      <c r="G56" s="4">
        <v>0.91666666666666663</v>
      </c>
      <c r="H56" s="5">
        <v>0</v>
      </c>
      <c r="I56" s="5">
        <f t="shared" si="2"/>
        <v>0</v>
      </c>
      <c r="J56" s="5">
        <f t="shared" si="3"/>
        <v>0</v>
      </c>
    </row>
    <row r="57" spans="1:10" x14ac:dyDescent="0.25">
      <c r="A57" s="3">
        <v>44282</v>
      </c>
      <c r="B57" s="4">
        <v>0.95833333333333337</v>
      </c>
      <c r="C57" s="5">
        <v>0</v>
      </c>
      <c r="D57" s="5">
        <f t="shared" si="0"/>
        <v>0</v>
      </c>
      <c r="E57" s="5">
        <f t="shared" si="1"/>
        <v>0</v>
      </c>
      <c r="F57" s="3">
        <v>44284</v>
      </c>
      <c r="G57" s="4">
        <v>0.95833333333333337</v>
      </c>
      <c r="H57" s="5">
        <v>0</v>
      </c>
      <c r="I57" s="5">
        <f t="shared" si="2"/>
        <v>0</v>
      </c>
      <c r="J57" s="5">
        <f t="shared" si="3"/>
        <v>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DD8AC-081A-4DEB-A65D-30388799F94E}">
  <dimension ref="A1:T59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MAX(D10:D57,I10:I57,N10:N57,S10:S57)</f>
        <v>0</v>
      </c>
    </row>
    <row r="8" spans="1:20" x14ac:dyDescent="0.25">
      <c r="A8" s="1"/>
      <c r="B8" s="1"/>
      <c r="C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44287</v>
      </c>
      <c r="B10" s="4">
        <v>0</v>
      </c>
      <c r="C10" s="5">
        <v>0</v>
      </c>
      <c r="D10" s="5">
        <f t="shared" ref="D10:D57" si="0">3.33*(5-(0.2*C10))*(C10^1.5)</f>
        <v>0</v>
      </c>
      <c r="E10" s="5">
        <f t="shared" ref="E10:E57" si="1">D10*0.0827</f>
        <v>0</v>
      </c>
      <c r="F10" s="3">
        <v>44289</v>
      </c>
      <c r="G10" s="4">
        <v>0</v>
      </c>
      <c r="H10" s="5">
        <v>0</v>
      </c>
      <c r="I10" s="5">
        <f t="shared" ref="I10:I57" si="2">3.33*(5-(0.2*H10))*(H10^1.5)</f>
        <v>0</v>
      </c>
      <c r="J10" s="5">
        <f t="shared" ref="J10:J57" si="3">I10*0.0827</f>
        <v>0</v>
      </c>
      <c r="K10" s="3">
        <v>44291</v>
      </c>
      <c r="L10" s="4">
        <v>0</v>
      </c>
      <c r="M10" s="5">
        <v>0</v>
      </c>
      <c r="N10" s="5">
        <f t="shared" ref="N10:N57" si="4">3.33*(5-(0.2*M10))*(M10^1.5)</f>
        <v>0</v>
      </c>
      <c r="O10" s="5">
        <f t="shared" ref="O10:O57" si="5">N10*0.0827</f>
        <v>0</v>
      </c>
      <c r="P10" s="3">
        <v>44293</v>
      </c>
      <c r="Q10" s="4">
        <v>0</v>
      </c>
      <c r="R10" s="5">
        <v>0</v>
      </c>
      <c r="S10" s="5">
        <f t="shared" ref="S10:S33" si="6">3.33*(5-(0.2*R10))*(R10^1.5)</f>
        <v>0</v>
      </c>
      <c r="T10" s="5">
        <f t="shared" ref="T10:T33" si="7">S10*0.0827</f>
        <v>0</v>
      </c>
    </row>
    <row r="11" spans="1:20" x14ac:dyDescent="0.25">
      <c r="A11" s="3">
        <v>44287</v>
      </c>
      <c r="B11" s="4">
        <v>4.1666666666666664E-2</v>
      </c>
      <c r="C11" s="5">
        <v>0</v>
      </c>
      <c r="D11" s="5">
        <f t="shared" si="0"/>
        <v>0</v>
      </c>
      <c r="E11" s="5">
        <f t="shared" si="1"/>
        <v>0</v>
      </c>
      <c r="F11" s="3">
        <v>44289</v>
      </c>
      <c r="G11" s="4">
        <v>4.1666666666666664E-2</v>
      </c>
      <c r="H11" s="5">
        <v>0</v>
      </c>
      <c r="I11" s="5">
        <f t="shared" si="2"/>
        <v>0</v>
      </c>
      <c r="J11" s="5">
        <f t="shared" si="3"/>
        <v>0</v>
      </c>
      <c r="K11" s="3">
        <v>44291</v>
      </c>
      <c r="L11" s="4">
        <v>4.1666666666666664E-2</v>
      </c>
      <c r="M11" s="5">
        <v>0</v>
      </c>
      <c r="N11" s="5">
        <f t="shared" si="4"/>
        <v>0</v>
      </c>
      <c r="O11" s="5">
        <f t="shared" si="5"/>
        <v>0</v>
      </c>
      <c r="P11" s="3">
        <v>44293</v>
      </c>
      <c r="Q11" s="4">
        <v>4.1666666666666664E-2</v>
      </c>
      <c r="R11" s="5">
        <v>0</v>
      </c>
      <c r="S11" s="5">
        <f t="shared" si="6"/>
        <v>0</v>
      </c>
      <c r="T11" s="5">
        <f t="shared" si="7"/>
        <v>0</v>
      </c>
    </row>
    <row r="12" spans="1:20" x14ac:dyDescent="0.25">
      <c r="A12" s="3">
        <v>44287</v>
      </c>
      <c r="B12" s="4">
        <v>8.3333333333333329E-2</v>
      </c>
      <c r="C12" s="5">
        <v>0</v>
      </c>
      <c r="D12" s="5">
        <f t="shared" si="0"/>
        <v>0</v>
      </c>
      <c r="E12" s="5">
        <f t="shared" si="1"/>
        <v>0</v>
      </c>
      <c r="F12" s="3">
        <v>44289</v>
      </c>
      <c r="G12" s="4">
        <v>8.3333333333333329E-2</v>
      </c>
      <c r="H12" s="5">
        <v>0</v>
      </c>
      <c r="I12" s="5">
        <f t="shared" si="2"/>
        <v>0</v>
      </c>
      <c r="J12" s="5">
        <f t="shared" si="3"/>
        <v>0</v>
      </c>
      <c r="K12" s="3">
        <v>44291</v>
      </c>
      <c r="L12" s="4">
        <v>8.3333333333333329E-2</v>
      </c>
      <c r="M12" s="5">
        <v>0</v>
      </c>
      <c r="N12" s="5">
        <f t="shared" si="4"/>
        <v>0</v>
      </c>
      <c r="O12" s="5">
        <f t="shared" si="5"/>
        <v>0</v>
      </c>
      <c r="P12" s="3">
        <v>44293</v>
      </c>
      <c r="Q12" s="4">
        <v>8.3333333333333329E-2</v>
      </c>
      <c r="R12" s="5">
        <v>0</v>
      </c>
      <c r="S12" s="5">
        <f t="shared" si="6"/>
        <v>0</v>
      </c>
      <c r="T12" s="5">
        <f t="shared" si="7"/>
        <v>0</v>
      </c>
    </row>
    <row r="13" spans="1:20" x14ac:dyDescent="0.25">
      <c r="A13" s="3">
        <v>44287</v>
      </c>
      <c r="B13" s="4">
        <v>0.125</v>
      </c>
      <c r="C13" s="5">
        <v>0</v>
      </c>
      <c r="D13" s="5">
        <f t="shared" si="0"/>
        <v>0</v>
      </c>
      <c r="E13" s="5">
        <f t="shared" si="1"/>
        <v>0</v>
      </c>
      <c r="F13" s="3">
        <v>44289</v>
      </c>
      <c r="G13" s="4">
        <v>0.125</v>
      </c>
      <c r="H13" s="5">
        <v>0</v>
      </c>
      <c r="I13" s="5">
        <f t="shared" si="2"/>
        <v>0</v>
      </c>
      <c r="J13" s="5">
        <f t="shared" si="3"/>
        <v>0</v>
      </c>
      <c r="K13" s="3">
        <v>44291</v>
      </c>
      <c r="L13" s="4">
        <v>0.125</v>
      </c>
      <c r="M13" s="5">
        <v>0</v>
      </c>
      <c r="N13" s="5">
        <f t="shared" si="4"/>
        <v>0</v>
      </c>
      <c r="O13" s="5">
        <f t="shared" si="5"/>
        <v>0</v>
      </c>
      <c r="P13" s="3">
        <v>44293</v>
      </c>
      <c r="Q13" s="4">
        <v>0.125</v>
      </c>
      <c r="R13" s="5">
        <v>0</v>
      </c>
      <c r="S13" s="5">
        <f t="shared" si="6"/>
        <v>0</v>
      </c>
      <c r="T13" s="5">
        <f t="shared" si="7"/>
        <v>0</v>
      </c>
    </row>
    <row r="14" spans="1:20" x14ac:dyDescent="0.25">
      <c r="A14" s="3">
        <v>44287</v>
      </c>
      <c r="B14" s="4">
        <v>0.16666666666666666</v>
      </c>
      <c r="C14" s="5">
        <v>0</v>
      </c>
      <c r="D14" s="5">
        <f t="shared" si="0"/>
        <v>0</v>
      </c>
      <c r="E14" s="5">
        <f t="shared" si="1"/>
        <v>0</v>
      </c>
      <c r="F14" s="3">
        <v>44289</v>
      </c>
      <c r="G14" s="4">
        <v>0.16666666666666666</v>
      </c>
      <c r="H14" s="5">
        <v>0</v>
      </c>
      <c r="I14" s="5">
        <f t="shared" si="2"/>
        <v>0</v>
      </c>
      <c r="J14" s="5">
        <f t="shared" si="3"/>
        <v>0</v>
      </c>
      <c r="K14" s="3">
        <v>44291</v>
      </c>
      <c r="L14" s="4">
        <v>0.16666666666666666</v>
      </c>
      <c r="M14" s="5">
        <v>0</v>
      </c>
      <c r="N14" s="5">
        <f t="shared" si="4"/>
        <v>0</v>
      </c>
      <c r="O14" s="5">
        <f t="shared" si="5"/>
        <v>0</v>
      </c>
      <c r="P14" s="3">
        <v>44293</v>
      </c>
      <c r="Q14" s="4">
        <v>0.16666666666666666</v>
      </c>
      <c r="R14" s="5">
        <v>0</v>
      </c>
      <c r="S14" s="5">
        <f t="shared" si="6"/>
        <v>0</v>
      </c>
      <c r="T14" s="5">
        <f t="shared" si="7"/>
        <v>0</v>
      </c>
    </row>
    <row r="15" spans="1:20" x14ac:dyDescent="0.25">
      <c r="A15" s="3">
        <v>44287</v>
      </c>
      <c r="B15" s="4">
        <v>0.20833333333333334</v>
      </c>
      <c r="C15" s="5">
        <v>0</v>
      </c>
      <c r="D15" s="5">
        <f t="shared" si="0"/>
        <v>0</v>
      </c>
      <c r="E15" s="5">
        <f t="shared" si="1"/>
        <v>0</v>
      </c>
      <c r="F15" s="3">
        <v>44289</v>
      </c>
      <c r="G15" s="4">
        <v>0.20833333333333334</v>
      </c>
      <c r="H15" s="5">
        <v>0</v>
      </c>
      <c r="I15" s="5">
        <f t="shared" si="2"/>
        <v>0</v>
      </c>
      <c r="J15" s="5">
        <f t="shared" si="3"/>
        <v>0</v>
      </c>
      <c r="K15" s="3">
        <v>44291</v>
      </c>
      <c r="L15" s="4">
        <v>0.20833333333333334</v>
      </c>
      <c r="M15" s="5">
        <v>0</v>
      </c>
      <c r="N15" s="5">
        <f t="shared" si="4"/>
        <v>0</v>
      </c>
      <c r="O15" s="5">
        <f t="shared" si="5"/>
        <v>0</v>
      </c>
      <c r="P15" s="3">
        <v>44293</v>
      </c>
      <c r="Q15" s="4">
        <v>0.20833333333333334</v>
      </c>
      <c r="R15" s="5">
        <v>0</v>
      </c>
      <c r="S15" s="5">
        <f t="shared" si="6"/>
        <v>0</v>
      </c>
      <c r="T15" s="5">
        <f t="shared" si="7"/>
        <v>0</v>
      </c>
    </row>
    <row r="16" spans="1:20" x14ac:dyDescent="0.25">
      <c r="A16" s="3">
        <v>44287</v>
      </c>
      <c r="B16" s="4">
        <v>0.25</v>
      </c>
      <c r="C16" s="5">
        <v>0</v>
      </c>
      <c r="D16" s="5">
        <f t="shared" si="0"/>
        <v>0</v>
      </c>
      <c r="E16" s="5">
        <f t="shared" si="1"/>
        <v>0</v>
      </c>
      <c r="F16" s="3">
        <v>44289</v>
      </c>
      <c r="G16" s="4">
        <v>0.25</v>
      </c>
      <c r="H16" s="5">
        <v>0</v>
      </c>
      <c r="I16" s="5">
        <f t="shared" si="2"/>
        <v>0</v>
      </c>
      <c r="J16" s="5">
        <f t="shared" si="3"/>
        <v>0</v>
      </c>
      <c r="K16" s="3">
        <v>44291</v>
      </c>
      <c r="L16" s="4">
        <v>0.25</v>
      </c>
      <c r="M16" s="5">
        <v>0</v>
      </c>
      <c r="N16" s="5">
        <f t="shared" si="4"/>
        <v>0</v>
      </c>
      <c r="O16" s="5">
        <f t="shared" si="5"/>
        <v>0</v>
      </c>
      <c r="P16" s="3">
        <v>44293</v>
      </c>
      <c r="Q16" s="4">
        <v>0.25</v>
      </c>
      <c r="R16" s="5">
        <v>0</v>
      </c>
      <c r="S16" s="5">
        <f t="shared" si="6"/>
        <v>0</v>
      </c>
      <c r="T16" s="5">
        <f t="shared" si="7"/>
        <v>0</v>
      </c>
    </row>
    <row r="17" spans="1:20" x14ac:dyDescent="0.25">
      <c r="A17" s="3">
        <v>44287</v>
      </c>
      <c r="B17" s="4">
        <v>0.29166666666666669</v>
      </c>
      <c r="C17" s="5">
        <v>0</v>
      </c>
      <c r="D17" s="5">
        <f t="shared" si="0"/>
        <v>0</v>
      </c>
      <c r="E17" s="5">
        <f t="shared" si="1"/>
        <v>0</v>
      </c>
      <c r="F17" s="3">
        <v>44289</v>
      </c>
      <c r="G17" s="4">
        <v>0.29166666666666669</v>
      </c>
      <c r="H17" s="5">
        <v>0</v>
      </c>
      <c r="I17" s="5">
        <f t="shared" si="2"/>
        <v>0</v>
      </c>
      <c r="J17" s="5">
        <f t="shared" si="3"/>
        <v>0</v>
      </c>
      <c r="K17" s="3">
        <v>44291</v>
      </c>
      <c r="L17" s="4">
        <v>0.29166666666666669</v>
      </c>
      <c r="M17" s="5">
        <v>0</v>
      </c>
      <c r="N17" s="5">
        <f t="shared" si="4"/>
        <v>0</v>
      </c>
      <c r="O17" s="5">
        <f t="shared" si="5"/>
        <v>0</v>
      </c>
      <c r="P17" s="3">
        <v>44293</v>
      </c>
      <c r="Q17" s="4">
        <v>0.29166666666666669</v>
      </c>
      <c r="R17" s="5">
        <v>0</v>
      </c>
      <c r="S17" s="5">
        <f t="shared" si="6"/>
        <v>0</v>
      </c>
      <c r="T17" s="5">
        <f t="shared" si="7"/>
        <v>0</v>
      </c>
    </row>
    <row r="18" spans="1:20" x14ac:dyDescent="0.25">
      <c r="A18" s="3">
        <v>44287</v>
      </c>
      <c r="B18" s="4">
        <v>0.33333333333333331</v>
      </c>
      <c r="C18" s="5">
        <v>0</v>
      </c>
      <c r="D18" s="5">
        <f t="shared" si="0"/>
        <v>0</v>
      </c>
      <c r="E18" s="5">
        <f t="shared" si="1"/>
        <v>0</v>
      </c>
      <c r="F18" s="3">
        <v>44289</v>
      </c>
      <c r="G18" s="4">
        <v>0.33333333333333331</v>
      </c>
      <c r="H18" s="5">
        <v>0</v>
      </c>
      <c r="I18" s="5">
        <f t="shared" si="2"/>
        <v>0</v>
      </c>
      <c r="J18" s="5">
        <f t="shared" si="3"/>
        <v>0</v>
      </c>
      <c r="K18" s="3">
        <v>44291</v>
      </c>
      <c r="L18" s="4">
        <v>0.33333333333333331</v>
      </c>
      <c r="M18" s="5">
        <v>0</v>
      </c>
      <c r="N18" s="5">
        <f t="shared" si="4"/>
        <v>0</v>
      </c>
      <c r="O18" s="5">
        <f t="shared" si="5"/>
        <v>0</v>
      </c>
      <c r="P18" s="3">
        <v>44293</v>
      </c>
      <c r="Q18" s="4">
        <v>0.33333333333333331</v>
      </c>
      <c r="R18" s="5">
        <v>0</v>
      </c>
      <c r="S18" s="5">
        <f t="shared" si="6"/>
        <v>0</v>
      </c>
      <c r="T18" s="5">
        <f t="shared" si="7"/>
        <v>0</v>
      </c>
    </row>
    <row r="19" spans="1:20" x14ac:dyDescent="0.25">
      <c r="A19" s="3">
        <v>44287</v>
      </c>
      <c r="B19" s="4">
        <v>0.375</v>
      </c>
      <c r="C19" s="5">
        <v>0</v>
      </c>
      <c r="D19" s="5">
        <f t="shared" si="0"/>
        <v>0</v>
      </c>
      <c r="E19" s="5">
        <f t="shared" si="1"/>
        <v>0</v>
      </c>
      <c r="F19" s="3">
        <v>44289</v>
      </c>
      <c r="G19" s="4">
        <v>0.375</v>
      </c>
      <c r="H19" s="5">
        <v>0</v>
      </c>
      <c r="I19" s="5">
        <f t="shared" si="2"/>
        <v>0</v>
      </c>
      <c r="J19" s="5">
        <f t="shared" si="3"/>
        <v>0</v>
      </c>
      <c r="K19" s="3">
        <v>44291</v>
      </c>
      <c r="L19" s="4">
        <v>0.375</v>
      </c>
      <c r="M19" s="5">
        <v>0</v>
      </c>
      <c r="N19" s="5">
        <f t="shared" si="4"/>
        <v>0</v>
      </c>
      <c r="O19" s="5">
        <f t="shared" si="5"/>
        <v>0</v>
      </c>
      <c r="P19" s="3">
        <v>44293</v>
      </c>
      <c r="Q19" s="4">
        <v>0.375</v>
      </c>
      <c r="R19" s="5">
        <v>0</v>
      </c>
      <c r="S19" s="5">
        <f t="shared" si="6"/>
        <v>0</v>
      </c>
      <c r="T19" s="5">
        <f t="shared" si="7"/>
        <v>0</v>
      </c>
    </row>
    <row r="20" spans="1:20" x14ac:dyDescent="0.25">
      <c r="A20" s="3">
        <v>44287</v>
      </c>
      <c r="B20" s="4">
        <v>0.41666666666666669</v>
      </c>
      <c r="C20" s="5">
        <v>0</v>
      </c>
      <c r="D20" s="5">
        <f t="shared" si="0"/>
        <v>0</v>
      </c>
      <c r="E20" s="5">
        <f t="shared" si="1"/>
        <v>0</v>
      </c>
      <c r="F20" s="3">
        <v>44289</v>
      </c>
      <c r="G20" s="4">
        <v>0.41666666666666669</v>
      </c>
      <c r="H20" s="5">
        <v>0</v>
      </c>
      <c r="I20" s="5">
        <f t="shared" si="2"/>
        <v>0</v>
      </c>
      <c r="J20" s="5">
        <f t="shared" si="3"/>
        <v>0</v>
      </c>
      <c r="K20" s="3">
        <v>44291</v>
      </c>
      <c r="L20" s="4">
        <v>0.41666666666666669</v>
      </c>
      <c r="M20" s="5">
        <v>0</v>
      </c>
      <c r="N20" s="5">
        <f t="shared" si="4"/>
        <v>0</v>
      </c>
      <c r="O20" s="5">
        <f t="shared" si="5"/>
        <v>0</v>
      </c>
      <c r="P20" s="3">
        <v>44293</v>
      </c>
      <c r="Q20" s="4">
        <v>0.41666666666666669</v>
      </c>
      <c r="R20" s="5">
        <v>0</v>
      </c>
      <c r="S20" s="5">
        <f t="shared" si="6"/>
        <v>0</v>
      </c>
      <c r="T20" s="5">
        <f t="shared" si="7"/>
        <v>0</v>
      </c>
    </row>
    <row r="21" spans="1:20" x14ac:dyDescent="0.25">
      <c r="A21" s="3">
        <v>44287</v>
      </c>
      <c r="B21" s="4">
        <v>0.45833333333333331</v>
      </c>
      <c r="C21" s="5">
        <v>0</v>
      </c>
      <c r="D21" s="5">
        <f t="shared" si="0"/>
        <v>0</v>
      </c>
      <c r="E21" s="5">
        <f t="shared" si="1"/>
        <v>0</v>
      </c>
      <c r="F21" s="3">
        <v>44289</v>
      </c>
      <c r="G21" s="4">
        <v>0.45833333333333331</v>
      </c>
      <c r="H21" s="5">
        <v>0</v>
      </c>
      <c r="I21" s="5">
        <f t="shared" si="2"/>
        <v>0</v>
      </c>
      <c r="J21" s="5">
        <f t="shared" si="3"/>
        <v>0</v>
      </c>
      <c r="K21" s="3">
        <v>44291</v>
      </c>
      <c r="L21" s="4">
        <v>0.45833333333333331</v>
      </c>
      <c r="M21" s="5">
        <v>0</v>
      </c>
      <c r="N21" s="5">
        <f t="shared" si="4"/>
        <v>0</v>
      </c>
      <c r="O21" s="5">
        <f t="shared" si="5"/>
        <v>0</v>
      </c>
      <c r="P21" s="3">
        <v>44293</v>
      </c>
      <c r="Q21" s="4">
        <v>0.45833333333333331</v>
      </c>
      <c r="R21" s="5">
        <v>0</v>
      </c>
      <c r="S21" s="5">
        <f t="shared" si="6"/>
        <v>0</v>
      </c>
      <c r="T21" s="5">
        <f t="shared" si="7"/>
        <v>0</v>
      </c>
    </row>
    <row r="22" spans="1:20" x14ac:dyDescent="0.25">
      <c r="A22" s="3">
        <v>44287</v>
      </c>
      <c r="B22" s="4">
        <v>0.5</v>
      </c>
      <c r="C22" s="5">
        <v>0</v>
      </c>
      <c r="D22" s="5">
        <f t="shared" si="0"/>
        <v>0</v>
      </c>
      <c r="E22" s="5">
        <f t="shared" si="1"/>
        <v>0</v>
      </c>
      <c r="F22" s="3">
        <v>44289</v>
      </c>
      <c r="G22" s="4">
        <v>0.5</v>
      </c>
      <c r="H22" s="5">
        <v>0</v>
      </c>
      <c r="I22" s="5">
        <f t="shared" si="2"/>
        <v>0</v>
      </c>
      <c r="J22" s="5">
        <f t="shared" si="3"/>
        <v>0</v>
      </c>
      <c r="K22" s="3">
        <v>44291</v>
      </c>
      <c r="L22" s="4">
        <v>0.5</v>
      </c>
      <c r="M22" s="5">
        <v>0</v>
      </c>
      <c r="N22" s="5">
        <f t="shared" si="4"/>
        <v>0</v>
      </c>
      <c r="O22" s="5">
        <f t="shared" si="5"/>
        <v>0</v>
      </c>
      <c r="P22" s="3">
        <v>44293</v>
      </c>
      <c r="Q22" s="4">
        <v>0.5</v>
      </c>
      <c r="R22" s="5">
        <v>0</v>
      </c>
      <c r="S22" s="5">
        <f t="shared" si="6"/>
        <v>0</v>
      </c>
      <c r="T22" s="5">
        <f t="shared" si="7"/>
        <v>0</v>
      </c>
    </row>
    <row r="23" spans="1:20" x14ac:dyDescent="0.25">
      <c r="A23" s="3">
        <v>44287</v>
      </c>
      <c r="B23" s="4">
        <v>0.54166666666666663</v>
      </c>
      <c r="C23" s="5">
        <v>0</v>
      </c>
      <c r="D23" s="5">
        <f t="shared" si="0"/>
        <v>0</v>
      </c>
      <c r="E23" s="5">
        <f t="shared" si="1"/>
        <v>0</v>
      </c>
      <c r="F23" s="3">
        <v>44289</v>
      </c>
      <c r="G23" s="4">
        <v>0.54166666666666663</v>
      </c>
      <c r="H23" s="5">
        <v>0</v>
      </c>
      <c r="I23" s="5">
        <f t="shared" si="2"/>
        <v>0</v>
      </c>
      <c r="J23" s="5">
        <f t="shared" si="3"/>
        <v>0</v>
      </c>
      <c r="K23" s="3">
        <v>44291</v>
      </c>
      <c r="L23" s="4">
        <v>0.54166666666666663</v>
      </c>
      <c r="M23" s="5">
        <v>0</v>
      </c>
      <c r="N23" s="5">
        <f t="shared" si="4"/>
        <v>0</v>
      </c>
      <c r="O23" s="5">
        <f t="shared" si="5"/>
        <v>0</v>
      </c>
      <c r="P23" s="3">
        <v>44293</v>
      </c>
      <c r="Q23" s="4">
        <v>0.54166666666666663</v>
      </c>
      <c r="R23" s="5">
        <v>0</v>
      </c>
      <c r="S23" s="5">
        <f t="shared" si="6"/>
        <v>0</v>
      </c>
      <c r="T23" s="5">
        <f t="shared" si="7"/>
        <v>0</v>
      </c>
    </row>
    <row r="24" spans="1:20" x14ac:dyDescent="0.25">
      <c r="A24" s="3">
        <v>44287</v>
      </c>
      <c r="B24" s="4">
        <v>0.58333333333333337</v>
      </c>
      <c r="C24" s="5">
        <v>0</v>
      </c>
      <c r="D24" s="5">
        <f t="shared" si="0"/>
        <v>0</v>
      </c>
      <c r="E24" s="5">
        <f t="shared" si="1"/>
        <v>0</v>
      </c>
      <c r="F24" s="3">
        <v>44289</v>
      </c>
      <c r="G24" s="4">
        <v>0.58333333333333337</v>
      </c>
      <c r="H24" s="5">
        <v>0</v>
      </c>
      <c r="I24" s="5">
        <f t="shared" si="2"/>
        <v>0</v>
      </c>
      <c r="J24" s="5">
        <f t="shared" si="3"/>
        <v>0</v>
      </c>
      <c r="K24" s="3">
        <v>44291</v>
      </c>
      <c r="L24" s="4">
        <v>0.58333333333333337</v>
      </c>
      <c r="M24" s="5">
        <v>0</v>
      </c>
      <c r="N24" s="5">
        <f t="shared" si="4"/>
        <v>0</v>
      </c>
      <c r="O24" s="5">
        <f t="shared" si="5"/>
        <v>0</v>
      </c>
      <c r="P24" s="3">
        <v>44293</v>
      </c>
      <c r="Q24" s="4">
        <v>0.58333333333333337</v>
      </c>
      <c r="R24" s="5">
        <v>0</v>
      </c>
      <c r="S24" s="5">
        <f t="shared" si="6"/>
        <v>0</v>
      </c>
      <c r="T24" s="5">
        <f t="shared" si="7"/>
        <v>0</v>
      </c>
    </row>
    <row r="25" spans="1:20" x14ac:dyDescent="0.25">
      <c r="A25" s="3">
        <v>44287</v>
      </c>
      <c r="B25" s="4">
        <v>0.625</v>
      </c>
      <c r="C25" s="5">
        <v>0</v>
      </c>
      <c r="D25" s="5">
        <f t="shared" si="0"/>
        <v>0</v>
      </c>
      <c r="E25" s="5">
        <f t="shared" si="1"/>
        <v>0</v>
      </c>
      <c r="F25" s="3">
        <v>44289</v>
      </c>
      <c r="G25" s="4">
        <v>0.625</v>
      </c>
      <c r="H25" s="5">
        <v>0</v>
      </c>
      <c r="I25" s="5">
        <f t="shared" si="2"/>
        <v>0</v>
      </c>
      <c r="J25" s="5">
        <f t="shared" si="3"/>
        <v>0</v>
      </c>
      <c r="K25" s="3">
        <v>44291</v>
      </c>
      <c r="L25" s="4">
        <v>0.625</v>
      </c>
      <c r="M25" s="5">
        <v>0</v>
      </c>
      <c r="N25" s="5">
        <f t="shared" si="4"/>
        <v>0</v>
      </c>
      <c r="O25" s="5">
        <f t="shared" si="5"/>
        <v>0</v>
      </c>
      <c r="P25" s="3">
        <v>44293</v>
      </c>
      <c r="Q25" s="4">
        <v>0.625</v>
      </c>
      <c r="R25" s="5">
        <v>0</v>
      </c>
      <c r="S25" s="5">
        <f t="shared" si="6"/>
        <v>0</v>
      </c>
      <c r="T25" s="5">
        <f t="shared" si="7"/>
        <v>0</v>
      </c>
    </row>
    <row r="26" spans="1:20" x14ac:dyDescent="0.25">
      <c r="A26" s="3">
        <v>44287</v>
      </c>
      <c r="B26" s="4">
        <v>0.66666666666666663</v>
      </c>
      <c r="C26" s="5">
        <v>0</v>
      </c>
      <c r="D26" s="5">
        <f t="shared" si="0"/>
        <v>0</v>
      </c>
      <c r="E26" s="5">
        <f t="shared" si="1"/>
        <v>0</v>
      </c>
      <c r="F26" s="3">
        <v>44289</v>
      </c>
      <c r="G26" s="4">
        <v>0.66666666666666663</v>
      </c>
      <c r="H26" s="5">
        <v>0</v>
      </c>
      <c r="I26" s="5">
        <f t="shared" si="2"/>
        <v>0</v>
      </c>
      <c r="J26" s="5">
        <f t="shared" si="3"/>
        <v>0</v>
      </c>
      <c r="K26" s="3">
        <v>44291</v>
      </c>
      <c r="L26" s="4">
        <v>0.66666666666666663</v>
      </c>
      <c r="M26" s="5">
        <v>0</v>
      </c>
      <c r="N26" s="5">
        <f t="shared" si="4"/>
        <v>0</v>
      </c>
      <c r="O26" s="5">
        <f t="shared" si="5"/>
        <v>0</v>
      </c>
      <c r="P26" s="3">
        <v>44293</v>
      </c>
      <c r="Q26" s="4">
        <v>0.66666666666666663</v>
      </c>
      <c r="R26" s="5">
        <v>0</v>
      </c>
      <c r="S26" s="5">
        <f t="shared" si="6"/>
        <v>0</v>
      </c>
      <c r="T26" s="5">
        <f t="shared" si="7"/>
        <v>0</v>
      </c>
    </row>
    <row r="27" spans="1:20" x14ac:dyDescent="0.25">
      <c r="A27" s="3">
        <v>44287</v>
      </c>
      <c r="B27" s="4">
        <v>0.70833333333333337</v>
      </c>
      <c r="C27" s="5">
        <v>0</v>
      </c>
      <c r="D27" s="5">
        <f t="shared" si="0"/>
        <v>0</v>
      </c>
      <c r="E27" s="5">
        <f t="shared" si="1"/>
        <v>0</v>
      </c>
      <c r="F27" s="3">
        <v>44289</v>
      </c>
      <c r="G27" s="4">
        <v>0.70833333333333337</v>
      </c>
      <c r="H27" s="5">
        <v>0</v>
      </c>
      <c r="I27" s="5">
        <f t="shared" si="2"/>
        <v>0</v>
      </c>
      <c r="J27" s="5">
        <f t="shared" si="3"/>
        <v>0</v>
      </c>
      <c r="K27" s="3">
        <v>44291</v>
      </c>
      <c r="L27" s="4">
        <v>0.70833333333333337</v>
      </c>
      <c r="M27" s="5">
        <v>0</v>
      </c>
      <c r="N27" s="5">
        <f t="shared" si="4"/>
        <v>0</v>
      </c>
      <c r="O27" s="5">
        <f t="shared" si="5"/>
        <v>0</v>
      </c>
      <c r="P27" s="3">
        <v>44293</v>
      </c>
      <c r="Q27" s="4">
        <v>0.70833333333333337</v>
      </c>
      <c r="R27" s="5">
        <v>0</v>
      </c>
      <c r="S27" s="5">
        <f t="shared" si="6"/>
        <v>0</v>
      </c>
      <c r="T27" s="5">
        <f t="shared" si="7"/>
        <v>0</v>
      </c>
    </row>
    <row r="28" spans="1:20" x14ac:dyDescent="0.25">
      <c r="A28" s="3">
        <v>44287</v>
      </c>
      <c r="B28" s="4">
        <v>0.75</v>
      </c>
      <c r="C28" s="5">
        <v>0</v>
      </c>
      <c r="D28" s="5">
        <f t="shared" si="0"/>
        <v>0</v>
      </c>
      <c r="E28" s="5">
        <f t="shared" si="1"/>
        <v>0</v>
      </c>
      <c r="F28" s="3">
        <v>44289</v>
      </c>
      <c r="G28" s="4">
        <v>0.75</v>
      </c>
      <c r="H28" s="5">
        <v>0</v>
      </c>
      <c r="I28" s="5">
        <f t="shared" si="2"/>
        <v>0</v>
      </c>
      <c r="J28" s="5">
        <f t="shared" si="3"/>
        <v>0</v>
      </c>
      <c r="K28" s="3">
        <v>44291</v>
      </c>
      <c r="L28" s="4">
        <v>0.75</v>
      </c>
      <c r="M28" s="5">
        <v>0</v>
      </c>
      <c r="N28" s="5">
        <f t="shared" si="4"/>
        <v>0</v>
      </c>
      <c r="O28" s="5">
        <f t="shared" si="5"/>
        <v>0</v>
      </c>
      <c r="P28" s="3">
        <v>44293</v>
      </c>
      <c r="Q28" s="4">
        <v>0.75</v>
      </c>
      <c r="R28" s="5">
        <v>0</v>
      </c>
      <c r="S28" s="5">
        <f t="shared" si="6"/>
        <v>0</v>
      </c>
      <c r="T28" s="5">
        <f t="shared" si="7"/>
        <v>0</v>
      </c>
    </row>
    <row r="29" spans="1:20" x14ac:dyDescent="0.25">
      <c r="A29" s="3">
        <v>44287</v>
      </c>
      <c r="B29" s="4">
        <v>0.79166666666666663</v>
      </c>
      <c r="C29" s="5">
        <v>0</v>
      </c>
      <c r="D29" s="5">
        <f t="shared" si="0"/>
        <v>0</v>
      </c>
      <c r="E29" s="5">
        <f t="shared" si="1"/>
        <v>0</v>
      </c>
      <c r="F29" s="3">
        <v>44289</v>
      </c>
      <c r="G29" s="4">
        <v>0.79166666666666663</v>
      </c>
      <c r="H29" s="5">
        <v>0</v>
      </c>
      <c r="I29" s="5">
        <f t="shared" si="2"/>
        <v>0</v>
      </c>
      <c r="J29" s="5">
        <f t="shared" si="3"/>
        <v>0</v>
      </c>
      <c r="K29" s="3">
        <v>44291</v>
      </c>
      <c r="L29" s="4">
        <v>0.79166666666666663</v>
      </c>
      <c r="M29" s="5">
        <v>0</v>
      </c>
      <c r="N29" s="5">
        <f t="shared" si="4"/>
        <v>0</v>
      </c>
      <c r="O29" s="5">
        <f t="shared" si="5"/>
        <v>0</v>
      </c>
      <c r="P29" s="3">
        <v>44293</v>
      </c>
      <c r="Q29" s="4">
        <v>0.79166666666666663</v>
      </c>
      <c r="R29" s="5">
        <v>0</v>
      </c>
      <c r="S29" s="5">
        <f t="shared" si="6"/>
        <v>0</v>
      </c>
      <c r="T29" s="5">
        <f t="shared" si="7"/>
        <v>0</v>
      </c>
    </row>
    <row r="30" spans="1:20" x14ac:dyDescent="0.25">
      <c r="A30" s="3">
        <v>44287</v>
      </c>
      <c r="B30" s="4">
        <v>0.83333333333333337</v>
      </c>
      <c r="C30" s="5">
        <v>0</v>
      </c>
      <c r="D30" s="5">
        <f t="shared" si="0"/>
        <v>0</v>
      </c>
      <c r="E30" s="5">
        <f t="shared" si="1"/>
        <v>0</v>
      </c>
      <c r="F30" s="3">
        <v>44289</v>
      </c>
      <c r="G30" s="4">
        <v>0.83333333333333337</v>
      </c>
      <c r="H30" s="5">
        <v>0</v>
      </c>
      <c r="I30" s="5">
        <f t="shared" si="2"/>
        <v>0</v>
      </c>
      <c r="J30" s="5">
        <f t="shared" si="3"/>
        <v>0</v>
      </c>
      <c r="K30" s="3">
        <v>44291</v>
      </c>
      <c r="L30" s="4">
        <v>0.83333333333333337</v>
      </c>
      <c r="M30" s="5">
        <v>0</v>
      </c>
      <c r="N30" s="5">
        <f t="shared" si="4"/>
        <v>0</v>
      </c>
      <c r="O30" s="5">
        <f t="shared" si="5"/>
        <v>0</v>
      </c>
      <c r="P30" s="3">
        <v>44293</v>
      </c>
      <c r="Q30" s="4">
        <v>0.83333333333333337</v>
      </c>
      <c r="R30" s="5">
        <v>0</v>
      </c>
      <c r="S30" s="5">
        <f t="shared" si="6"/>
        <v>0</v>
      </c>
      <c r="T30" s="5">
        <f t="shared" si="7"/>
        <v>0</v>
      </c>
    </row>
    <row r="31" spans="1:20" x14ac:dyDescent="0.25">
      <c r="A31" s="3">
        <v>44287</v>
      </c>
      <c r="B31" s="4">
        <v>0.875</v>
      </c>
      <c r="C31" s="5">
        <v>0</v>
      </c>
      <c r="D31" s="5">
        <f t="shared" si="0"/>
        <v>0</v>
      </c>
      <c r="E31" s="5">
        <f t="shared" si="1"/>
        <v>0</v>
      </c>
      <c r="F31" s="3">
        <v>44289</v>
      </c>
      <c r="G31" s="4">
        <v>0.875</v>
      </c>
      <c r="H31" s="5">
        <v>0</v>
      </c>
      <c r="I31" s="5">
        <f t="shared" si="2"/>
        <v>0</v>
      </c>
      <c r="J31" s="5">
        <f t="shared" si="3"/>
        <v>0</v>
      </c>
      <c r="K31" s="3">
        <v>44291</v>
      </c>
      <c r="L31" s="4">
        <v>0.875</v>
      </c>
      <c r="M31" s="5">
        <v>0</v>
      </c>
      <c r="N31" s="5">
        <f t="shared" si="4"/>
        <v>0</v>
      </c>
      <c r="O31" s="5">
        <f t="shared" si="5"/>
        <v>0</v>
      </c>
      <c r="P31" s="3">
        <v>44293</v>
      </c>
      <c r="Q31" s="4">
        <v>0.875</v>
      </c>
      <c r="R31" s="5">
        <v>0</v>
      </c>
      <c r="S31" s="5">
        <f t="shared" si="6"/>
        <v>0</v>
      </c>
      <c r="T31" s="5">
        <f t="shared" si="7"/>
        <v>0</v>
      </c>
    </row>
    <row r="32" spans="1:20" x14ac:dyDescent="0.25">
      <c r="A32" s="3">
        <v>44287</v>
      </c>
      <c r="B32" s="4">
        <v>0.91666666666666663</v>
      </c>
      <c r="C32" s="5">
        <v>0</v>
      </c>
      <c r="D32" s="5">
        <f t="shared" si="0"/>
        <v>0</v>
      </c>
      <c r="E32" s="5">
        <f t="shared" si="1"/>
        <v>0</v>
      </c>
      <c r="F32" s="3">
        <v>44289</v>
      </c>
      <c r="G32" s="4">
        <v>0.91666666666666663</v>
      </c>
      <c r="H32" s="5">
        <v>0</v>
      </c>
      <c r="I32" s="5">
        <f t="shared" si="2"/>
        <v>0</v>
      </c>
      <c r="J32" s="5">
        <f t="shared" si="3"/>
        <v>0</v>
      </c>
      <c r="K32" s="3">
        <v>44291</v>
      </c>
      <c r="L32" s="4">
        <v>0.91666666666666663</v>
      </c>
      <c r="M32" s="5">
        <v>0</v>
      </c>
      <c r="N32" s="5">
        <f t="shared" si="4"/>
        <v>0</v>
      </c>
      <c r="O32" s="5">
        <f t="shared" si="5"/>
        <v>0</v>
      </c>
      <c r="P32" s="3">
        <v>44293</v>
      </c>
      <c r="Q32" s="4">
        <v>0.91666666666666663</v>
      </c>
      <c r="R32" s="5">
        <v>0</v>
      </c>
      <c r="S32" s="5">
        <f t="shared" si="6"/>
        <v>0</v>
      </c>
      <c r="T32" s="5">
        <f t="shared" si="7"/>
        <v>0</v>
      </c>
    </row>
    <row r="33" spans="1:20" x14ac:dyDescent="0.25">
      <c r="A33" s="3">
        <v>44287</v>
      </c>
      <c r="B33" s="4">
        <v>0.95833333333333337</v>
      </c>
      <c r="C33" s="5">
        <v>0</v>
      </c>
      <c r="D33" s="5">
        <f t="shared" si="0"/>
        <v>0</v>
      </c>
      <c r="E33" s="5">
        <f t="shared" si="1"/>
        <v>0</v>
      </c>
      <c r="F33" s="3">
        <v>44289</v>
      </c>
      <c r="G33" s="4">
        <v>0.95833333333333337</v>
      </c>
      <c r="H33" s="5">
        <v>0</v>
      </c>
      <c r="I33" s="5">
        <f t="shared" si="2"/>
        <v>0</v>
      </c>
      <c r="J33" s="5">
        <f t="shared" si="3"/>
        <v>0</v>
      </c>
      <c r="K33" s="3">
        <v>44291</v>
      </c>
      <c r="L33" s="4">
        <v>0.95833333333333337</v>
      </c>
      <c r="M33" s="5">
        <v>0</v>
      </c>
      <c r="N33" s="5">
        <f t="shared" si="4"/>
        <v>0</v>
      </c>
      <c r="O33" s="5">
        <f t="shared" si="5"/>
        <v>0</v>
      </c>
      <c r="P33" s="3">
        <v>44293</v>
      </c>
      <c r="Q33" s="4">
        <v>0.95833333333333337</v>
      </c>
      <c r="R33" s="5">
        <v>0</v>
      </c>
      <c r="S33" s="5">
        <f t="shared" si="6"/>
        <v>0</v>
      </c>
      <c r="T33" s="5">
        <f t="shared" si="7"/>
        <v>0</v>
      </c>
    </row>
    <row r="34" spans="1:20" x14ac:dyDescent="0.25">
      <c r="A34" s="3">
        <v>44288</v>
      </c>
      <c r="B34" s="4">
        <v>0</v>
      </c>
      <c r="C34" s="5">
        <v>0</v>
      </c>
      <c r="D34" s="5">
        <f t="shared" si="0"/>
        <v>0</v>
      </c>
      <c r="E34" s="5">
        <f t="shared" si="1"/>
        <v>0</v>
      </c>
      <c r="F34" s="3">
        <v>44290</v>
      </c>
      <c r="G34" s="4">
        <v>0</v>
      </c>
      <c r="H34" s="5">
        <v>0</v>
      </c>
      <c r="I34" s="5">
        <f t="shared" si="2"/>
        <v>0</v>
      </c>
      <c r="J34" s="5">
        <f t="shared" si="3"/>
        <v>0</v>
      </c>
      <c r="K34" s="3">
        <v>44292</v>
      </c>
      <c r="L34" s="4">
        <v>0</v>
      </c>
      <c r="M34" s="5">
        <v>0</v>
      </c>
      <c r="N34" s="5">
        <f t="shared" si="4"/>
        <v>0</v>
      </c>
      <c r="O34" s="5">
        <f t="shared" si="5"/>
        <v>0</v>
      </c>
      <c r="P34" s="3">
        <v>44294</v>
      </c>
      <c r="Q34" s="4">
        <v>0</v>
      </c>
      <c r="R34" s="5">
        <v>0</v>
      </c>
      <c r="S34" s="5">
        <f t="shared" ref="S34:S57" si="8">3.33*(5-(0.2*R34))*(R34^1.5)</f>
        <v>0</v>
      </c>
      <c r="T34" s="5">
        <f t="shared" ref="T34:T57" si="9">S34*0.0827</f>
        <v>0</v>
      </c>
    </row>
    <row r="35" spans="1:20" x14ac:dyDescent="0.25">
      <c r="A35" s="3">
        <v>44288</v>
      </c>
      <c r="B35" s="4">
        <v>4.1666666666666664E-2</v>
      </c>
      <c r="C35" s="5">
        <v>0</v>
      </c>
      <c r="D35" s="5">
        <f t="shared" si="0"/>
        <v>0</v>
      </c>
      <c r="E35" s="5">
        <f t="shared" si="1"/>
        <v>0</v>
      </c>
      <c r="F35" s="3">
        <v>44290</v>
      </c>
      <c r="G35" s="4">
        <v>4.1666666666666664E-2</v>
      </c>
      <c r="H35" s="5">
        <v>0</v>
      </c>
      <c r="I35" s="5">
        <f t="shared" si="2"/>
        <v>0</v>
      </c>
      <c r="J35" s="5">
        <f t="shared" si="3"/>
        <v>0</v>
      </c>
      <c r="K35" s="3">
        <v>44292</v>
      </c>
      <c r="L35" s="4">
        <v>4.1666666666666664E-2</v>
      </c>
      <c r="M35" s="5">
        <v>0</v>
      </c>
      <c r="N35" s="5">
        <f t="shared" si="4"/>
        <v>0</v>
      </c>
      <c r="O35" s="5">
        <f t="shared" si="5"/>
        <v>0</v>
      </c>
      <c r="P35" s="3">
        <v>44294</v>
      </c>
      <c r="Q35" s="4">
        <v>4.1666666666666664E-2</v>
      </c>
      <c r="R35" s="5">
        <v>0</v>
      </c>
      <c r="S35" s="5">
        <f t="shared" si="8"/>
        <v>0</v>
      </c>
      <c r="T35" s="5">
        <f t="shared" si="9"/>
        <v>0</v>
      </c>
    </row>
    <row r="36" spans="1:20" x14ac:dyDescent="0.25">
      <c r="A36" s="3">
        <v>44288</v>
      </c>
      <c r="B36" s="4">
        <v>8.3333333333333329E-2</v>
      </c>
      <c r="C36" s="5">
        <v>0</v>
      </c>
      <c r="D36" s="5">
        <f t="shared" si="0"/>
        <v>0</v>
      </c>
      <c r="E36" s="5">
        <f t="shared" si="1"/>
        <v>0</v>
      </c>
      <c r="F36" s="3">
        <v>44290</v>
      </c>
      <c r="G36" s="4">
        <v>8.3333333333333329E-2</v>
      </c>
      <c r="H36" s="5">
        <v>0</v>
      </c>
      <c r="I36" s="5">
        <f t="shared" si="2"/>
        <v>0</v>
      </c>
      <c r="J36" s="5">
        <f t="shared" si="3"/>
        <v>0</v>
      </c>
      <c r="K36" s="3">
        <v>44292</v>
      </c>
      <c r="L36" s="4">
        <v>8.3333333333333329E-2</v>
      </c>
      <c r="M36" s="5">
        <v>0</v>
      </c>
      <c r="N36" s="5">
        <f t="shared" si="4"/>
        <v>0</v>
      </c>
      <c r="O36" s="5">
        <f t="shared" si="5"/>
        <v>0</v>
      </c>
      <c r="P36" s="3">
        <v>44294</v>
      </c>
      <c r="Q36" s="4">
        <v>8.3333333333333329E-2</v>
      </c>
      <c r="R36" s="5">
        <v>0</v>
      </c>
      <c r="S36" s="5">
        <f t="shared" si="8"/>
        <v>0</v>
      </c>
      <c r="T36" s="5">
        <f t="shared" si="9"/>
        <v>0</v>
      </c>
    </row>
    <row r="37" spans="1:20" x14ac:dyDescent="0.25">
      <c r="A37" s="3">
        <v>44288</v>
      </c>
      <c r="B37" s="4">
        <v>0.125</v>
      </c>
      <c r="C37" s="5">
        <v>0</v>
      </c>
      <c r="D37" s="5">
        <f t="shared" si="0"/>
        <v>0</v>
      </c>
      <c r="E37" s="5">
        <f t="shared" si="1"/>
        <v>0</v>
      </c>
      <c r="F37" s="3">
        <v>44290</v>
      </c>
      <c r="G37" s="4">
        <v>0.125</v>
      </c>
      <c r="H37" s="5">
        <v>0</v>
      </c>
      <c r="I37" s="5">
        <f t="shared" si="2"/>
        <v>0</v>
      </c>
      <c r="J37" s="5">
        <f t="shared" si="3"/>
        <v>0</v>
      </c>
      <c r="K37" s="3">
        <v>44292</v>
      </c>
      <c r="L37" s="4">
        <v>0.125</v>
      </c>
      <c r="M37" s="5">
        <v>0</v>
      </c>
      <c r="N37" s="5">
        <f t="shared" si="4"/>
        <v>0</v>
      </c>
      <c r="O37" s="5">
        <f t="shared" si="5"/>
        <v>0</v>
      </c>
      <c r="P37" s="3">
        <v>44294</v>
      </c>
      <c r="Q37" s="4">
        <v>0.125</v>
      </c>
      <c r="R37" s="5">
        <v>0</v>
      </c>
      <c r="S37" s="5">
        <f t="shared" si="8"/>
        <v>0</v>
      </c>
      <c r="T37" s="5">
        <f t="shared" si="9"/>
        <v>0</v>
      </c>
    </row>
    <row r="38" spans="1:20" x14ac:dyDescent="0.25">
      <c r="A38" s="3">
        <v>44288</v>
      </c>
      <c r="B38" s="4">
        <v>0.16666666666666666</v>
      </c>
      <c r="C38" s="5">
        <v>0</v>
      </c>
      <c r="D38" s="5">
        <f t="shared" si="0"/>
        <v>0</v>
      </c>
      <c r="E38" s="5">
        <f t="shared" si="1"/>
        <v>0</v>
      </c>
      <c r="F38" s="3">
        <v>44290</v>
      </c>
      <c r="G38" s="4">
        <v>0.16666666666666666</v>
      </c>
      <c r="H38" s="5">
        <v>0</v>
      </c>
      <c r="I38" s="5">
        <f t="shared" si="2"/>
        <v>0</v>
      </c>
      <c r="J38" s="5">
        <f t="shared" si="3"/>
        <v>0</v>
      </c>
      <c r="K38" s="3">
        <v>44292</v>
      </c>
      <c r="L38" s="4">
        <v>0.16666666666666666</v>
      </c>
      <c r="M38" s="5">
        <v>0</v>
      </c>
      <c r="N38" s="5">
        <f t="shared" si="4"/>
        <v>0</v>
      </c>
      <c r="O38" s="5">
        <f t="shared" si="5"/>
        <v>0</v>
      </c>
      <c r="P38" s="3">
        <v>44294</v>
      </c>
      <c r="Q38" s="4">
        <v>0.16666666666666666</v>
      </c>
      <c r="R38" s="5">
        <v>0</v>
      </c>
      <c r="S38" s="5">
        <f t="shared" si="8"/>
        <v>0</v>
      </c>
      <c r="T38" s="5">
        <f t="shared" si="9"/>
        <v>0</v>
      </c>
    </row>
    <row r="39" spans="1:20" x14ac:dyDescent="0.25">
      <c r="A39" s="3">
        <v>44288</v>
      </c>
      <c r="B39" s="4">
        <v>0.20833333333333334</v>
      </c>
      <c r="C39" s="5">
        <v>0</v>
      </c>
      <c r="D39" s="5">
        <f t="shared" si="0"/>
        <v>0</v>
      </c>
      <c r="E39" s="5">
        <f t="shared" si="1"/>
        <v>0</v>
      </c>
      <c r="F39" s="3">
        <v>44290</v>
      </c>
      <c r="G39" s="4">
        <v>0.20833333333333334</v>
      </c>
      <c r="H39" s="5">
        <v>0</v>
      </c>
      <c r="I39" s="5">
        <f t="shared" si="2"/>
        <v>0</v>
      </c>
      <c r="J39" s="5">
        <f t="shared" si="3"/>
        <v>0</v>
      </c>
      <c r="K39" s="3">
        <v>44292</v>
      </c>
      <c r="L39" s="4">
        <v>0.20833333333333334</v>
      </c>
      <c r="M39" s="5">
        <v>0</v>
      </c>
      <c r="N39" s="5">
        <f t="shared" si="4"/>
        <v>0</v>
      </c>
      <c r="O39" s="5">
        <f t="shared" si="5"/>
        <v>0</v>
      </c>
      <c r="P39" s="3">
        <v>44294</v>
      </c>
      <c r="Q39" s="4">
        <v>0.20833333333333334</v>
      </c>
      <c r="R39" s="5">
        <v>0</v>
      </c>
      <c r="S39" s="5">
        <f t="shared" si="8"/>
        <v>0</v>
      </c>
      <c r="T39" s="5">
        <f t="shared" si="9"/>
        <v>0</v>
      </c>
    </row>
    <row r="40" spans="1:20" x14ac:dyDescent="0.25">
      <c r="A40" s="3">
        <v>44288</v>
      </c>
      <c r="B40" s="4">
        <v>0.25</v>
      </c>
      <c r="C40" s="5">
        <v>0</v>
      </c>
      <c r="D40" s="5">
        <f t="shared" si="0"/>
        <v>0</v>
      </c>
      <c r="E40" s="5">
        <f t="shared" si="1"/>
        <v>0</v>
      </c>
      <c r="F40" s="3">
        <v>44290</v>
      </c>
      <c r="G40" s="4">
        <v>0.25</v>
      </c>
      <c r="H40" s="5">
        <v>0</v>
      </c>
      <c r="I40" s="5">
        <f t="shared" si="2"/>
        <v>0</v>
      </c>
      <c r="J40" s="5">
        <f t="shared" si="3"/>
        <v>0</v>
      </c>
      <c r="K40" s="3">
        <v>44292</v>
      </c>
      <c r="L40" s="4">
        <v>0.25</v>
      </c>
      <c r="M40" s="5">
        <v>0</v>
      </c>
      <c r="N40" s="5">
        <f t="shared" si="4"/>
        <v>0</v>
      </c>
      <c r="O40" s="5">
        <f t="shared" si="5"/>
        <v>0</v>
      </c>
      <c r="P40" s="3">
        <v>44294</v>
      </c>
      <c r="Q40" s="4">
        <v>0.25</v>
      </c>
      <c r="R40" s="5">
        <v>0</v>
      </c>
      <c r="S40" s="5">
        <f t="shared" si="8"/>
        <v>0</v>
      </c>
      <c r="T40" s="5">
        <f t="shared" si="9"/>
        <v>0</v>
      </c>
    </row>
    <row r="41" spans="1:20" x14ac:dyDescent="0.25">
      <c r="A41" s="3">
        <v>44288</v>
      </c>
      <c r="B41" s="4">
        <v>0.29166666666666669</v>
      </c>
      <c r="C41" s="5">
        <v>0</v>
      </c>
      <c r="D41" s="5">
        <f t="shared" si="0"/>
        <v>0</v>
      </c>
      <c r="E41" s="5">
        <f t="shared" si="1"/>
        <v>0</v>
      </c>
      <c r="F41" s="3">
        <v>44290</v>
      </c>
      <c r="G41" s="4">
        <v>0.29166666666666669</v>
      </c>
      <c r="H41" s="5">
        <v>0</v>
      </c>
      <c r="I41" s="5">
        <f t="shared" si="2"/>
        <v>0</v>
      </c>
      <c r="J41" s="5">
        <f t="shared" si="3"/>
        <v>0</v>
      </c>
      <c r="K41" s="3">
        <v>44292</v>
      </c>
      <c r="L41" s="4">
        <v>0.29166666666666669</v>
      </c>
      <c r="M41" s="5">
        <v>0</v>
      </c>
      <c r="N41" s="5">
        <f t="shared" si="4"/>
        <v>0</v>
      </c>
      <c r="O41" s="5">
        <f t="shared" si="5"/>
        <v>0</v>
      </c>
      <c r="P41" s="3">
        <v>44294</v>
      </c>
      <c r="Q41" s="4">
        <v>0.29166666666666669</v>
      </c>
      <c r="R41" s="5">
        <v>0</v>
      </c>
      <c r="S41" s="5">
        <f t="shared" si="8"/>
        <v>0</v>
      </c>
      <c r="T41" s="5">
        <f t="shared" si="9"/>
        <v>0</v>
      </c>
    </row>
    <row r="42" spans="1:20" x14ac:dyDescent="0.25">
      <c r="A42" s="3">
        <v>44288</v>
      </c>
      <c r="B42" s="4">
        <v>0.33333333333333331</v>
      </c>
      <c r="C42" s="5">
        <v>0</v>
      </c>
      <c r="D42" s="5">
        <f t="shared" si="0"/>
        <v>0</v>
      </c>
      <c r="E42" s="5">
        <f t="shared" si="1"/>
        <v>0</v>
      </c>
      <c r="F42" s="3">
        <v>44290</v>
      </c>
      <c r="G42" s="4">
        <v>0.33333333333333331</v>
      </c>
      <c r="H42" s="5">
        <v>0</v>
      </c>
      <c r="I42" s="5">
        <f t="shared" si="2"/>
        <v>0</v>
      </c>
      <c r="J42" s="5">
        <f t="shared" si="3"/>
        <v>0</v>
      </c>
      <c r="K42" s="3">
        <v>44292</v>
      </c>
      <c r="L42" s="4">
        <v>0.33333333333333331</v>
      </c>
      <c r="M42" s="5">
        <v>0</v>
      </c>
      <c r="N42" s="5">
        <f t="shared" si="4"/>
        <v>0</v>
      </c>
      <c r="O42" s="5">
        <f t="shared" si="5"/>
        <v>0</v>
      </c>
      <c r="P42" s="3">
        <v>44294</v>
      </c>
      <c r="Q42" s="4">
        <v>0.33333333333333331</v>
      </c>
      <c r="R42" s="5">
        <v>0</v>
      </c>
      <c r="S42" s="5">
        <f t="shared" si="8"/>
        <v>0</v>
      </c>
      <c r="T42" s="5">
        <f t="shared" si="9"/>
        <v>0</v>
      </c>
    </row>
    <row r="43" spans="1:20" x14ac:dyDescent="0.25">
      <c r="A43" s="3">
        <v>44288</v>
      </c>
      <c r="B43" s="4">
        <v>0.375</v>
      </c>
      <c r="C43" s="5">
        <v>0</v>
      </c>
      <c r="D43" s="5">
        <f t="shared" si="0"/>
        <v>0</v>
      </c>
      <c r="E43" s="5">
        <f t="shared" si="1"/>
        <v>0</v>
      </c>
      <c r="F43" s="3">
        <v>44290</v>
      </c>
      <c r="G43" s="4">
        <v>0.375</v>
      </c>
      <c r="H43" s="5">
        <v>0</v>
      </c>
      <c r="I43" s="5">
        <f t="shared" si="2"/>
        <v>0</v>
      </c>
      <c r="J43" s="5">
        <f t="shared" si="3"/>
        <v>0</v>
      </c>
      <c r="K43" s="3">
        <v>44292</v>
      </c>
      <c r="L43" s="4">
        <v>0.375</v>
      </c>
      <c r="M43" s="5">
        <v>0</v>
      </c>
      <c r="N43" s="5">
        <f t="shared" si="4"/>
        <v>0</v>
      </c>
      <c r="O43" s="5">
        <f t="shared" si="5"/>
        <v>0</v>
      </c>
      <c r="P43" s="3">
        <v>44294</v>
      </c>
      <c r="Q43" s="4">
        <v>0.375</v>
      </c>
      <c r="R43" s="5">
        <v>0</v>
      </c>
      <c r="S43" s="5">
        <f t="shared" si="8"/>
        <v>0</v>
      </c>
      <c r="T43" s="5">
        <f t="shared" si="9"/>
        <v>0</v>
      </c>
    </row>
    <row r="44" spans="1:20" x14ac:dyDescent="0.25">
      <c r="A44" s="3">
        <v>44288</v>
      </c>
      <c r="B44" s="4">
        <v>0.41666666666666669</v>
      </c>
      <c r="C44" s="5">
        <v>0</v>
      </c>
      <c r="D44" s="5">
        <f t="shared" si="0"/>
        <v>0</v>
      </c>
      <c r="E44" s="5">
        <f t="shared" si="1"/>
        <v>0</v>
      </c>
      <c r="F44" s="3">
        <v>44290</v>
      </c>
      <c r="G44" s="4">
        <v>0.41666666666666669</v>
      </c>
      <c r="H44" s="5">
        <v>0</v>
      </c>
      <c r="I44" s="5">
        <f t="shared" si="2"/>
        <v>0</v>
      </c>
      <c r="J44" s="5">
        <f t="shared" si="3"/>
        <v>0</v>
      </c>
      <c r="K44" s="3">
        <v>44292</v>
      </c>
      <c r="L44" s="4">
        <v>0.41666666666666669</v>
      </c>
      <c r="M44" s="5">
        <v>0</v>
      </c>
      <c r="N44" s="5">
        <f t="shared" si="4"/>
        <v>0</v>
      </c>
      <c r="O44" s="5">
        <f t="shared" si="5"/>
        <v>0</v>
      </c>
      <c r="P44" s="3">
        <v>44294</v>
      </c>
      <c r="Q44" s="4">
        <v>0.41666666666666669</v>
      </c>
      <c r="R44" s="5">
        <v>0</v>
      </c>
      <c r="S44" s="5">
        <f t="shared" si="8"/>
        <v>0</v>
      </c>
      <c r="T44" s="5">
        <f t="shared" si="9"/>
        <v>0</v>
      </c>
    </row>
    <row r="45" spans="1:20" x14ac:dyDescent="0.25">
      <c r="A45" s="3">
        <v>44288</v>
      </c>
      <c r="B45" s="4">
        <v>0.45833333333333331</v>
      </c>
      <c r="C45" s="5">
        <v>0</v>
      </c>
      <c r="D45" s="5">
        <f t="shared" si="0"/>
        <v>0</v>
      </c>
      <c r="E45" s="5">
        <f t="shared" si="1"/>
        <v>0</v>
      </c>
      <c r="F45" s="3">
        <v>44290</v>
      </c>
      <c r="G45" s="4">
        <v>0.45833333333333331</v>
      </c>
      <c r="H45" s="5">
        <v>0</v>
      </c>
      <c r="I45" s="5">
        <f t="shared" si="2"/>
        <v>0</v>
      </c>
      <c r="J45" s="5">
        <f t="shared" si="3"/>
        <v>0</v>
      </c>
      <c r="K45" s="3">
        <v>44292</v>
      </c>
      <c r="L45" s="4">
        <v>0.45833333333333331</v>
      </c>
      <c r="M45" s="5">
        <v>0</v>
      </c>
      <c r="N45" s="5">
        <f t="shared" si="4"/>
        <v>0</v>
      </c>
      <c r="O45" s="5">
        <f t="shared" si="5"/>
        <v>0</v>
      </c>
      <c r="P45" s="3">
        <v>44294</v>
      </c>
      <c r="Q45" s="4">
        <v>0.45833333333333331</v>
      </c>
      <c r="R45" s="5">
        <v>0</v>
      </c>
      <c r="S45" s="5">
        <f t="shared" si="8"/>
        <v>0</v>
      </c>
      <c r="T45" s="5">
        <f t="shared" si="9"/>
        <v>0</v>
      </c>
    </row>
    <row r="46" spans="1:20" x14ac:dyDescent="0.25">
      <c r="A46" s="3">
        <v>44288</v>
      </c>
      <c r="B46" s="4">
        <v>0.5</v>
      </c>
      <c r="C46" s="5">
        <v>0</v>
      </c>
      <c r="D46" s="5">
        <f t="shared" si="0"/>
        <v>0</v>
      </c>
      <c r="E46" s="5">
        <f t="shared" si="1"/>
        <v>0</v>
      </c>
      <c r="F46" s="3">
        <v>44290</v>
      </c>
      <c r="G46" s="4">
        <v>0.5</v>
      </c>
      <c r="H46" s="5">
        <v>0</v>
      </c>
      <c r="I46" s="5">
        <f t="shared" si="2"/>
        <v>0</v>
      </c>
      <c r="J46" s="5">
        <f t="shared" si="3"/>
        <v>0</v>
      </c>
      <c r="K46" s="3">
        <v>44292</v>
      </c>
      <c r="L46" s="4">
        <v>0.5</v>
      </c>
      <c r="M46" s="5">
        <v>0</v>
      </c>
      <c r="N46" s="5">
        <f t="shared" si="4"/>
        <v>0</v>
      </c>
      <c r="O46" s="5">
        <f t="shared" si="5"/>
        <v>0</v>
      </c>
      <c r="P46" s="3">
        <v>44294</v>
      </c>
      <c r="Q46" s="4">
        <v>0.5</v>
      </c>
      <c r="R46" s="5">
        <v>0</v>
      </c>
      <c r="S46" s="5">
        <f t="shared" si="8"/>
        <v>0</v>
      </c>
      <c r="T46" s="5">
        <f t="shared" si="9"/>
        <v>0</v>
      </c>
    </row>
    <row r="47" spans="1:20" x14ac:dyDescent="0.25">
      <c r="A47" s="3">
        <v>44288</v>
      </c>
      <c r="B47" s="4">
        <v>0.54166666666666663</v>
      </c>
      <c r="C47" s="5">
        <v>0</v>
      </c>
      <c r="D47" s="5">
        <f t="shared" si="0"/>
        <v>0</v>
      </c>
      <c r="E47" s="5">
        <f t="shared" si="1"/>
        <v>0</v>
      </c>
      <c r="F47" s="3">
        <v>44290</v>
      </c>
      <c r="G47" s="4">
        <v>0.54166666666666663</v>
      </c>
      <c r="H47" s="5">
        <v>0</v>
      </c>
      <c r="I47" s="5">
        <f t="shared" si="2"/>
        <v>0</v>
      </c>
      <c r="J47" s="5">
        <f t="shared" si="3"/>
        <v>0</v>
      </c>
      <c r="K47" s="3">
        <v>44292</v>
      </c>
      <c r="L47" s="4">
        <v>0.54166666666666663</v>
      </c>
      <c r="M47" s="5">
        <v>0</v>
      </c>
      <c r="N47" s="5">
        <f t="shared" si="4"/>
        <v>0</v>
      </c>
      <c r="O47" s="5">
        <f t="shared" si="5"/>
        <v>0</v>
      </c>
      <c r="P47" s="3">
        <v>44294</v>
      </c>
      <c r="Q47" s="4">
        <v>0.54166666666666663</v>
      </c>
      <c r="R47" s="5">
        <v>0</v>
      </c>
      <c r="S47" s="5">
        <f t="shared" si="8"/>
        <v>0</v>
      </c>
      <c r="T47" s="5">
        <f t="shared" si="9"/>
        <v>0</v>
      </c>
    </row>
    <row r="48" spans="1:20" x14ac:dyDescent="0.25">
      <c r="A48" s="3">
        <v>44288</v>
      </c>
      <c r="B48" s="4">
        <v>0.58333333333333337</v>
      </c>
      <c r="C48" s="5">
        <v>0</v>
      </c>
      <c r="D48" s="5">
        <f t="shared" si="0"/>
        <v>0</v>
      </c>
      <c r="E48" s="5">
        <f t="shared" si="1"/>
        <v>0</v>
      </c>
      <c r="F48" s="3">
        <v>44290</v>
      </c>
      <c r="G48" s="4">
        <v>0.58333333333333337</v>
      </c>
      <c r="H48" s="5">
        <v>0</v>
      </c>
      <c r="I48" s="5">
        <f t="shared" si="2"/>
        <v>0</v>
      </c>
      <c r="J48" s="5">
        <f t="shared" si="3"/>
        <v>0</v>
      </c>
      <c r="K48" s="3">
        <v>44292</v>
      </c>
      <c r="L48" s="4">
        <v>0.58333333333333337</v>
      </c>
      <c r="M48" s="5">
        <v>0</v>
      </c>
      <c r="N48" s="5">
        <f t="shared" si="4"/>
        <v>0</v>
      </c>
      <c r="O48" s="5">
        <f t="shared" si="5"/>
        <v>0</v>
      </c>
      <c r="P48" s="3">
        <v>44294</v>
      </c>
      <c r="Q48" s="4">
        <v>0.58333333333333337</v>
      </c>
      <c r="R48" s="5">
        <v>0</v>
      </c>
      <c r="S48" s="5">
        <f t="shared" si="8"/>
        <v>0</v>
      </c>
      <c r="T48" s="5">
        <f t="shared" si="9"/>
        <v>0</v>
      </c>
    </row>
    <row r="49" spans="1:20" x14ac:dyDescent="0.25">
      <c r="A49" s="3">
        <v>44288</v>
      </c>
      <c r="B49" s="4">
        <v>0.625</v>
      </c>
      <c r="C49" s="5">
        <v>0</v>
      </c>
      <c r="D49" s="5">
        <f t="shared" si="0"/>
        <v>0</v>
      </c>
      <c r="E49" s="5">
        <f t="shared" si="1"/>
        <v>0</v>
      </c>
      <c r="F49" s="3">
        <v>44290</v>
      </c>
      <c r="G49" s="4">
        <v>0.625</v>
      </c>
      <c r="H49" s="5">
        <v>0</v>
      </c>
      <c r="I49" s="5">
        <f t="shared" si="2"/>
        <v>0</v>
      </c>
      <c r="J49" s="5">
        <f t="shared" si="3"/>
        <v>0</v>
      </c>
      <c r="K49" s="3">
        <v>44292</v>
      </c>
      <c r="L49" s="4">
        <v>0.625</v>
      </c>
      <c r="M49" s="5">
        <v>0</v>
      </c>
      <c r="N49" s="5">
        <f t="shared" si="4"/>
        <v>0</v>
      </c>
      <c r="O49" s="5">
        <f t="shared" si="5"/>
        <v>0</v>
      </c>
      <c r="P49" s="3">
        <v>44294</v>
      </c>
      <c r="Q49" s="4">
        <v>0.625</v>
      </c>
      <c r="R49" s="5">
        <v>0</v>
      </c>
      <c r="S49" s="5">
        <f t="shared" si="8"/>
        <v>0</v>
      </c>
      <c r="T49" s="5">
        <f t="shared" si="9"/>
        <v>0</v>
      </c>
    </row>
    <row r="50" spans="1:20" x14ac:dyDescent="0.25">
      <c r="A50" s="3">
        <v>44288</v>
      </c>
      <c r="B50" s="4">
        <v>0.66666666666666663</v>
      </c>
      <c r="C50" s="5">
        <v>0</v>
      </c>
      <c r="D50" s="5">
        <f t="shared" si="0"/>
        <v>0</v>
      </c>
      <c r="E50" s="5">
        <f t="shared" si="1"/>
        <v>0</v>
      </c>
      <c r="F50" s="3">
        <v>44290</v>
      </c>
      <c r="G50" s="4">
        <v>0.66666666666666663</v>
      </c>
      <c r="H50" s="5">
        <v>0</v>
      </c>
      <c r="I50" s="5">
        <f t="shared" si="2"/>
        <v>0</v>
      </c>
      <c r="J50" s="5">
        <f t="shared" si="3"/>
        <v>0</v>
      </c>
      <c r="K50" s="3">
        <v>44292</v>
      </c>
      <c r="L50" s="4">
        <v>0.66666666666666663</v>
      </c>
      <c r="M50" s="5">
        <v>0</v>
      </c>
      <c r="N50" s="5">
        <f t="shared" si="4"/>
        <v>0</v>
      </c>
      <c r="O50" s="5">
        <f t="shared" si="5"/>
        <v>0</v>
      </c>
      <c r="P50" s="3">
        <v>44294</v>
      </c>
      <c r="Q50" s="4">
        <v>0.66666666666666663</v>
      </c>
      <c r="R50" s="5">
        <v>0</v>
      </c>
      <c r="S50" s="5">
        <f t="shared" si="8"/>
        <v>0</v>
      </c>
      <c r="T50" s="5">
        <f t="shared" si="9"/>
        <v>0</v>
      </c>
    </row>
    <row r="51" spans="1:20" x14ac:dyDescent="0.25">
      <c r="A51" s="3">
        <v>44288</v>
      </c>
      <c r="B51" s="4">
        <v>0.70833333333333337</v>
      </c>
      <c r="C51" s="5">
        <v>0</v>
      </c>
      <c r="D51" s="5">
        <f t="shared" si="0"/>
        <v>0</v>
      </c>
      <c r="E51" s="5">
        <f t="shared" si="1"/>
        <v>0</v>
      </c>
      <c r="F51" s="3">
        <v>44290</v>
      </c>
      <c r="G51" s="4">
        <v>0.70833333333333337</v>
      </c>
      <c r="H51" s="5">
        <v>0</v>
      </c>
      <c r="I51" s="5">
        <f t="shared" si="2"/>
        <v>0</v>
      </c>
      <c r="J51" s="5">
        <f t="shared" si="3"/>
        <v>0</v>
      </c>
      <c r="K51" s="3">
        <v>44292</v>
      </c>
      <c r="L51" s="4">
        <v>0.70833333333333337</v>
      </c>
      <c r="M51" s="5">
        <v>0</v>
      </c>
      <c r="N51" s="5">
        <f t="shared" si="4"/>
        <v>0</v>
      </c>
      <c r="O51" s="5">
        <f t="shared" si="5"/>
        <v>0</v>
      </c>
      <c r="P51" s="3">
        <v>44294</v>
      </c>
      <c r="Q51" s="4">
        <v>0.70833333333333337</v>
      </c>
      <c r="R51" s="5">
        <v>0</v>
      </c>
      <c r="S51" s="5">
        <f t="shared" si="8"/>
        <v>0</v>
      </c>
      <c r="T51" s="5">
        <f t="shared" si="9"/>
        <v>0</v>
      </c>
    </row>
    <row r="52" spans="1:20" x14ac:dyDescent="0.25">
      <c r="A52" s="3">
        <v>44288</v>
      </c>
      <c r="B52" s="4">
        <v>0.75</v>
      </c>
      <c r="C52" s="5">
        <v>0</v>
      </c>
      <c r="D52" s="5">
        <f t="shared" si="0"/>
        <v>0</v>
      </c>
      <c r="E52" s="5">
        <f t="shared" si="1"/>
        <v>0</v>
      </c>
      <c r="F52" s="3">
        <v>44290</v>
      </c>
      <c r="G52" s="4">
        <v>0.75</v>
      </c>
      <c r="H52" s="5">
        <v>0</v>
      </c>
      <c r="I52" s="5">
        <f t="shared" si="2"/>
        <v>0</v>
      </c>
      <c r="J52" s="5">
        <f t="shared" si="3"/>
        <v>0</v>
      </c>
      <c r="K52" s="3">
        <v>44292</v>
      </c>
      <c r="L52" s="4">
        <v>0.75</v>
      </c>
      <c r="M52" s="5">
        <v>0</v>
      </c>
      <c r="N52" s="5">
        <f t="shared" si="4"/>
        <v>0</v>
      </c>
      <c r="O52" s="5">
        <f t="shared" si="5"/>
        <v>0</v>
      </c>
      <c r="P52" s="3">
        <v>44294</v>
      </c>
      <c r="Q52" s="4">
        <v>0.75</v>
      </c>
      <c r="R52" s="5">
        <v>0</v>
      </c>
      <c r="S52" s="5">
        <f t="shared" si="8"/>
        <v>0</v>
      </c>
      <c r="T52" s="5">
        <f t="shared" si="9"/>
        <v>0</v>
      </c>
    </row>
    <row r="53" spans="1:20" x14ac:dyDescent="0.25">
      <c r="A53" s="3">
        <v>44288</v>
      </c>
      <c r="B53" s="4">
        <v>0.79166666666666663</v>
      </c>
      <c r="C53" s="5">
        <v>0</v>
      </c>
      <c r="D53" s="5">
        <f t="shared" si="0"/>
        <v>0</v>
      </c>
      <c r="E53" s="5">
        <f t="shared" si="1"/>
        <v>0</v>
      </c>
      <c r="F53" s="3">
        <v>44290</v>
      </c>
      <c r="G53" s="4">
        <v>0.79166666666666663</v>
      </c>
      <c r="H53" s="5">
        <v>0</v>
      </c>
      <c r="I53" s="5">
        <f t="shared" si="2"/>
        <v>0</v>
      </c>
      <c r="J53" s="5">
        <f t="shared" si="3"/>
        <v>0</v>
      </c>
      <c r="K53" s="3">
        <v>44292</v>
      </c>
      <c r="L53" s="4">
        <v>0.79166666666666663</v>
      </c>
      <c r="M53" s="5">
        <v>0</v>
      </c>
      <c r="N53" s="5">
        <f t="shared" si="4"/>
        <v>0</v>
      </c>
      <c r="O53" s="5">
        <f t="shared" si="5"/>
        <v>0</v>
      </c>
      <c r="P53" s="3">
        <v>44294</v>
      </c>
      <c r="Q53" s="4">
        <v>0.79166666666666663</v>
      </c>
      <c r="R53" s="5">
        <v>0</v>
      </c>
      <c r="S53" s="5">
        <f t="shared" si="8"/>
        <v>0</v>
      </c>
      <c r="T53" s="5">
        <f t="shared" si="9"/>
        <v>0</v>
      </c>
    </row>
    <row r="54" spans="1:20" x14ac:dyDescent="0.25">
      <c r="A54" s="3">
        <v>44288</v>
      </c>
      <c r="B54" s="4">
        <v>0.83333333333333337</v>
      </c>
      <c r="C54" s="5">
        <v>0</v>
      </c>
      <c r="D54" s="5">
        <f t="shared" si="0"/>
        <v>0</v>
      </c>
      <c r="E54" s="5">
        <f t="shared" si="1"/>
        <v>0</v>
      </c>
      <c r="F54" s="3">
        <v>44290</v>
      </c>
      <c r="G54" s="4">
        <v>0.83333333333333337</v>
      </c>
      <c r="H54" s="5">
        <v>0</v>
      </c>
      <c r="I54" s="5">
        <f t="shared" si="2"/>
        <v>0</v>
      </c>
      <c r="J54" s="5">
        <f t="shared" si="3"/>
        <v>0</v>
      </c>
      <c r="K54" s="3">
        <v>44292</v>
      </c>
      <c r="L54" s="4">
        <v>0.83333333333333337</v>
      </c>
      <c r="M54" s="5">
        <v>0</v>
      </c>
      <c r="N54" s="5">
        <f t="shared" si="4"/>
        <v>0</v>
      </c>
      <c r="O54" s="5">
        <f t="shared" si="5"/>
        <v>0</v>
      </c>
      <c r="P54" s="3">
        <v>44294</v>
      </c>
      <c r="Q54" s="4">
        <v>0.83333333333333337</v>
      </c>
      <c r="R54" s="5">
        <v>0</v>
      </c>
      <c r="S54" s="5">
        <f t="shared" si="8"/>
        <v>0</v>
      </c>
      <c r="T54" s="5">
        <f t="shared" si="9"/>
        <v>0</v>
      </c>
    </row>
    <row r="55" spans="1:20" x14ac:dyDescent="0.25">
      <c r="A55" s="3">
        <v>44288</v>
      </c>
      <c r="B55" s="4">
        <v>0.875</v>
      </c>
      <c r="C55" s="5">
        <v>0</v>
      </c>
      <c r="D55" s="5">
        <f t="shared" si="0"/>
        <v>0</v>
      </c>
      <c r="E55" s="5">
        <f t="shared" si="1"/>
        <v>0</v>
      </c>
      <c r="F55" s="3">
        <v>44290</v>
      </c>
      <c r="G55" s="4">
        <v>0.875</v>
      </c>
      <c r="H55" s="5">
        <v>0</v>
      </c>
      <c r="I55" s="5">
        <f t="shared" si="2"/>
        <v>0</v>
      </c>
      <c r="J55" s="5">
        <f t="shared" si="3"/>
        <v>0</v>
      </c>
      <c r="K55" s="3">
        <v>44292</v>
      </c>
      <c r="L55" s="4">
        <v>0.875</v>
      </c>
      <c r="M55" s="5">
        <v>0</v>
      </c>
      <c r="N55" s="5">
        <f t="shared" si="4"/>
        <v>0</v>
      </c>
      <c r="O55" s="5">
        <f t="shared" si="5"/>
        <v>0</v>
      </c>
      <c r="P55" s="3">
        <v>44294</v>
      </c>
      <c r="Q55" s="4">
        <v>0.875</v>
      </c>
      <c r="R55" s="5">
        <v>0</v>
      </c>
      <c r="S55" s="5">
        <f t="shared" si="8"/>
        <v>0</v>
      </c>
      <c r="T55" s="5">
        <f t="shared" si="9"/>
        <v>0</v>
      </c>
    </row>
    <row r="56" spans="1:20" x14ac:dyDescent="0.25">
      <c r="A56" s="3">
        <v>44288</v>
      </c>
      <c r="B56" s="4">
        <v>0.91666666666666663</v>
      </c>
      <c r="C56" s="5">
        <v>0</v>
      </c>
      <c r="D56" s="5">
        <f t="shared" si="0"/>
        <v>0</v>
      </c>
      <c r="E56" s="5">
        <f t="shared" si="1"/>
        <v>0</v>
      </c>
      <c r="F56" s="3">
        <v>44290</v>
      </c>
      <c r="G56" s="4">
        <v>0.91666666666666663</v>
      </c>
      <c r="H56" s="5">
        <v>0</v>
      </c>
      <c r="I56" s="5">
        <f t="shared" si="2"/>
        <v>0</v>
      </c>
      <c r="J56" s="5">
        <f t="shared" si="3"/>
        <v>0</v>
      </c>
      <c r="K56" s="3">
        <v>44292</v>
      </c>
      <c r="L56" s="4">
        <v>0.91666666666666663</v>
      </c>
      <c r="M56" s="5">
        <v>0</v>
      </c>
      <c r="N56" s="5">
        <f t="shared" si="4"/>
        <v>0</v>
      </c>
      <c r="O56" s="5">
        <f t="shared" si="5"/>
        <v>0</v>
      </c>
      <c r="P56" s="3">
        <v>44294</v>
      </c>
      <c r="Q56" s="4">
        <v>0.91666666666666663</v>
      </c>
      <c r="R56" s="5">
        <v>0</v>
      </c>
      <c r="S56" s="5">
        <f t="shared" si="8"/>
        <v>0</v>
      </c>
      <c r="T56" s="5">
        <f t="shared" si="9"/>
        <v>0</v>
      </c>
    </row>
    <row r="57" spans="1:20" x14ac:dyDescent="0.25">
      <c r="A57" s="3">
        <v>44288</v>
      </c>
      <c r="B57" s="4">
        <v>0.95833333333333337</v>
      </c>
      <c r="C57" s="5">
        <v>0</v>
      </c>
      <c r="D57" s="5">
        <f t="shared" si="0"/>
        <v>0</v>
      </c>
      <c r="E57" s="5">
        <f t="shared" si="1"/>
        <v>0</v>
      </c>
      <c r="F57" s="3">
        <v>44290</v>
      </c>
      <c r="G57" s="4">
        <v>0.95833333333333337</v>
      </c>
      <c r="H57" s="5">
        <v>0</v>
      </c>
      <c r="I57" s="5">
        <f t="shared" si="2"/>
        <v>0</v>
      </c>
      <c r="J57" s="5">
        <f t="shared" si="3"/>
        <v>0</v>
      </c>
      <c r="K57" s="3">
        <v>44292</v>
      </c>
      <c r="L57" s="4">
        <v>0.95833333333333337</v>
      </c>
      <c r="M57" s="5">
        <v>0</v>
      </c>
      <c r="N57" s="5">
        <f t="shared" si="4"/>
        <v>0</v>
      </c>
      <c r="O57" s="5">
        <f t="shared" si="5"/>
        <v>0</v>
      </c>
      <c r="P57" s="3">
        <v>44294</v>
      </c>
      <c r="Q57" s="4">
        <v>0.95833333333333337</v>
      </c>
      <c r="R57" s="5">
        <v>0</v>
      </c>
      <c r="S57" s="5">
        <f t="shared" si="8"/>
        <v>0</v>
      </c>
      <c r="T57" s="5">
        <f t="shared" si="9"/>
        <v>0</v>
      </c>
    </row>
    <row r="58" spans="1:20" ht="15.75" thickBot="1" x14ac:dyDescent="0.3"/>
    <row r="59" spans="1:20" ht="15.75" thickBot="1" x14ac:dyDescent="0.3">
      <c r="Q59" s="6" t="s">
        <v>11</v>
      </c>
      <c r="R59" s="7"/>
      <c r="S59" s="7"/>
      <c r="T59" s="8">
        <f>SUM(E10:E57)+SUM(J10:J57)+SUM(O10:O57)+SUM(T10:T57)</f>
        <v>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69E6C-7651-437B-A959-426DC551C3D3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44295</v>
      </c>
      <c r="B10" s="4">
        <v>0</v>
      </c>
      <c r="C10" s="5">
        <v>0</v>
      </c>
      <c r="D10" s="5">
        <f t="shared" ref="D10:D57" si="0">3.33*(5-(0.2*C10))*(C10^1.5)</f>
        <v>0</v>
      </c>
      <c r="E10" s="5">
        <f t="shared" ref="E10:E57" si="1">D10*0.0827</f>
        <v>0</v>
      </c>
      <c r="F10" s="3">
        <v>44297</v>
      </c>
      <c r="G10" s="4">
        <v>0</v>
      </c>
      <c r="H10" s="5">
        <v>0</v>
      </c>
      <c r="I10" s="5">
        <f t="shared" ref="I10:I57" si="2">3.33*(5-(0.2*H10))*(H10^1.5)</f>
        <v>0</v>
      </c>
      <c r="J10" s="5">
        <f t="shared" ref="J10:J57" si="3">I10*0.0827</f>
        <v>0</v>
      </c>
      <c r="K10" s="3">
        <v>44299</v>
      </c>
      <c r="L10" s="4">
        <v>0</v>
      </c>
      <c r="M10" s="5">
        <v>0</v>
      </c>
      <c r="N10" s="5">
        <f t="shared" ref="N10:N57" si="4">3.33*(5-(0.2*M10))*(M10^1.5)</f>
        <v>0</v>
      </c>
      <c r="O10" s="5">
        <f t="shared" ref="O10:O57" si="5">N10*0.0827</f>
        <v>0</v>
      </c>
      <c r="P10" s="3">
        <v>44301</v>
      </c>
      <c r="Q10" s="4">
        <v>0</v>
      </c>
      <c r="R10" s="5">
        <v>0</v>
      </c>
      <c r="S10" s="5">
        <f t="shared" ref="S10:S33" si="6">3.33*(5-(0.2*R10))*(R10^1.5)</f>
        <v>0</v>
      </c>
      <c r="T10" s="5">
        <f t="shared" ref="T10:T33" si="7">S10*0.0827</f>
        <v>0</v>
      </c>
    </row>
    <row r="11" spans="1:20" x14ac:dyDescent="0.25">
      <c r="A11" s="3">
        <v>44295</v>
      </c>
      <c r="B11" s="4">
        <v>4.1666666666666664E-2</v>
      </c>
      <c r="C11" s="5">
        <v>0</v>
      </c>
      <c r="D11" s="5">
        <f t="shared" si="0"/>
        <v>0</v>
      </c>
      <c r="E11" s="5">
        <f t="shared" si="1"/>
        <v>0</v>
      </c>
      <c r="F11" s="3">
        <v>44297</v>
      </c>
      <c r="G11" s="4">
        <v>4.1666666666666664E-2</v>
      </c>
      <c r="H11" s="5">
        <v>0</v>
      </c>
      <c r="I11" s="5">
        <f t="shared" si="2"/>
        <v>0</v>
      </c>
      <c r="J11" s="5">
        <f t="shared" si="3"/>
        <v>0</v>
      </c>
      <c r="K11" s="3">
        <v>44299</v>
      </c>
      <c r="L11" s="4">
        <v>4.1666666666666664E-2</v>
      </c>
      <c r="M11" s="5">
        <v>0</v>
      </c>
      <c r="N11" s="5">
        <f t="shared" si="4"/>
        <v>0</v>
      </c>
      <c r="O11" s="5">
        <f t="shared" si="5"/>
        <v>0</v>
      </c>
      <c r="P11" s="3">
        <v>44301</v>
      </c>
      <c r="Q11" s="4">
        <v>4.1666666666666664E-2</v>
      </c>
      <c r="R11" s="5">
        <v>0</v>
      </c>
      <c r="S11" s="5">
        <f t="shared" si="6"/>
        <v>0</v>
      </c>
      <c r="T11" s="5">
        <f t="shared" si="7"/>
        <v>0</v>
      </c>
    </row>
    <row r="12" spans="1:20" x14ac:dyDescent="0.25">
      <c r="A12" s="3">
        <v>44295</v>
      </c>
      <c r="B12" s="4">
        <v>8.3333333333333329E-2</v>
      </c>
      <c r="C12" s="5">
        <v>0</v>
      </c>
      <c r="D12" s="5">
        <f t="shared" si="0"/>
        <v>0</v>
      </c>
      <c r="E12" s="5">
        <f t="shared" si="1"/>
        <v>0</v>
      </c>
      <c r="F12" s="3">
        <v>44297</v>
      </c>
      <c r="G12" s="4">
        <v>8.3333333333333329E-2</v>
      </c>
      <c r="H12" s="5">
        <v>0</v>
      </c>
      <c r="I12" s="5">
        <f t="shared" si="2"/>
        <v>0</v>
      </c>
      <c r="J12" s="5">
        <f t="shared" si="3"/>
        <v>0</v>
      </c>
      <c r="K12" s="3">
        <v>44299</v>
      </c>
      <c r="L12" s="4">
        <v>8.3333333333333329E-2</v>
      </c>
      <c r="M12" s="5">
        <v>0</v>
      </c>
      <c r="N12" s="5">
        <f t="shared" si="4"/>
        <v>0</v>
      </c>
      <c r="O12" s="5">
        <f t="shared" si="5"/>
        <v>0</v>
      </c>
      <c r="P12" s="3">
        <v>44301</v>
      </c>
      <c r="Q12" s="4">
        <v>8.3333333333333329E-2</v>
      </c>
      <c r="R12" s="5">
        <v>0</v>
      </c>
      <c r="S12" s="5">
        <f t="shared" si="6"/>
        <v>0</v>
      </c>
      <c r="T12" s="5">
        <f t="shared" si="7"/>
        <v>0</v>
      </c>
    </row>
    <row r="13" spans="1:20" x14ac:dyDescent="0.25">
      <c r="A13" s="3">
        <v>44295</v>
      </c>
      <c r="B13" s="4">
        <v>0.125</v>
      </c>
      <c r="C13" s="5">
        <v>0</v>
      </c>
      <c r="D13" s="5">
        <f t="shared" si="0"/>
        <v>0</v>
      </c>
      <c r="E13" s="5">
        <f t="shared" si="1"/>
        <v>0</v>
      </c>
      <c r="F13" s="3">
        <v>44297</v>
      </c>
      <c r="G13" s="4">
        <v>0.125</v>
      </c>
      <c r="H13" s="5">
        <v>0</v>
      </c>
      <c r="I13" s="5">
        <f t="shared" si="2"/>
        <v>0</v>
      </c>
      <c r="J13" s="5">
        <f t="shared" si="3"/>
        <v>0</v>
      </c>
      <c r="K13" s="3">
        <v>44299</v>
      </c>
      <c r="L13" s="4">
        <v>0.125</v>
      </c>
      <c r="M13" s="5">
        <v>0</v>
      </c>
      <c r="N13" s="5">
        <f t="shared" si="4"/>
        <v>0</v>
      </c>
      <c r="O13" s="5">
        <f t="shared" si="5"/>
        <v>0</v>
      </c>
      <c r="P13" s="3">
        <v>44301</v>
      </c>
      <c r="Q13" s="4">
        <v>0.125</v>
      </c>
      <c r="R13" s="5">
        <v>0</v>
      </c>
      <c r="S13" s="5">
        <f t="shared" si="6"/>
        <v>0</v>
      </c>
      <c r="T13" s="5">
        <f t="shared" si="7"/>
        <v>0</v>
      </c>
    </row>
    <row r="14" spans="1:20" x14ac:dyDescent="0.25">
      <c r="A14" s="3">
        <v>44295</v>
      </c>
      <c r="B14" s="4">
        <v>0.16666666666666666</v>
      </c>
      <c r="C14" s="5">
        <v>0</v>
      </c>
      <c r="D14" s="5">
        <f t="shared" si="0"/>
        <v>0</v>
      </c>
      <c r="E14" s="5">
        <f t="shared" si="1"/>
        <v>0</v>
      </c>
      <c r="F14" s="3">
        <v>44297</v>
      </c>
      <c r="G14" s="4">
        <v>0.16666666666666666</v>
      </c>
      <c r="H14" s="5">
        <v>0</v>
      </c>
      <c r="I14" s="5">
        <f t="shared" si="2"/>
        <v>0</v>
      </c>
      <c r="J14" s="5">
        <f t="shared" si="3"/>
        <v>0</v>
      </c>
      <c r="K14" s="3">
        <v>44299</v>
      </c>
      <c r="L14" s="4">
        <v>0.16666666666666666</v>
      </c>
      <c r="M14" s="5">
        <v>0</v>
      </c>
      <c r="N14" s="5">
        <f t="shared" si="4"/>
        <v>0</v>
      </c>
      <c r="O14" s="5">
        <f t="shared" si="5"/>
        <v>0</v>
      </c>
      <c r="P14" s="3">
        <v>44301</v>
      </c>
      <c r="Q14" s="4">
        <v>0.16666666666666666</v>
      </c>
      <c r="R14" s="5">
        <v>0</v>
      </c>
      <c r="S14" s="5">
        <f t="shared" si="6"/>
        <v>0</v>
      </c>
      <c r="T14" s="5">
        <f t="shared" si="7"/>
        <v>0</v>
      </c>
    </row>
    <row r="15" spans="1:20" x14ac:dyDescent="0.25">
      <c r="A15" s="3">
        <v>44295</v>
      </c>
      <c r="B15" s="4">
        <v>0.20833333333333334</v>
      </c>
      <c r="C15" s="5">
        <v>0</v>
      </c>
      <c r="D15" s="5">
        <f t="shared" si="0"/>
        <v>0</v>
      </c>
      <c r="E15" s="5">
        <f t="shared" si="1"/>
        <v>0</v>
      </c>
      <c r="F15" s="3">
        <v>44297</v>
      </c>
      <c r="G15" s="4">
        <v>0.20833333333333334</v>
      </c>
      <c r="H15" s="5">
        <v>0</v>
      </c>
      <c r="I15" s="5">
        <f t="shared" si="2"/>
        <v>0</v>
      </c>
      <c r="J15" s="5">
        <f t="shared" si="3"/>
        <v>0</v>
      </c>
      <c r="K15" s="3">
        <v>44299</v>
      </c>
      <c r="L15" s="4">
        <v>0.20833333333333334</v>
      </c>
      <c r="M15" s="5">
        <v>0</v>
      </c>
      <c r="N15" s="5">
        <f t="shared" si="4"/>
        <v>0</v>
      </c>
      <c r="O15" s="5">
        <f t="shared" si="5"/>
        <v>0</v>
      </c>
      <c r="P15" s="3">
        <v>44301</v>
      </c>
      <c r="Q15" s="4">
        <v>0.20833333333333334</v>
      </c>
      <c r="R15" s="5">
        <v>0</v>
      </c>
      <c r="S15" s="5">
        <f t="shared" si="6"/>
        <v>0</v>
      </c>
      <c r="T15" s="5">
        <f t="shared" si="7"/>
        <v>0</v>
      </c>
    </row>
    <row r="16" spans="1:20" x14ac:dyDescent="0.25">
      <c r="A16" s="3">
        <v>44295</v>
      </c>
      <c r="B16" s="4">
        <v>0.25</v>
      </c>
      <c r="C16" s="5">
        <v>0</v>
      </c>
      <c r="D16" s="5">
        <f t="shared" si="0"/>
        <v>0</v>
      </c>
      <c r="E16" s="5">
        <f t="shared" si="1"/>
        <v>0</v>
      </c>
      <c r="F16" s="3">
        <v>44297</v>
      </c>
      <c r="G16" s="4">
        <v>0.25</v>
      </c>
      <c r="H16" s="5">
        <v>0</v>
      </c>
      <c r="I16" s="5">
        <f t="shared" si="2"/>
        <v>0</v>
      </c>
      <c r="J16" s="5">
        <f t="shared" si="3"/>
        <v>0</v>
      </c>
      <c r="K16" s="3">
        <v>44299</v>
      </c>
      <c r="L16" s="4">
        <v>0.25</v>
      </c>
      <c r="M16" s="5">
        <v>0</v>
      </c>
      <c r="N16" s="5">
        <f t="shared" si="4"/>
        <v>0</v>
      </c>
      <c r="O16" s="5">
        <f t="shared" si="5"/>
        <v>0</v>
      </c>
      <c r="P16" s="3">
        <v>44301</v>
      </c>
      <c r="Q16" s="4">
        <v>0.25</v>
      </c>
      <c r="R16" s="5">
        <v>0</v>
      </c>
      <c r="S16" s="5">
        <f t="shared" si="6"/>
        <v>0</v>
      </c>
      <c r="T16" s="5">
        <f t="shared" si="7"/>
        <v>0</v>
      </c>
    </row>
    <row r="17" spans="1:20" x14ac:dyDescent="0.25">
      <c r="A17" s="3">
        <v>44295</v>
      </c>
      <c r="B17" s="4">
        <v>0.29166666666666669</v>
      </c>
      <c r="C17" s="5">
        <v>0</v>
      </c>
      <c r="D17" s="5">
        <f t="shared" si="0"/>
        <v>0</v>
      </c>
      <c r="E17" s="5">
        <f t="shared" si="1"/>
        <v>0</v>
      </c>
      <c r="F17" s="3">
        <v>44297</v>
      </c>
      <c r="G17" s="4">
        <v>0.29166666666666669</v>
      </c>
      <c r="H17" s="5">
        <v>0</v>
      </c>
      <c r="I17" s="5">
        <f t="shared" si="2"/>
        <v>0</v>
      </c>
      <c r="J17" s="5">
        <f t="shared" si="3"/>
        <v>0</v>
      </c>
      <c r="K17" s="3">
        <v>44299</v>
      </c>
      <c r="L17" s="4">
        <v>0.29166666666666669</v>
      </c>
      <c r="M17" s="5">
        <v>0</v>
      </c>
      <c r="N17" s="5">
        <f t="shared" si="4"/>
        <v>0</v>
      </c>
      <c r="O17" s="5">
        <f t="shared" si="5"/>
        <v>0</v>
      </c>
      <c r="P17" s="3">
        <v>44301</v>
      </c>
      <c r="Q17" s="4">
        <v>0.29166666666666669</v>
      </c>
      <c r="R17" s="5">
        <v>0</v>
      </c>
      <c r="S17" s="5">
        <f t="shared" si="6"/>
        <v>0</v>
      </c>
      <c r="T17" s="5">
        <f t="shared" si="7"/>
        <v>0</v>
      </c>
    </row>
    <row r="18" spans="1:20" x14ac:dyDescent="0.25">
      <c r="A18" s="3">
        <v>44295</v>
      </c>
      <c r="B18" s="4">
        <v>0.33333333333333331</v>
      </c>
      <c r="C18" s="5">
        <v>0</v>
      </c>
      <c r="D18" s="5">
        <f t="shared" si="0"/>
        <v>0</v>
      </c>
      <c r="E18" s="5">
        <f t="shared" si="1"/>
        <v>0</v>
      </c>
      <c r="F18" s="3">
        <v>44297</v>
      </c>
      <c r="G18" s="4">
        <v>0.33333333333333331</v>
      </c>
      <c r="H18" s="5">
        <v>0</v>
      </c>
      <c r="I18" s="5">
        <f t="shared" si="2"/>
        <v>0</v>
      </c>
      <c r="J18" s="5">
        <f t="shared" si="3"/>
        <v>0</v>
      </c>
      <c r="K18" s="3">
        <v>44299</v>
      </c>
      <c r="L18" s="4">
        <v>0.33333333333333331</v>
      </c>
      <c r="M18" s="5">
        <v>0</v>
      </c>
      <c r="N18" s="5">
        <f t="shared" si="4"/>
        <v>0</v>
      </c>
      <c r="O18" s="5">
        <f t="shared" si="5"/>
        <v>0</v>
      </c>
      <c r="P18" s="3">
        <v>44301</v>
      </c>
      <c r="Q18" s="4">
        <v>0.33333333333333331</v>
      </c>
      <c r="R18" s="5">
        <v>0</v>
      </c>
      <c r="S18" s="5">
        <f t="shared" si="6"/>
        <v>0</v>
      </c>
      <c r="T18" s="5">
        <f t="shared" si="7"/>
        <v>0</v>
      </c>
    </row>
    <row r="19" spans="1:20" x14ac:dyDescent="0.25">
      <c r="A19" s="3">
        <v>44295</v>
      </c>
      <c r="B19" s="4">
        <v>0.375</v>
      </c>
      <c r="C19" s="5">
        <v>0</v>
      </c>
      <c r="D19" s="5">
        <f t="shared" si="0"/>
        <v>0</v>
      </c>
      <c r="E19" s="5">
        <f t="shared" si="1"/>
        <v>0</v>
      </c>
      <c r="F19" s="3">
        <v>44297</v>
      </c>
      <c r="G19" s="4">
        <v>0.375</v>
      </c>
      <c r="H19" s="5">
        <v>0</v>
      </c>
      <c r="I19" s="5">
        <f t="shared" si="2"/>
        <v>0</v>
      </c>
      <c r="J19" s="5">
        <f t="shared" si="3"/>
        <v>0</v>
      </c>
      <c r="K19" s="3">
        <v>44299</v>
      </c>
      <c r="L19" s="4">
        <v>0.375</v>
      </c>
      <c r="M19" s="5">
        <v>0</v>
      </c>
      <c r="N19" s="5">
        <f t="shared" si="4"/>
        <v>0</v>
      </c>
      <c r="O19" s="5">
        <f t="shared" si="5"/>
        <v>0</v>
      </c>
      <c r="P19" s="3">
        <v>44301</v>
      </c>
      <c r="Q19" s="4">
        <v>0.375</v>
      </c>
      <c r="R19" s="5">
        <v>0</v>
      </c>
      <c r="S19" s="5">
        <f t="shared" si="6"/>
        <v>0</v>
      </c>
      <c r="T19" s="5">
        <f t="shared" si="7"/>
        <v>0</v>
      </c>
    </row>
    <row r="20" spans="1:20" x14ac:dyDescent="0.25">
      <c r="A20" s="3">
        <v>44295</v>
      </c>
      <c r="B20" s="4">
        <v>0.41666666666666669</v>
      </c>
      <c r="C20" s="5">
        <v>0</v>
      </c>
      <c r="D20" s="5">
        <f t="shared" si="0"/>
        <v>0</v>
      </c>
      <c r="E20" s="5">
        <f t="shared" si="1"/>
        <v>0</v>
      </c>
      <c r="F20" s="3">
        <v>44297</v>
      </c>
      <c r="G20" s="4">
        <v>0.41666666666666669</v>
      </c>
      <c r="H20" s="5">
        <v>0</v>
      </c>
      <c r="I20" s="5">
        <f t="shared" si="2"/>
        <v>0</v>
      </c>
      <c r="J20" s="5">
        <f t="shared" si="3"/>
        <v>0</v>
      </c>
      <c r="K20" s="3">
        <v>44299</v>
      </c>
      <c r="L20" s="4">
        <v>0.41666666666666669</v>
      </c>
      <c r="M20" s="5">
        <v>0</v>
      </c>
      <c r="N20" s="5">
        <f t="shared" si="4"/>
        <v>0</v>
      </c>
      <c r="O20" s="5">
        <f t="shared" si="5"/>
        <v>0</v>
      </c>
      <c r="P20" s="3">
        <v>44301</v>
      </c>
      <c r="Q20" s="4">
        <v>0.41666666666666669</v>
      </c>
      <c r="R20" s="5">
        <v>0</v>
      </c>
      <c r="S20" s="5">
        <f t="shared" si="6"/>
        <v>0</v>
      </c>
      <c r="T20" s="5">
        <f t="shared" si="7"/>
        <v>0</v>
      </c>
    </row>
    <row r="21" spans="1:20" x14ac:dyDescent="0.25">
      <c r="A21" s="3">
        <v>44295</v>
      </c>
      <c r="B21" s="4">
        <v>0.45833333333333331</v>
      </c>
      <c r="C21" s="5">
        <v>0</v>
      </c>
      <c r="D21" s="5">
        <f t="shared" si="0"/>
        <v>0</v>
      </c>
      <c r="E21" s="5">
        <f t="shared" si="1"/>
        <v>0</v>
      </c>
      <c r="F21" s="3">
        <v>44297</v>
      </c>
      <c r="G21" s="4">
        <v>0.45833333333333331</v>
      </c>
      <c r="H21" s="5">
        <v>0</v>
      </c>
      <c r="I21" s="5">
        <f t="shared" si="2"/>
        <v>0</v>
      </c>
      <c r="J21" s="5">
        <f t="shared" si="3"/>
        <v>0</v>
      </c>
      <c r="K21" s="3">
        <v>44299</v>
      </c>
      <c r="L21" s="4">
        <v>0.45833333333333331</v>
      </c>
      <c r="M21" s="5">
        <v>0</v>
      </c>
      <c r="N21" s="5">
        <f t="shared" si="4"/>
        <v>0</v>
      </c>
      <c r="O21" s="5">
        <f t="shared" si="5"/>
        <v>0</v>
      </c>
      <c r="P21" s="3">
        <v>44301</v>
      </c>
      <c r="Q21" s="4">
        <v>0.45833333333333331</v>
      </c>
      <c r="R21" s="5">
        <v>0</v>
      </c>
      <c r="S21" s="5">
        <f t="shared" si="6"/>
        <v>0</v>
      </c>
      <c r="T21" s="5">
        <f t="shared" si="7"/>
        <v>0</v>
      </c>
    </row>
    <row r="22" spans="1:20" x14ac:dyDescent="0.25">
      <c r="A22" s="3">
        <v>44295</v>
      </c>
      <c r="B22" s="4">
        <v>0.5</v>
      </c>
      <c r="C22" s="5">
        <v>0</v>
      </c>
      <c r="D22" s="5">
        <f t="shared" si="0"/>
        <v>0</v>
      </c>
      <c r="E22" s="5">
        <f t="shared" si="1"/>
        <v>0</v>
      </c>
      <c r="F22" s="3">
        <v>44297</v>
      </c>
      <c r="G22" s="4">
        <v>0.5</v>
      </c>
      <c r="H22" s="5">
        <v>0</v>
      </c>
      <c r="I22" s="5">
        <f t="shared" si="2"/>
        <v>0</v>
      </c>
      <c r="J22" s="5">
        <f t="shared" si="3"/>
        <v>0</v>
      </c>
      <c r="K22" s="3">
        <v>44299</v>
      </c>
      <c r="L22" s="4">
        <v>0.5</v>
      </c>
      <c r="M22" s="5">
        <v>0</v>
      </c>
      <c r="N22" s="5">
        <f t="shared" si="4"/>
        <v>0</v>
      </c>
      <c r="O22" s="5">
        <f t="shared" si="5"/>
        <v>0</v>
      </c>
      <c r="P22" s="3">
        <v>44301</v>
      </c>
      <c r="Q22" s="4">
        <v>0.5</v>
      </c>
      <c r="R22" s="5">
        <v>0</v>
      </c>
      <c r="S22" s="5">
        <f t="shared" si="6"/>
        <v>0</v>
      </c>
      <c r="T22" s="5">
        <f t="shared" si="7"/>
        <v>0</v>
      </c>
    </row>
    <row r="23" spans="1:20" x14ac:dyDescent="0.25">
      <c r="A23" s="3">
        <v>44295</v>
      </c>
      <c r="B23" s="4">
        <v>0.54166666666666663</v>
      </c>
      <c r="C23" s="5">
        <v>0</v>
      </c>
      <c r="D23" s="5">
        <f t="shared" si="0"/>
        <v>0</v>
      </c>
      <c r="E23" s="5">
        <f t="shared" si="1"/>
        <v>0</v>
      </c>
      <c r="F23" s="3">
        <v>44297</v>
      </c>
      <c r="G23" s="4">
        <v>0.54166666666666663</v>
      </c>
      <c r="H23" s="5">
        <v>0</v>
      </c>
      <c r="I23" s="5">
        <f t="shared" si="2"/>
        <v>0</v>
      </c>
      <c r="J23" s="5">
        <f t="shared" si="3"/>
        <v>0</v>
      </c>
      <c r="K23" s="3">
        <v>44299</v>
      </c>
      <c r="L23" s="4">
        <v>0.54166666666666663</v>
      </c>
      <c r="M23" s="5">
        <v>0</v>
      </c>
      <c r="N23" s="5">
        <f t="shared" si="4"/>
        <v>0</v>
      </c>
      <c r="O23" s="5">
        <f t="shared" si="5"/>
        <v>0</v>
      </c>
      <c r="P23" s="3">
        <v>44301</v>
      </c>
      <c r="Q23" s="4">
        <v>0.54166666666666663</v>
      </c>
      <c r="R23" s="5">
        <v>0</v>
      </c>
      <c r="S23" s="5">
        <f t="shared" si="6"/>
        <v>0</v>
      </c>
      <c r="T23" s="5">
        <f t="shared" si="7"/>
        <v>0</v>
      </c>
    </row>
    <row r="24" spans="1:20" x14ac:dyDescent="0.25">
      <c r="A24" s="3">
        <v>44295</v>
      </c>
      <c r="B24" s="4">
        <v>0.58333333333333337</v>
      </c>
      <c r="C24" s="5">
        <v>0</v>
      </c>
      <c r="D24" s="5">
        <f t="shared" si="0"/>
        <v>0</v>
      </c>
      <c r="E24" s="5">
        <f t="shared" si="1"/>
        <v>0</v>
      </c>
      <c r="F24" s="3">
        <v>44297</v>
      </c>
      <c r="G24" s="4">
        <v>0.58333333333333337</v>
      </c>
      <c r="H24" s="5">
        <v>0</v>
      </c>
      <c r="I24" s="5">
        <f t="shared" si="2"/>
        <v>0</v>
      </c>
      <c r="J24" s="5">
        <f t="shared" si="3"/>
        <v>0</v>
      </c>
      <c r="K24" s="3">
        <v>44299</v>
      </c>
      <c r="L24" s="4">
        <v>0.58333333333333337</v>
      </c>
      <c r="M24" s="5">
        <v>0</v>
      </c>
      <c r="N24" s="5">
        <f t="shared" si="4"/>
        <v>0</v>
      </c>
      <c r="O24" s="5">
        <f t="shared" si="5"/>
        <v>0</v>
      </c>
      <c r="P24" s="3">
        <v>44301</v>
      </c>
      <c r="Q24" s="4">
        <v>0.58333333333333337</v>
      </c>
      <c r="R24" s="5">
        <v>0</v>
      </c>
      <c r="S24" s="5">
        <f t="shared" si="6"/>
        <v>0</v>
      </c>
      <c r="T24" s="5">
        <f t="shared" si="7"/>
        <v>0</v>
      </c>
    </row>
    <row r="25" spans="1:20" x14ac:dyDescent="0.25">
      <c r="A25" s="3">
        <v>44295</v>
      </c>
      <c r="B25" s="4">
        <v>0.625</v>
      </c>
      <c r="C25" s="5">
        <v>0</v>
      </c>
      <c r="D25" s="5">
        <f t="shared" si="0"/>
        <v>0</v>
      </c>
      <c r="E25" s="5">
        <f t="shared" si="1"/>
        <v>0</v>
      </c>
      <c r="F25" s="3">
        <v>44297</v>
      </c>
      <c r="G25" s="4">
        <v>0.625</v>
      </c>
      <c r="H25" s="5">
        <v>0</v>
      </c>
      <c r="I25" s="5">
        <f t="shared" si="2"/>
        <v>0</v>
      </c>
      <c r="J25" s="5">
        <f t="shared" si="3"/>
        <v>0</v>
      </c>
      <c r="K25" s="3">
        <v>44299</v>
      </c>
      <c r="L25" s="4">
        <v>0.625</v>
      </c>
      <c r="M25" s="5">
        <v>0</v>
      </c>
      <c r="N25" s="5">
        <f t="shared" si="4"/>
        <v>0</v>
      </c>
      <c r="O25" s="5">
        <f t="shared" si="5"/>
        <v>0</v>
      </c>
      <c r="P25" s="3">
        <v>44301</v>
      </c>
      <c r="Q25" s="4">
        <v>0.625</v>
      </c>
      <c r="R25" s="5">
        <v>0</v>
      </c>
      <c r="S25" s="5">
        <f t="shared" si="6"/>
        <v>0</v>
      </c>
      <c r="T25" s="5">
        <f t="shared" si="7"/>
        <v>0</v>
      </c>
    </row>
    <row r="26" spans="1:20" x14ac:dyDescent="0.25">
      <c r="A26" s="3">
        <v>44295</v>
      </c>
      <c r="B26" s="4">
        <v>0.66666666666666663</v>
      </c>
      <c r="C26" s="5">
        <v>0</v>
      </c>
      <c r="D26" s="5">
        <f t="shared" si="0"/>
        <v>0</v>
      </c>
      <c r="E26" s="5">
        <f t="shared" si="1"/>
        <v>0</v>
      </c>
      <c r="F26" s="3">
        <v>44297</v>
      </c>
      <c r="G26" s="4">
        <v>0.66666666666666663</v>
      </c>
      <c r="H26" s="5">
        <v>0</v>
      </c>
      <c r="I26" s="5">
        <f t="shared" si="2"/>
        <v>0</v>
      </c>
      <c r="J26" s="5">
        <f t="shared" si="3"/>
        <v>0</v>
      </c>
      <c r="K26" s="3">
        <v>44299</v>
      </c>
      <c r="L26" s="4">
        <v>0.66666666666666663</v>
      </c>
      <c r="M26" s="5">
        <v>0</v>
      </c>
      <c r="N26" s="5">
        <f t="shared" si="4"/>
        <v>0</v>
      </c>
      <c r="O26" s="5">
        <f t="shared" si="5"/>
        <v>0</v>
      </c>
      <c r="P26" s="3">
        <v>44301</v>
      </c>
      <c r="Q26" s="4">
        <v>0.66666666666666663</v>
      </c>
      <c r="R26" s="5">
        <v>0</v>
      </c>
      <c r="S26" s="5">
        <f t="shared" si="6"/>
        <v>0</v>
      </c>
      <c r="T26" s="5">
        <f t="shared" si="7"/>
        <v>0</v>
      </c>
    </row>
    <row r="27" spans="1:20" x14ac:dyDescent="0.25">
      <c r="A27" s="3">
        <v>44295</v>
      </c>
      <c r="B27" s="4">
        <v>0.70833333333333337</v>
      </c>
      <c r="C27" s="5">
        <v>0</v>
      </c>
      <c r="D27" s="5">
        <f t="shared" si="0"/>
        <v>0</v>
      </c>
      <c r="E27" s="5">
        <f t="shared" si="1"/>
        <v>0</v>
      </c>
      <c r="F27" s="3">
        <v>44297</v>
      </c>
      <c r="G27" s="4">
        <v>0.70833333333333337</v>
      </c>
      <c r="H27" s="5">
        <v>0</v>
      </c>
      <c r="I27" s="5">
        <f t="shared" si="2"/>
        <v>0</v>
      </c>
      <c r="J27" s="5">
        <f t="shared" si="3"/>
        <v>0</v>
      </c>
      <c r="K27" s="3">
        <v>44299</v>
      </c>
      <c r="L27" s="4">
        <v>0.70833333333333337</v>
      </c>
      <c r="M27" s="5">
        <v>0</v>
      </c>
      <c r="N27" s="5">
        <f t="shared" si="4"/>
        <v>0</v>
      </c>
      <c r="O27" s="5">
        <f t="shared" si="5"/>
        <v>0</v>
      </c>
      <c r="P27" s="3">
        <v>44301</v>
      </c>
      <c r="Q27" s="4">
        <v>0.70833333333333337</v>
      </c>
      <c r="R27" s="5">
        <v>0</v>
      </c>
      <c r="S27" s="5">
        <f t="shared" si="6"/>
        <v>0</v>
      </c>
      <c r="T27" s="5">
        <f t="shared" si="7"/>
        <v>0</v>
      </c>
    </row>
    <row r="28" spans="1:20" x14ac:dyDescent="0.25">
      <c r="A28" s="3">
        <v>44295</v>
      </c>
      <c r="B28" s="4">
        <v>0.75</v>
      </c>
      <c r="C28" s="5">
        <v>0</v>
      </c>
      <c r="D28" s="5">
        <f t="shared" si="0"/>
        <v>0</v>
      </c>
      <c r="E28" s="5">
        <f t="shared" si="1"/>
        <v>0</v>
      </c>
      <c r="F28" s="3">
        <v>44297</v>
      </c>
      <c r="G28" s="4">
        <v>0.75</v>
      </c>
      <c r="H28" s="5">
        <v>0</v>
      </c>
      <c r="I28" s="5">
        <f t="shared" si="2"/>
        <v>0</v>
      </c>
      <c r="J28" s="5">
        <f t="shared" si="3"/>
        <v>0</v>
      </c>
      <c r="K28" s="3">
        <v>44299</v>
      </c>
      <c r="L28" s="4">
        <v>0.75</v>
      </c>
      <c r="M28" s="5">
        <v>0</v>
      </c>
      <c r="N28" s="5">
        <f t="shared" si="4"/>
        <v>0</v>
      </c>
      <c r="O28" s="5">
        <f t="shared" si="5"/>
        <v>0</v>
      </c>
      <c r="P28" s="3">
        <v>44301</v>
      </c>
      <c r="Q28" s="4">
        <v>0.75</v>
      </c>
      <c r="R28" s="5">
        <v>0</v>
      </c>
      <c r="S28" s="5">
        <f t="shared" si="6"/>
        <v>0</v>
      </c>
      <c r="T28" s="5">
        <f t="shared" si="7"/>
        <v>0</v>
      </c>
    </row>
    <row r="29" spans="1:20" x14ac:dyDescent="0.25">
      <c r="A29" s="3">
        <v>44295</v>
      </c>
      <c r="B29" s="4">
        <v>0.79166666666666663</v>
      </c>
      <c r="C29" s="5">
        <v>0</v>
      </c>
      <c r="D29" s="5">
        <f t="shared" si="0"/>
        <v>0</v>
      </c>
      <c r="E29" s="5">
        <f t="shared" si="1"/>
        <v>0</v>
      </c>
      <c r="F29" s="3">
        <v>44297</v>
      </c>
      <c r="G29" s="4">
        <v>0.79166666666666663</v>
      </c>
      <c r="H29" s="5">
        <v>0</v>
      </c>
      <c r="I29" s="5">
        <f t="shared" si="2"/>
        <v>0</v>
      </c>
      <c r="J29" s="5">
        <f t="shared" si="3"/>
        <v>0</v>
      </c>
      <c r="K29" s="3">
        <v>44299</v>
      </c>
      <c r="L29" s="4">
        <v>0.79166666666666663</v>
      </c>
      <c r="M29" s="5">
        <v>0</v>
      </c>
      <c r="N29" s="5">
        <f t="shared" si="4"/>
        <v>0</v>
      </c>
      <c r="O29" s="5">
        <f t="shared" si="5"/>
        <v>0</v>
      </c>
      <c r="P29" s="3">
        <v>44301</v>
      </c>
      <c r="Q29" s="4">
        <v>0.79166666666666663</v>
      </c>
      <c r="R29" s="5">
        <v>0</v>
      </c>
      <c r="S29" s="5">
        <f t="shared" si="6"/>
        <v>0</v>
      </c>
      <c r="T29" s="5">
        <f t="shared" si="7"/>
        <v>0</v>
      </c>
    </row>
    <row r="30" spans="1:20" x14ac:dyDescent="0.25">
      <c r="A30" s="3">
        <v>44295</v>
      </c>
      <c r="B30" s="4">
        <v>0.83333333333333337</v>
      </c>
      <c r="C30" s="5">
        <v>0</v>
      </c>
      <c r="D30" s="5">
        <f t="shared" si="0"/>
        <v>0</v>
      </c>
      <c r="E30" s="5">
        <f t="shared" si="1"/>
        <v>0</v>
      </c>
      <c r="F30" s="3">
        <v>44297</v>
      </c>
      <c r="G30" s="4">
        <v>0.83333333333333337</v>
      </c>
      <c r="H30" s="5">
        <v>0</v>
      </c>
      <c r="I30" s="5">
        <f t="shared" si="2"/>
        <v>0</v>
      </c>
      <c r="J30" s="5">
        <f t="shared" si="3"/>
        <v>0</v>
      </c>
      <c r="K30" s="3">
        <v>44299</v>
      </c>
      <c r="L30" s="4">
        <v>0.83333333333333337</v>
      </c>
      <c r="M30" s="5">
        <v>0</v>
      </c>
      <c r="N30" s="5">
        <f t="shared" si="4"/>
        <v>0</v>
      </c>
      <c r="O30" s="5">
        <f t="shared" si="5"/>
        <v>0</v>
      </c>
      <c r="P30" s="3">
        <v>44301</v>
      </c>
      <c r="Q30" s="4">
        <v>0.83333333333333337</v>
      </c>
      <c r="R30" s="5">
        <v>0</v>
      </c>
      <c r="S30" s="5">
        <f t="shared" si="6"/>
        <v>0</v>
      </c>
      <c r="T30" s="5">
        <f t="shared" si="7"/>
        <v>0</v>
      </c>
    </row>
    <row r="31" spans="1:20" x14ac:dyDescent="0.25">
      <c r="A31" s="3">
        <v>44295</v>
      </c>
      <c r="B31" s="4">
        <v>0.875</v>
      </c>
      <c r="C31" s="5">
        <v>0</v>
      </c>
      <c r="D31" s="5">
        <f t="shared" si="0"/>
        <v>0</v>
      </c>
      <c r="E31" s="5">
        <f t="shared" si="1"/>
        <v>0</v>
      </c>
      <c r="F31" s="3">
        <v>44297</v>
      </c>
      <c r="G31" s="4">
        <v>0.875</v>
      </c>
      <c r="H31" s="5">
        <v>0</v>
      </c>
      <c r="I31" s="5">
        <f t="shared" si="2"/>
        <v>0</v>
      </c>
      <c r="J31" s="5">
        <f t="shared" si="3"/>
        <v>0</v>
      </c>
      <c r="K31" s="3">
        <v>44299</v>
      </c>
      <c r="L31" s="4">
        <v>0.875</v>
      </c>
      <c r="M31" s="5">
        <v>0</v>
      </c>
      <c r="N31" s="5">
        <f t="shared" si="4"/>
        <v>0</v>
      </c>
      <c r="O31" s="5">
        <f t="shared" si="5"/>
        <v>0</v>
      </c>
      <c r="P31" s="3">
        <v>44301</v>
      </c>
      <c r="Q31" s="4">
        <v>0.875</v>
      </c>
      <c r="R31" s="5">
        <v>0</v>
      </c>
      <c r="S31" s="5">
        <f t="shared" si="6"/>
        <v>0</v>
      </c>
      <c r="T31" s="5">
        <f t="shared" si="7"/>
        <v>0</v>
      </c>
    </row>
    <row r="32" spans="1:20" x14ac:dyDescent="0.25">
      <c r="A32" s="3">
        <v>44295</v>
      </c>
      <c r="B32" s="4">
        <v>0.91666666666666663</v>
      </c>
      <c r="C32" s="5">
        <v>0</v>
      </c>
      <c r="D32" s="5">
        <f t="shared" si="0"/>
        <v>0</v>
      </c>
      <c r="E32" s="5">
        <f t="shared" si="1"/>
        <v>0</v>
      </c>
      <c r="F32" s="3">
        <v>44297</v>
      </c>
      <c r="G32" s="4">
        <v>0.91666666666666663</v>
      </c>
      <c r="H32" s="5">
        <v>0</v>
      </c>
      <c r="I32" s="5">
        <f t="shared" si="2"/>
        <v>0</v>
      </c>
      <c r="J32" s="5">
        <f t="shared" si="3"/>
        <v>0</v>
      </c>
      <c r="K32" s="3">
        <v>44299</v>
      </c>
      <c r="L32" s="4">
        <v>0.91666666666666663</v>
      </c>
      <c r="M32" s="5">
        <v>0</v>
      </c>
      <c r="N32" s="5">
        <f t="shared" si="4"/>
        <v>0</v>
      </c>
      <c r="O32" s="5">
        <f t="shared" si="5"/>
        <v>0</v>
      </c>
      <c r="P32" s="3">
        <v>44301</v>
      </c>
      <c r="Q32" s="4">
        <v>0.91666666666666663</v>
      </c>
      <c r="R32" s="5">
        <v>0</v>
      </c>
      <c r="S32" s="5">
        <f t="shared" si="6"/>
        <v>0</v>
      </c>
      <c r="T32" s="5">
        <f t="shared" si="7"/>
        <v>0</v>
      </c>
    </row>
    <row r="33" spans="1:20" x14ac:dyDescent="0.25">
      <c r="A33" s="3">
        <v>44295</v>
      </c>
      <c r="B33" s="4">
        <v>0.95833333333333337</v>
      </c>
      <c r="C33" s="5">
        <v>0</v>
      </c>
      <c r="D33" s="5">
        <f t="shared" si="0"/>
        <v>0</v>
      </c>
      <c r="E33" s="5">
        <f t="shared" si="1"/>
        <v>0</v>
      </c>
      <c r="F33" s="3">
        <v>44297</v>
      </c>
      <c r="G33" s="4">
        <v>0.95833333333333337</v>
      </c>
      <c r="H33" s="5">
        <v>0</v>
      </c>
      <c r="I33" s="5">
        <f t="shared" si="2"/>
        <v>0</v>
      </c>
      <c r="J33" s="5">
        <f t="shared" si="3"/>
        <v>0</v>
      </c>
      <c r="K33" s="3">
        <v>44299</v>
      </c>
      <c r="L33" s="4">
        <v>0.95833333333333337</v>
      </c>
      <c r="M33" s="5">
        <v>0</v>
      </c>
      <c r="N33" s="5">
        <f t="shared" si="4"/>
        <v>0</v>
      </c>
      <c r="O33" s="5">
        <f t="shared" si="5"/>
        <v>0</v>
      </c>
      <c r="P33" s="3">
        <v>44301</v>
      </c>
      <c r="Q33" s="4">
        <v>0.95833333333333337</v>
      </c>
      <c r="R33" s="5">
        <v>0</v>
      </c>
      <c r="S33" s="5">
        <f t="shared" si="6"/>
        <v>0</v>
      </c>
      <c r="T33" s="5">
        <f t="shared" si="7"/>
        <v>0</v>
      </c>
    </row>
    <row r="34" spans="1:20" ht="15.75" thickBot="1" x14ac:dyDescent="0.3">
      <c r="A34" s="3">
        <v>44296</v>
      </c>
      <c r="B34" s="4">
        <v>0</v>
      </c>
      <c r="C34" s="5">
        <v>0</v>
      </c>
      <c r="D34" s="5">
        <f t="shared" si="0"/>
        <v>0</v>
      </c>
      <c r="E34" s="5">
        <f t="shared" si="1"/>
        <v>0</v>
      </c>
      <c r="F34" s="3">
        <v>44298</v>
      </c>
      <c r="G34" s="4">
        <v>0</v>
      </c>
      <c r="H34" s="5">
        <v>0</v>
      </c>
      <c r="I34" s="5">
        <f t="shared" si="2"/>
        <v>0</v>
      </c>
      <c r="J34" s="5">
        <f t="shared" si="3"/>
        <v>0</v>
      </c>
      <c r="K34" s="3">
        <v>44300</v>
      </c>
      <c r="L34" s="4">
        <v>0</v>
      </c>
      <c r="M34" s="5">
        <v>0</v>
      </c>
      <c r="N34" s="5">
        <f t="shared" si="4"/>
        <v>0</v>
      </c>
      <c r="O34" s="5">
        <f t="shared" si="5"/>
        <v>0</v>
      </c>
    </row>
    <row r="35" spans="1:20" ht="15.75" thickBot="1" x14ac:dyDescent="0.3">
      <c r="A35" s="3">
        <v>44296</v>
      </c>
      <c r="B35" s="4">
        <v>4.1666666666666664E-2</v>
      </c>
      <c r="C35" s="5">
        <v>0</v>
      </c>
      <c r="D35" s="5">
        <f t="shared" si="0"/>
        <v>0</v>
      </c>
      <c r="E35" s="5">
        <f t="shared" si="1"/>
        <v>0</v>
      </c>
      <c r="F35" s="3">
        <v>44298</v>
      </c>
      <c r="G35" s="4">
        <v>4.1666666666666664E-2</v>
      </c>
      <c r="H35" s="5">
        <v>0</v>
      </c>
      <c r="I35" s="5">
        <f t="shared" si="2"/>
        <v>0</v>
      </c>
      <c r="J35" s="5">
        <f t="shared" si="3"/>
        <v>0</v>
      </c>
      <c r="K35" s="3">
        <v>44300</v>
      </c>
      <c r="L35" s="4">
        <v>4.1666666666666664E-2</v>
      </c>
      <c r="M35" s="5">
        <v>0</v>
      </c>
      <c r="N35" s="5">
        <f t="shared" si="4"/>
        <v>0</v>
      </c>
      <c r="O35" s="5">
        <f t="shared" si="5"/>
        <v>0</v>
      </c>
      <c r="Q35" s="6" t="s">
        <v>11</v>
      </c>
      <c r="R35" s="7"/>
      <c r="S35" s="7"/>
      <c r="T35" s="8">
        <f>SUM(E10:E57)+SUM(J10:J57)+SUM(O10:O57)+SUM(T10:T33)</f>
        <v>0</v>
      </c>
    </row>
    <row r="36" spans="1:20" x14ac:dyDescent="0.25">
      <c r="A36" s="3">
        <v>44296</v>
      </c>
      <c r="B36" s="4">
        <v>8.3333333333333329E-2</v>
      </c>
      <c r="C36" s="5">
        <v>0</v>
      </c>
      <c r="D36" s="5">
        <f t="shared" si="0"/>
        <v>0</v>
      </c>
      <c r="E36" s="5">
        <f t="shared" si="1"/>
        <v>0</v>
      </c>
      <c r="F36" s="3">
        <v>44298</v>
      </c>
      <c r="G36" s="4">
        <v>8.3333333333333329E-2</v>
      </c>
      <c r="H36" s="5">
        <v>0</v>
      </c>
      <c r="I36" s="5">
        <f t="shared" si="2"/>
        <v>0</v>
      </c>
      <c r="J36" s="5">
        <f t="shared" si="3"/>
        <v>0</v>
      </c>
      <c r="K36" s="3">
        <v>44300</v>
      </c>
      <c r="L36" s="4">
        <v>8.3333333333333329E-2</v>
      </c>
      <c r="M36" s="5">
        <v>0</v>
      </c>
      <c r="N36" s="5">
        <f t="shared" si="4"/>
        <v>0</v>
      </c>
      <c r="O36" s="5">
        <f t="shared" si="5"/>
        <v>0</v>
      </c>
    </row>
    <row r="37" spans="1:20" x14ac:dyDescent="0.25">
      <c r="A37" s="3">
        <v>44296</v>
      </c>
      <c r="B37" s="4">
        <v>0.125</v>
      </c>
      <c r="C37" s="5">
        <v>0</v>
      </c>
      <c r="D37" s="5">
        <f t="shared" si="0"/>
        <v>0</v>
      </c>
      <c r="E37" s="5">
        <f t="shared" si="1"/>
        <v>0</v>
      </c>
      <c r="F37" s="3">
        <v>44298</v>
      </c>
      <c r="G37" s="4">
        <v>0.125</v>
      </c>
      <c r="H37" s="5">
        <v>0</v>
      </c>
      <c r="I37" s="5">
        <f t="shared" si="2"/>
        <v>0</v>
      </c>
      <c r="J37" s="5">
        <f t="shared" si="3"/>
        <v>0</v>
      </c>
      <c r="K37" s="3">
        <v>44300</v>
      </c>
      <c r="L37" s="4">
        <v>0.125</v>
      </c>
      <c r="M37" s="5">
        <v>0</v>
      </c>
      <c r="N37" s="5">
        <f t="shared" si="4"/>
        <v>0</v>
      </c>
      <c r="O37" s="5">
        <f t="shared" si="5"/>
        <v>0</v>
      </c>
    </row>
    <row r="38" spans="1:20" x14ac:dyDescent="0.25">
      <c r="A38" s="3">
        <v>44296</v>
      </c>
      <c r="B38" s="4">
        <v>0.16666666666666666</v>
      </c>
      <c r="C38" s="5">
        <v>0</v>
      </c>
      <c r="D38" s="5">
        <f t="shared" si="0"/>
        <v>0</v>
      </c>
      <c r="E38" s="5">
        <f t="shared" si="1"/>
        <v>0</v>
      </c>
      <c r="F38" s="3">
        <v>44298</v>
      </c>
      <c r="G38" s="4">
        <v>0.16666666666666666</v>
      </c>
      <c r="H38" s="5">
        <v>0</v>
      </c>
      <c r="I38" s="5">
        <f t="shared" si="2"/>
        <v>0</v>
      </c>
      <c r="J38" s="5">
        <f t="shared" si="3"/>
        <v>0</v>
      </c>
      <c r="K38" s="3">
        <v>44300</v>
      </c>
      <c r="L38" s="4">
        <v>0.16666666666666666</v>
      </c>
      <c r="M38" s="5">
        <v>0</v>
      </c>
      <c r="N38" s="5">
        <f t="shared" si="4"/>
        <v>0</v>
      </c>
      <c r="O38" s="5">
        <f t="shared" si="5"/>
        <v>0</v>
      </c>
    </row>
    <row r="39" spans="1:20" x14ac:dyDescent="0.25">
      <c r="A39" s="3">
        <v>44296</v>
      </c>
      <c r="B39" s="4">
        <v>0.20833333333333334</v>
      </c>
      <c r="C39" s="5">
        <v>0</v>
      </c>
      <c r="D39" s="5">
        <f t="shared" si="0"/>
        <v>0</v>
      </c>
      <c r="E39" s="5">
        <f t="shared" si="1"/>
        <v>0</v>
      </c>
      <c r="F39" s="3">
        <v>44298</v>
      </c>
      <c r="G39" s="4">
        <v>0.20833333333333334</v>
      </c>
      <c r="H39" s="5">
        <v>0</v>
      </c>
      <c r="I39" s="5">
        <f t="shared" si="2"/>
        <v>0</v>
      </c>
      <c r="J39" s="5">
        <f t="shared" si="3"/>
        <v>0</v>
      </c>
      <c r="K39" s="3">
        <v>44300</v>
      </c>
      <c r="L39" s="4">
        <v>0.20833333333333334</v>
      </c>
      <c r="M39" s="5">
        <v>0</v>
      </c>
      <c r="N39" s="5">
        <f t="shared" si="4"/>
        <v>0</v>
      </c>
      <c r="O39" s="5">
        <f t="shared" si="5"/>
        <v>0</v>
      </c>
    </row>
    <row r="40" spans="1:20" x14ac:dyDescent="0.25">
      <c r="A40" s="3">
        <v>44296</v>
      </c>
      <c r="B40" s="4">
        <v>0.25</v>
      </c>
      <c r="C40" s="5">
        <v>0</v>
      </c>
      <c r="D40" s="5">
        <f t="shared" si="0"/>
        <v>0</v>
      </c>
      <c r="E40" s="5">
        <f t="shared" si="1"/>
        <v>0</v>
      </c>
      <c r="F40" s="3">
        <v>44298</v>
      </c>
      <c r="G40" s="4">
        <v>0.25</v>
      </c>
      <c r="H40" s="5">
        <v>0</v>
      </c>
      <c r="I40" s="5">
        <f t="shared" si="2"/>
        <v>0</v>
      </c>
      <c r="J40" s="5">
        <f t="shared" si="3"/>
        <v>0</v>
      </c>
      <c r="K40" s="3">
        <v>44300</v>
      </c>
      <c r="L40" s="4">
        <v>0.25</v>
      </c>
      <c r="M40" s="5">
        <v>0</v>
      </c>
      <c r="N40" s="5">
        <f t="shared" si="4"/>
        <v>0</v>
      </c>
      <c r="O40" s="5">
        <f t="shared" si="5"/>
        <v>0</v>
      </c>
    </row>
    <row r="41" spans="1:20" x14ac:dyDescent="0.25">
      <c r="A41" s="3">
        <v>44296</v>
      </c>
      <c r="B41" s="4">
        <v>0.29166666666666669</v>
      </c>
      <c r="C41" s="5">
        <v>0</v>
      </c>
      <c r="D41" s="5">
        <f t="shared" si="0"/>
        <v>0</v>
      </c>
      <c r="E41" s="5">
        <f t="shared" si="1"/>
        <v>0</v>
      </c>
      <c r="F41" s="3">
        <v>44298</v>
      </c>
      <c r="G41" s="4">
        <v>0.29166666666666669</v>
      </c>
      <c r="H41" s="5">
        <v>0</v>
      </c>
      <c r="I41" s="5">
        <f t="shared" si="2"/>
        <v>0</v>
      </c>
      <c r="J41" s="5">
        <f t="shared" si="3"/>
        <v>0</v>
      </c>
      <c r="K41" s="3">
        <v>44300</v>
      </c>
      <c r="L41" s="4">
        <v>0.29166666666666669</v>
      </c>
      <c r="M41" s="5">
        <v>0</v>
      </c>
      <c r="N41" s="5">
        <f t="shared" si="4"/>
        <v>0</v>
      </c>
      <c r="O41" s="5">
        <f t="shared" si="5"/>
        <v>0</v>
      </c>
    </row>
    <row r="42" spans="1:20" x14ac:dyDescent="0.25">
      <c r="A42" s="3">
        <v>44296</v>
      </c>
      <c r="B42" s="4">
        <v>0.33333333333333331</v>
      </c>
      <c r="C42" s="5">
        <v>0</v>
      </c>
      <c r="D42" s="5">
        <f t="shared" si="0"/>
        <v>0</v>
      </c>
      <c r="E42" s="5">
        <f t="shared" si="1"/>
        <v>0</v>
      </c>
      <c r="F42" s="3">
        <v>44298</v>
      </c>
      <c r="G42" s="4">
        <v>0.33333333333333331</v>
      </c>
      <c r="H42" s="5">
        <v>0</v>
      </c>
      <c r="I42" s="5">
        <f t="shared" si="2"/>
        <v>0</v>
      </c>
      <c r="J42" s="5">
        <f t="shared" si="3"/>
        <v>0</v>
      </c>
      <c r="K42" s="3">
        <v>44300</v>
      </c>
      <c r="L42" s="4">
        <v>0.33333333333333331</v>
      </c>
      <c r="M42" s="5">
        <v>0</v>
      </c>
      <c r="N42" s="5">
        <f t="shared" si="4"/>
        <v>0</v>
      </c>
      <c r="O42" s="5">
        <f t="shared" si="5"/>
        <v>0</v>
      </c>
    </row>
    <row r="43" spans="1:20" x14ac:dyDescent="0.25">
      <c r="A43" s="3">
        <v>44296</v>
      </c>
      <c r="B43" s="4">
        <v>0.375</v>
      </c>
      <c r="C43" s="5">
        <v>0</v>
      </c>
      <c r="D43" s="5">
        <f t="shared" si="0"/>
        <v>0</v>
      </c>
      <c r="E43" s="5">
        <f t="shared" si="1"/>
        <v>0</v>
      </c>
      <c r="F43" s="3">
        <v>44298</v>
      </c>
      <c r="G43" s="4">
        <v>0.375</v>
      </c>
      <c r="H43" s="5">
        <v>0</v>
      </c>
      <c r="I43" s="5">
        <f t="shared" si="2"/>
        <v>0</v>
      </c>
      <c r="J43" s="5">
        <f t="shared" si="3"/>
        <v>0</v>
      </c>
      <c r="K43" s="3">
        <v>44300</v>
      </c>
      <c r="L43" s="4">
        <v>0.375</v>
      </c>
      <c r="M43" s="5">
        <v>0</v>
      </c>
      <c r="N43" s="5">
        <f t="shared" si="4"/>
        <v>0</v>
      </c>
      <c r="O43" s="5">
        <f t="shared" si="5"/>
        <v>0</v>
      </c>
    </row>
    <row r="44" spans="1:20" x14ac:dyDescent="0.25">
      <c r="A44" s="3">
        <v>44296</v>
      </c>
      <c r="B44" s="4">
        <v>0.41666666666666669</v>
      </c>
      <c r="C44" s="5">
        <v>0</v>
      </c>
      <c r="D44" s="5">
        <f t="shared" si="0"/>
        <v>0</v>
      </c>
      <c r="E44" s="5">
        <f t="shared" si="1"/>
        <v>0</v>
      </c>
      <c r="F44" s="3">
        <v>44298</v>
      </c>
      <c r="G44" s="4">
        <v>0.41666666666666669</v>
      </c>
      <c r="H44" s="5">
        <v>0</v>
      </c>
      <c r="I44" s="5">
        <f t="shared" si="2"/>
        <v>0</v>
      </c>
      <c r="J44" s="5">
        <f t="shared" si="3"/>
        <v>0</v>
      </c>
      <c r="K44" s="3">
        <v>44300</v>
      </c>
      <c r="L44" s="4">
        <v>0.41666666666666669</v>
      </c>
      <c r="M44" s="5">
        <v>0</v>
      </c>
      <c r="N44" s="5">
        <f t="shared" si="4"/>
        <v>0</v>
      </c>
      <c r="O44" s="5">
        <f t="shared" si="5"/>
        <v>0</v>
      </c>
    </row>
    <row r="45" spans="1:20" x14ac:dyDescent="0.25">
      <c r="A45" s="3">
        <v>44296</v>
      </c>
      <c r="B45" s="4">
        <v>0.45833333333333331</v>
      </c>
      <c r="C45" s="5">
        <v>0</v>
      </c>
      <c r="D45" s="5">
        <f t="shared" si="0"/>
        <v>0</v>
      </c>
      <c r="E45" s="5">
        <f t="shared" si="1"/>
        <v>0</v>
      </c>
      <c r="F45" s="3">
        <v>44298</v>
      </c>
      <c r="G45" s="4">
        <v>0.45833333333333331</v>
      </c>
      <c r="H45" s="5">
        <v>0</v>
      </c>
      <c r="I45" s="5">
        <f t="shared" si="2"/>
        <v>0</v>
      </c>
      <c r="J45" s="5">
        <f t="shared" si="3"/>
        <v>0</v>
      </c>
      <c r="K45" s="3">
        <v>44300</v>
      </c>
      <c r="L45" s="4">
        <v>0.45833333333333331</v>
      </c>
      <c r="M45" s="5">
        <v>0</v>
      </c>
      <c r="N45" s="5">
        <f t="shared" si="4"/>
        <v>0</v>
      </c>
      <c r="O45" s="5">
        <f t="shared" si="5"/>
        <v>0</v>
      </c>
    </row>
    <row r="46" spans="1:20" x14ac:dyDescent="0.25">
      <c r="A46" s="3">
        <v>44296</v>
      </c>
      <c r="B46" s="4">
        <v>0.5</v>
      </c>
      <c r="C46" s="5">
        <v>0</v>
      </c>
      <c r="D46" s="5">
        <f t="shared" si="0"/>
        <v>0</v>
      </c>
      <c r="E46" s="5">
        <f t="shared" si="1"/>
        <v>0</v>
      </c>
      <c r="F46" s="3">
        <v>44298</v>
      </c>
      <c r="G46" s="4">
        <v>0.5</v>
      </c>
      <c r="H46" s="5">
        <v>0</v>
      </c>
      <c r="I46" s="5">
        <f t="shared" si="2"/>
        <v>0</v>
      </c>
      <c r="J46" s="5">
        <f t="shared" si="3"/>
        <v>0</v>
      </c>
      <c r="K46" s="3">
        <v>44300</v>
      </c>
      <c r="L46" s="4">
        <v>0.5</v>
      </c>
      <c r="M46" s="5">
        <v>0</v>
      </c>
      <c r="N46" s="5">
        <f t="shared" si="4"/>
        <v>0</v>
      </c>
      <c r="O46" s="5">
        <f t="shared" si="5"/>
        <v>0</v>
      </c>
    </row>
    <row r="47" spans="1:20" x14ac:dyDescent="0.25">
      <c r="A47" s="3">
        <v>44296</v>
      </c>
      <c r="B47" s="4">
        <v>0.54166666666666663</v>
      </c>
      <c r="C47" s="5">
        <v>0</v>
      </c>
      <c r="D47" s="5">
        <f t="shared" si="0"/>
        <v>0</v>
      </c>
      <c r="E47" s="5">
        <f t="shared" si="1"/>
        <v>0</v>
      </c>
      <c r="F47" s="3">
        <v>44298</v>
      </c>
      <c r="G47" s="4">
        <v>0.54166666666666663</v>
      </c>
      <c r="H47" s="5">
        <v>0</v>
      </c>
      <c r="I47" s="5">
        <f t="shared" si="2"/>
        <v>0</v>
      </c>
      <c r="J47" s="5">
        <f t="shared" si="3"/>
        <v>0</v>
      </c>
      <c r="K47" s="3">
        <v>44300</v>
      </c>
      <c r="L47" s="4">
        <v>0.54166666666666663</v>
      </c>
      <c r="M47" s="5">
        <v>0</v>
      </c>
      <c r="N47" s="5">
        <f t="shared" si="4"/>
        <v>0</v>
      </c>
      <c r="O47" s="5">
        <f t="shared" si="5"/>
        <v>0</v>
      </c>
    </row>
    <row r="48" spans="1:20" x14ac:dyDescent="0.25">
      <c r="A48" s="3">
        <v>44296</v>
      </c>
      <c r="B48" s="4">
        <v>0.58333333333333337</v>
      </c>
      <c r="C48" s="5">
        <v>0</v>
      </c>
      <c r="D48" s="5">
        <f t="shared" si="0"/>
        <v>0</v>
      </c>
      <c r="E48" s="5">
        <f t="shared" si="1"/>
        <v>0</v>
      </c>
      <c r="F48" s="3">
        <v>44298</v>
      </c>
      <c r="G48" s="4">
        <v>0.58333333333333337</v>
      </c>
      <c r="H48" s="5">
        <v>0</v>
      </c>
      <c r="I48" s="5">
        <f t="shared" si="2"/>
        <v>0</v>
      </c>
      <c r="J48" s="5">
        <f t="shared" si="3"/>
        <v>0</v>
      </c>
      <c r="K48" s="3">
        <v>44300</v>
      </c>
      <c r="L48" s="4">
        <v>0.58333333333333337</v>
      </c>
      <c r="M48" s="5">
        <v>0</v>
      </c>
      <c r="N48" s="5">
        <f t="shared" si="4"/>
        <v>0</v>
      </c>
      <c r="O48" s="5">
        <f t="shared" si="5"/>
        <v>0</v>
      </c>
    </row>
    <row r="49" spans="1:15" x14ac:dyDescent="0.25">
      <c r="A49" s="3">
        <v>44296</v>
      </c>
      <c r="B49" s="4">
        <v>0.625</v>
      </c>
      <c r="C49" s="5">
        <v>0</v>
      </c>
      <c r="D49" s="5">
        <f t="shared" si="0"/>
        <v>0</v>
      </c>
      <c r="E49" s="5">
        <f t="shared" si="1"/>
        <v>0</v>
      </c>
      <c r="F49" s="3">
        <v>44298</v>
      </c>
      <c r="G49" s="4">
        <v>0.625</v>
      </c>
      <c r="H49" s="5">
        <v>0</v>
      </c>
      <c r="I49" s="5">
        <f t="shared" si="2"/>
        <v>0</v>
      </c>
      <c r="J49" s="5">
        <f t="shared" si="3"/>
        <v>0</v>
      </c>
      <c r="K49" s="3">
        <v>44300</v>
      </c>
      <c r="L49" s="4">
        <v>0.625</v>
      </c>
      <c r="M49" s="5">
        <v>0</v>
      </c>
      <c r="N49" s="5">
        <f t="shared" si="4"/>
        <v>0</v>
      </c>
      <c r="O49" s="5">
        <f t="shared" si="5"/>
        <v>0</v>
      </c>
    </row>
    <row r="50" spans="1:15" x14ac:dyDescent="0.25">
      <c r="A50" s="3">
        <v>44296</v>
      </c>
      <c r="B50" s="4">
        <v>0.66666666666666663</v>
      </c>
      <c r="C50" s="5">
        <v>0</v>
      </c>
      <c r="D50" s="5">
        <f t="shared" si="0"/>
        <v>0</v>
      </c>
      <c r="E50" s="5">
        <f t="shared" si="1"/>
        <v>0</v>
      </c>
      <c r="F50" s="3">
        <v>44298</v>
      </c>
      <c r="G50" s="4">
        <v>0.66666666666666663</v>
      </c>
      <c r="H50" s="5">
        <v>0</v>
      </c>
      <c r="I50" s="5">
        <f t="shared" si="2"/>
        <v>0</v>
      </c>
      <c r="J50" s="5">
        <f t="shared" si="3"/>
        <v>0</v>
      </c>
      <c r="K50" s="3">
        <v>44300</v>
      </c>
      <c r="L50" s="4">
        <v>0.66666666666666663</v>
      </c>
      <c r="M50" s="5">
        <v>0</v>
      </c>
      <c r="N50" s="5">
        <f t="shared" si="4"/>
        <v>0</v>
      </c>
      <c r="O50" s="5">
        <f t="shared" si="5"/>
        <v>0</v>
      </c>
    </row>
    <row r="51" spans="1:15" x14ac:dyDescent="0.25">
      <c r="A51" s="3">
        <v>44296</v>
      </c>
      <c r="B51" s="4">
        <v>0.70833333333333337</v>
      </c>
      <c r="C51" s="5">
        <v>0</v>
      </c>
      <c r="D51" s="5">
        <f t="shared" si="0"/>
        <v>0</v>
      </c>
      <c r="E51" s="5">
        <f t="shared" si="1"/>
        <v>0</v>
      </c>
      <c r="F51" s="3">
        <v>44298</v>
      </c>
      <c r="G51" s="4">
        <v>0.70833333333333337</v>
      </c>
      <c r="H51" s="5">
        <v>0</v>
      </c>
      <c r="I51" s="5">
        <f t="shared" si="2"/>
        <v>0</v>
      </c>
      <c r="J51" s="5">
        <f t="shared" si="3"/>
        <v>0</v>
      </c>
      <c r="K51" s="3">
        <v>44300</v>
      </c>
      <c r="L51" s="4">
        <v>0.70833333333333337</v>
      </c>
      <c r="M51" s="5">
        <v>0</v>
      </c>
      <c r="N51" s="5">
        <f t="shared" si="4"/>
        <v>0</v>
      </c>
      <c r="O51" s="5">
        <f t="shared" si="5"/>
        <v>0</v>
      </c>
    </row>
    <row r="52" spans="1:15" x14ac:dyDescent="0.25">
      <c r="A52" s="3">
        <v>44296</v>
      </c>
      <c r="B52" s="4">
        <v>0.75</v>
      </c>
      <c r="C52" s="5">
        <v>0</v>
      </c>
      <c r="D52" s="5">
        <f t="shared" si="0"/>
        <v>0</v>
      </c>
      <c r="E52" s="5">
        <f t="shared" si="1"/>
        <v>0</v>
      </c>
      <c r="F52" s="3">
        <v>44298</v>
      </c>
      <c r="G52" s="4">
        <v>0.75</v>
      </c>
      <c r="H52" s="5">
        <v>0</v>
      </c>
      <c r="I52" s="5">
        <f t="shared" si="2"/>
        <v>0</v>
      </c>
      <c r="J52" s="5">
        <f t="shared" si="3"/>
        <v>0</v>
      </c>
      <c r="K52" s="3">
        <v>44300</v>
      </c>
      <c r="L52" s="4">
        <v>0.75</v>
      </c>
      <c r="M52" s="5">
        <v>0</v>
      </c>
      <c r="N52" s="5">
        <f t="shared" si="4"/>
        <v>0</v>
      </c>
      <c r="O52" s="5">
        <f t="shared" si="5"/>
        <v>0</v>
      </c>
    </row>
    <row r="53" spans="1:15" x14ac:dyDescent="0.25">
      <c r="A53" s="3">
        <v>44296</v>
      </c>
      <c r="B53" s="4">
        <v>0.79166666666666663</v>
      </c>
      <c r="C53" s="5">
        <v>0</v>
      </c>
      <c r="D53" s="5">
        <f t="shared" si="0"/>
        <v>0</v>
      </c>
      <c r="E53" s="5">
        <f t="shared" si="1"/>
        <v>0</v>
      </c>
      <c r="F53" s="3">
        <v>44298</v>
      </c>
      <c r="G53" s="4">
        <v>0.79166666666666663</v>
      </c>
      <c r="H53" s="5">
        <v>0</v>
      </c>
      <c r="I53" s="5">
        <f t="shared" si="2"/>
        <v>0</v>
      </c>
      <c r="J53" s="5">
        <f t="shared" si="3"/>
        <v>0</v>
      </c>
      <c r="K53" s="3">
        <v>44300</v>
      </c>
      <c r="L53" s="4">
        <v>0.79166666666666663</v>
      </c>
      <c r="M53" s="5">
        <v>0</v>
      </c>
      <c r="N53" s="5">
        <f t="shared" si="4"/>
        <v>0</v>
      </c>
      <c r="O53" s="5">
        <f t="shared" si="5"/>
        <v>0</v>
      </c>
    </row>
    <row r="54" spans="1:15" x14ac:dyDescent="0.25">
      <c r="A54" s="3">
        <v>44296</v>
      </c>
      <c r="B54" s="4">
        <v>0.83333333333333337</v>
      </c>
      <c r="C54" s="5">
        <v>0</v>
      </c>
      <c r="D54" s="5">
        <f t="shared" si="0"/>
        <v>0</v>
      </c>
      <c r="E54" s="5">
        <f t="shared" si="1"/>
        <v>0</v>
      </c>
      <c r="F54" s="3">
        <v>44298</v>
      </c>
      <c r="G54" s="4">
        <v>0.83333333333333337</v>
      </c>
      <c r="H54" s="5">
        <v>0</v>
      </c>
      <c r="I54" s="5">
        <f t="shared" si="2"/>
        <v>0</v>
      </c>
      <c r="J54" s="5">
        <f t="shared" si="3"/>
        <v>0</v>
      </c>
      <c r="K54" s="3">
        <v>44300</v>
      </c>
      <c r="L54" s="4">
        <v>0.83333333333333337</v>
      </c>
      <c r="M54" s="5">
        <v>0</v>
      </c>
      <c r="N54" s="5">
        <f t="shared" si="4"/>
        <v>0</v>
      </c>
      <c r="O54" s="5">
        <f t="shared" si="5"/>
        <v>0</v>
      </c>
    </row>
    <row r="55" spans="1:15" x14ac:dyDescent="0.25">
      <c r="A55" s="3">
        <v>44296</v>
      </c>
      <c r="B55" s="4">
        <v>0.875</v>
      </c>
      <c r="C55" s="5">
        <v>0</v>
      </c>
      <c r="D55" s="5">
        <f t="shared" si="0"/>
        <v>0</v>
      </c>
      <c r="E55" s="5">
        <f t="shared" si="1"/>
        <v>0</v>
      </c>
      <c r="F55" s="3">
        <v>44298</v>
      </c>
      <c r="G55" s="4">
        <v>0.875</v>
      </c>
      <c r="H55" s="5">
        <v>0</v>
      </c>
      <c r="I55" s="5">
        <f t="shared" si="2"/>
        <v>0</v>
      </c>
      <c r="J55" s="5">
        <f t="shared" si="3"/>
        <v>0</v>
      </c>
      <c r="K55" s="3">
        <v>44300</v>
      </c>
      <c r="L55" s="4">
        <v>0.875</v>
      </c>
      <c r="M55" s="5">
        <v>0</v>
      </c>
      <c r="N55" s="5">
        <f t="shared" si="4"/>
        <v>0</v>
      </c>
      <c r="O55" s="5">
        <f t="shared" si="5"/>
        <v>0</v>
      </c>
    </row>
    <row r="56" spans="1:15" x14ac:dyDescent="0.25">
      <c r="A56" s="3">
        <v>44296</v>
      </c>
      <c r="B56" s="4">
        <v>0.91666666666666663</v>
      </c>
      <c r="C56" s="5">
        <v>0</v>
      </c>
      <c r="D56" s="5">
        <f t="shared" si="0"/>
        <v>0</v>
      </c>
      <c r="E56" s="5">
        <f t="shared" si="1"/>
        <v>0</v>
      </c>
      <c r="F56" s="3">
        <v>44298</v>
      </c>
      <c r="G56" s="4">
        <v>0.91666666666666663</v>
      </c>
      <c r="H56" s="5">
        <v>0</v>
      </c>
      <c r="I56" s="5">
        <f t="shared" si="2"/>
        <v>0</v>
      </c>
      <c r="J56" s="5">
        <f t="shared" si="3"/>
        <v>0</v>
      </c>
      <c r="K56" s="3">
        <v>44300</v>
      </c>
      <c r="L56" s="4">
        <v>0.91666666666666663</v>
      </c>
      <c r="M56" s="5">
        <v>0</v>
      </c>
      <c r="N56" s="5">
        <f t="shared" si="4"/>
        <v>0</v>
      </c>
      <c r="O56" s="5">
        <f t="shared" si="5"/>
        <v>0</v>
      </c>
    </row>
    <row r="57" spans="1:15" x14ac:dyDescent="0.25">
      <c r="A57" s="3">
        <v>44296</v>
      </c>
      <c r="B57" s="4">
        <v>0.95833333333333337</v>
      </c>
      <c r="C57" s="5">
        <v>0</v>
      </c>
      <c r="D57" s="5">
        <f t="shared" si="0"/>
        <v>0</v>
      </c>
      <c r="E57" s="5">
        <f t="shared" si="1"/>
        <v>0</v>
      </c>
      <c r="F57" s="3">
        <v>44298</v>
      </c>
      <c r="G57" s="4">
        <v>0.95833333333333337</v>
      </c>
      <c r="H57" s="5">
        <v>0</v>
      </c>
      <c r="I57" s="5">
        <f t="shared" si="2"/>
        <v>0</v>
      </c>
      <c r="J57" s="5">
        <f t="shared" si="3"/>
        <v>0</v>
      </c>
      <c r="K57" s="3">
        <v>44300</v>
      </c>
      <c r="L57" s="4">
        <v>0.95833333333333337</v>
      </c>
      <c r="M57" s="5">
        <v>0</v>
      </c>
      <c r="N57" s="5">
        <f t="shared" si="4"/>
        <v>0</v>
      </c>
      <c r="O57" s="5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19613-B8C9-48E3-8A74-B2A954534D26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44302</v>
      </c>
      <c r="B10" s="4">
        <v>0</v>
      </c>
      <c r="C10" s="5">
        <v>0</v>
      </c>
      <c r="D10" s="5">
        <f t="shared" ref="D10:D57" si="0">3.33*(5-(0.2*C10))*(C10^1.5)</f>
        <v>0</v>
      </c>
      <c r="E10" s="5">
        <f t="shared" ref="E10:E57" si="1">D10*0.0827</f>
        <v>0</v>
      </c>
      <c r="F10" s="3">
        <v>44304</v>
      </c>
      <c r="G10" s="4">
        <v>0</v>
      </c>
      <c r="H10" s="5">
        <v>0</v>
      </c>
      <c r="I10" s="5">
        <f t="shared" ref="I10:I57" si="2">3.33*(5-(0.2*H10))*(H10^1.5)</f>
        <v>0</v>
      </c>
      <c r="J10" s="5">
        <f t="shared" ref="J10:J57" si="3">I10*0.0827</f>
        <v>0</v>
      </c>
      <c r="K10" s="3">
        <v>44306</v>
      </c>
      <c r="L10" s="4">
        <v>0</v>
      </c>
      <c r="M10" s="5">
        <v>0</v>
      </c>
      <c r="N10" s="5">
        <f t="shared" ref="N10:N57" si="4">3.33*(5-(0.2*M10))*(M10^1.5)</f>
        <v>0</v>
      </c>
      <c r="O10" s="5">
        <f t="shared" ref="O10:O57" si="5">N10*0.0827</f>
        <v>0</v>
      </c>
      <c r="P10" s="3">
        <v>44308</v>
      </c>
      <c r="Q10" s="4">
        <v>0</v>
      </c>
      <c r="R10" s="5">
        <v>0</v>
      </c>
      <c r="S10" s="5">
        <f t="shared" ref="S10:S33" si="6">3.33*(5-(0.2*R10))*(R10^1.5)</f>
        <v>0</v>
      </c>
      <c r="T10" s="5">
        <f t="shared" ref="T10:T33" si="7">S10*0.0827</f>
        <v>0</v>
      </c>
    </row>
    <row r="11" spans="1:20" x14ac:dyDescent="0.25">
      <c r="A11" s="3">
        <v>44302</v>
      </c>
      <c r="B11" s="4">
        <v>4.1666666666666664E-2</v>
      </c>
      <c r="C11" s="5">
        <v>0</v>
      </c>
      <c r="D11" s="5">
        <f t="shared" si="0"/>
        <v>0</v>
      </c>
      <c r="E11" s="5">
        <f t="shared" si="1"/>
        <v>0</v>
      </c>
      <c r="F11" s="3">
        <v>44304</v>
      </c>
      <c r="G11" s="4">
        <v>4.1666666666666664E-2</v>
      </c>
      <c r="H11" s="5">
        <v>0</v>
      </c>
      <c r="I11" s="5">
        <f t="shared" si="2"/>
        <v>0</v>
      </c>
      <c r="J11" s="5">
        <f t="shared" si="3"/>
        <v>0</v>
      </c>
      <c r="K11" s="3">
        <v>44306</v>
      </c>
      <c r="L11" s="4">
        <v>4.1666666666666664E-2</v>
      </c>
      <c r="M11" s="5">
        <v>0</v>
      </c>
      <c r="N11" s="5">
        <f t="shared" si="4"/>
        <v>0</v>
      </c>
      <c r="O11" s="5">
        <f t="shared" si="5"/>
        <v>0</v>
      </c>
      <c r="P11" s="3">
        <v>44308</v>
      </c>
      <c r="Q11" s="4">
        <v>4.1666666666666664E-2</v>
      </c>
      <c r="R11" s="5">
        <v>0</v>
      </c>
      <c r="S11" s="5">
        <f t="shared" si="6"/>
        <v>0</v>
      </c>
      <c r="T11" s="5">
        <f t="shared" si="7"/>
        <v>0</v>
      </c>
    </row>
    <row r="12" spans="1:20" x14ac:dyDescent="0.25">
      <c r="A12" s="3">
        <v>44302</v>
      </c>
      <c r="B12" s="4">
        <v>8.3333333333333329E-2</v>
      </c>
      <c r="C12" s="5">
        <v>0</v>
      </c>
      <c r="D12" s="5">
        <f t="shared" si="0"/>
        <v>0</v>
      </c>
      <c r="E12" s="5">
        <f t="shared" si="1"/>
        <v>0</v>
      </c>
      <c r="F12" s="3">
        <v>44304</v>
      </c>
      <c r="G12" s="4">
        <v>8.3333333333333329E-2</v>
      </c>
      <c r="H12" s="5">
        <v>0</v>
      </c>
      <c r="I12" s="5">
        <f t="shared" si="2"/>
        <v>0</v>
      </c>
      <c r="J12" s="5">
        <f t="shared" si="3"/>
        <v>0</v>
      </c>
      <c r="K12" s="3">
        <v>44306</v>
      </c>
      <c r="L12" s="4">
        <v>8.3333333333333329E-2</v>
      </c>
      <c r="M12" s="5">
        <v>0</v>
      </c>
      <c r="N12" s="5">
        <f t="shared" si="4"/>
        <v>0</v>
      </c>
      <c r="O12" s="5">
        <f t="shared" si="5"/>
        <v>0</v>
      </c>
      <c r="P12" s="3">
        <v>44308</v>
      </c>
      <c r="Q12" s="4">
        <v>8.3333333333333329E-2</v>
      </c>
      <c r="R12" s="5">
        <v>0</v>
      </c>
      <c r="S12" s="5">
        <f t="shared" si="6"/>
        <v>0</v>
      </c>
      <c r="T12" s="5">
        <f t="shared" si="7"/>
        <v>0</v>
      </c>
    </row>
    <row r="13" spans="1:20" x14ac:dyDescent="0.25">
      <c r="A13" s="3">
        <v>44302</v>
      </c>
      <c r="B13" s="4">
        <v>0.125</v>
      </c>
      <c r="C13" s="5">
        <v>0</v>
      </c>
      <c r="D13" s="5">
        <f t="shared" si="0"/>
        <v>0</v>
      </c>
      <c r="E13" s="5">
        <f t="shared" si="1"/>
        <v>0</v>
      </c>
      <c r="F13" s="3">
        <v>44304</v>
      </c>
      <c r="G13" s="4">
        <v>0.125</v>
      </c>
      <c r="H13" s="5">
        <v>0</v>
      </c>
      <c r="I13" s="5">
        <f t="shared" si="2"/>
        <v>0</v>
      </c>
      <c r="J13" s="5">
        <f t="shared" si="3"/>
        <v>0</v>
      </c>
      <c r="K13" s="3">
        <v>44306</v>
      </c>
      <c r="L13" s="4">
        <v>0.125</v>
      </c>
      <c r="M13" s="5">
        <v>0</v>
      </c>
      <c r="N13" s="5">
        <f t="shared" si="4"/>
        <v>0</v>
      </c>
      <c r="O13" s="5">
        <f t="shared" si="5"/>
        <v>0</v>
      </c>
      <c r="P13" s="3">
        <v>44308</v>
      </c>
      <c r="Q13" s="4">
        <v>0.125</v>
      </c>
      <c r="R13" s="5">
        <v>0</v>
      </c>
      <c r="S13" s="5">
        <f t="shared" si="6"/>
        <v>0</v>
      </c>
      <c r="T13" s="5">
        <f t="shared" si="7"/>
        <v>0</v>
      </c>
    </row>
    <row r="14" spans="1:20" x14ac:dyDescent="0.25">
      <c r="A14" s="3">
        <v>44302</v>
      </c>
      <c r="B14" s="4">
        <v>0.16666666666666666</v>
      </c>
      <c r="C14" s="5">
        <v>0</v>
      </c>
      <c r="D14" s="5">
        <f t="shared" si="0"/>
        <v>0</v>
      </c>
      <c r="E14" s="5">
        <f t="shared" si="1"/>
        <v>0</v>
      </c>
      <c r="F14" s="3">
        <v>44304</v>
      </c>
      <c r="G14" s="4">
        <v>0.16666666666666666</v>
      </c>
      <c r="H14" s="5">
        <v>0</v>
      </c>
      <c r="I14" s="5">
        <f t="shared" si="2"/>
        <v>0</v>
      </c>
      <c r="J14" s="5">
        <f t="shared" si="3"/>
        <v>0</v>
      </c>
      <c r="K14" s="3">
        <v>44306</v>
      </c>
      <c r="L14" s="4">
        <v>0.16666666666666666</v>
      </c>
      <c r="M14" s="5">
        <v>0</v>
      </c>
      <c r="N14" s="5">
        <f t="shared" si="4"/>
        <v>0</v>
      </c>
      <c r="O14" s="5">
        <f t="shared" si="5"/>
        <v>0</v>
      </c>
      <c r="P14" s="3">
        <v>44308</v>
      </c>
      <c r="Q14" s="4">
        <v>0.16666666666666666</v>
      </c>
      <c r="R14" s="5">
        <v>0</v>
      </c>
      <c r="S14" s="5">
        <f t="shared" si="6"/>
        <v>0</v>
      </c>
      <c r="T14" s="5">
        <f t="shared" si="7"/>
        <v>0</v>
      </c>
    </row>
    <row r="15" spans="1:20" x14ac:dyDescent="0.25">
      <c r="A15" s="3">
        <v>44302</v>
      </c>
      <c r="B15" s="4">
        <v>0.20833333333333334</v>
      </c>
      <c r="C15" s="5">
        <v>0</v>
      </c>
      <c r="D15" s="5">
        <f t="shared" si="0"/>
        <v>0</v>
      </c>
      <c r="E15" s="5">
        <f t="shared" si="1"/>
        <v>0</v>
      </c>
      <c r="F15" s="3">
        <v>44304</v>
      </c>
      <c r="G15" s="4">
        <v>0.20833333333333334</v>
      </c>
      <c r="H15" s="5">
        <v>0</v>
      </c>
      <c r="I15" s="5">
        <f t="shared" si="2"/>
        <v>0</v>
      </c>
      <c r="J15" s="5">
        <f t="shared" si="3"/>
        <v>0</v>
      </c>
      <c r="K15" s="3">
        <v>44306</v>
      </c>
      <c r="L15" s="4">
        <v>0.20833333333333334</v>
      </c>
      <c r="M15" s="5">
        <v>0</v>
      </c>
      <c r="N15" s="5">
        <f t="shared" si="4"/>
        <v>0</v>
      </c>
      <c r="O15" s="5">
        <f t="shared" si="5"/>
        <v>0</v>
      </c>
      <c r="P15" s="3">
        <v>44308</v>
      </c>
      <c r="Q15" s="4">
        <v>0.20833333333333334</v>
      </c>
      <c r="R15" s="5">
        <v>0</v>
      </c>
      <c r="S15" s="5">
        <f t="shared" si="6"/>
        <v>0</v>
      </c>
      <c r="T15" s="5">
        <f t="shared" si="7"/>
        <v>0</v>
      </c>
    </row>
    <row r="16" spans="1:20" x14ac:dyDescent="0.25">
      <c r="A16" s="3">
        <v>44302</v>
      </c>
      <c r="B16" s="4">
        <v>0.25</v>
      </c>
      <c r="C16" s="5">
        <v>0</v>
      </c>
      <c r="D16" s="5">
        <f t="shared" si="0"/>
        <v>0</v>
      </c>
      <c r="E16" s="5">
        <f t="shared" si="1"/>
        <v>0</v>
      </c>
      <c r="F16" s="3">
        <v>44304</v>
      </c>
      <c r="G16" s="4">
        <v>0.25</v>
      </c>
      <c r="H16" s="5">
        <v>0</v>
      </c>
      <c r="I16" s="5">
        <f t="shared" si="2"/>
        <v>0</v>
      </c>
      <c r="J16" s="5">
        <f t="shared" si="3"/>
        <v>0</v>
      </c>
      <c r="K16" s="3">
        <v>44306</v>
      </c>
      <c r="L16" s="4">
        <v>0.25</v>
      </c>
      <c r="M16" s="5">
        <v>0</v>
      </c>
      <c r="N16" s="5">
        <f t="shared" si="4"/>
        <v>0</v>
      </c>
      <c r="O16" s="5">
        <f t="shared" si="5"/>
        <v>0</v>
      </c>
      <c r="P16" s="3">
        <v>44308</v>
      </c>
      <c r="Q16" s="4">
        <v>0.25</v>
      </c>
      <c r="R16" s="5">
        <v>0</v>
      </c>
      <c r="S16" s="5">
        <f t="shared" si="6"/>
        <v>0</v>
      </c>
      <c r="T16" s="5">
        <f t="shared" si="7"/>
        <v>0</v>
      </c>
    </row>
    <row r="17" spans="1:20" x14ac:dyDescent="0.25">
      <c r="A17" s="3">
        <v>44302</v>
      </c>
      <c r="B17" s="4">
        <v>0.29166666666666669</v>
      </c>
      <c r="C17" s="5">
        <v>0</v>
      </c>
      <c r="D17" s="5">
        <f t="shared" si="0"/>
        <v>0</v>
      </c>
      <c r="E17" s="5">
        <f t="shared" si="1"/>
        <v>0</v>
      </c>
      <c r="F17" s="3">
        <v>44304</v>
      </c>
      <c r="G17" s="4">
        <v>0.29166666666666669</v>
      </c>
      <c r="H17" s="5">
        <v>0</v>
      </c>
      <c r="I17" s="5">
        <f t="shared" si="2"/>
        <v>0</v>
      </c>
      <c r="J17" s="5">
        <f t="shared" si="3"/>
        <v>0</v>
      </c>
      <c r="K17" s="3">
        <v>44306</v>
      </c>
      <c r="L17" s="4">
        <v>0.29166666666666669</v>
      </c>
      <c r="M17" s="5">
        <v>0</v>
      </c>
      <c r="N17" s="5">
        <f t="shared" si="4"/>
        <v>0</v>
      </c>
      <c r="O17" s="5">
        <f t="shared" si="5"/>
        <v>0</v>
      </c>
      <c r="P17" s="3">
        <v>44308</v>
      </c>
      <c r="Q17" s="4">
        <v>0.29166666666666669</v>
      </c>
      <c r="R17" s="5">
        <v>0</v>
      </c>
      <c r="S17" s="5">
        <f t="shared" si="6"/>
        <v>0</v>
      </c>
      <c r="T17" s="5">
        <f t="shared" si="7"/>
        <v>0</v>
      </c>
    </row>
    <row r="18" spans="1:20" x14ac:dyDescent="0.25">
      <c r="A18" s="3">
        <v>44302</v>
      </c>
      <c r="B18" s="4">
        <v>0.33333333333333331</v>
      </c>
      <c r="C18" s="5">
        <v>0</v>
      </c>
      <c r="D18" s="5">
        <f t="shared" si="0"/>
        <v>0</v>
      </c>
      <c r="E18" s="5">
        <f t="shared" si="1"/>
        <v>0</v>
      </c>
      <c r="F18" s="3">
        <v>44304</v>
      </c>
      <c r="G18" s="4">
        <v>0.33333333333333331</v>
      </c>
      <c r="H18" s="5">
        <v>0</v>
      </c>
      <c r="I18" s="5">
        <f t="shared" si="2"/>
        <v>0</v>
      </c>
      <c r="J18" s="5">
        <f t="shared" si="3"/>
        <v>0</v>
      </c>
      <c r="K18" s="3">
        <v>44306</v>
      </c>
      <c r="L18" s="4">
        <v>0.33333333333333331</v>
      </c>
      <c r="M18" s="5">
        <v>0</v>
      </c>
      <c r="N18" s="5">
        <f t="shared" si="4"/>
        <v>0</v>
      </c>
      <c r="O18" s="5">
        <f t="shared" si="5"/>
        <v>0</v>
      </c>
      <c r="P18" s="3">
        <v>44308</v>
      </c>
      <c r="Q18" s="4">
        <v>0.33333333333333331</v>
      </c>
      <c r="R18" s="5">
        <v>0</v>
      </c>
      <c r="S18" s="5">
        <f t="shared" si="6"/>
        <v>0</v>
      </c>
      <c r="T18" s="5">
        <f t="shared" si="7"/>
        <v>0</v>
      </c>
    </row>
    <row r="19" spans="1:20" x14ac:dyDescent="0.25">
      <c r="A19" s="3">
        <v>44302</v>
      </c>
      <c r="B19" s="4">
        <v>0.375</v>
      </c>
      <c r="C19" s="5">
        <v>0</v>
      </c>
      <c r="D19" s="5">
        <f t="shared" si="0"/>
        <v>0</v>
      </c>
      <c r="E19" s="5">
        <f t="shared" si="1"/>
        <v>0</v>
      </c>
      <c r="F19" s="3">
        <v>44304</v>
      </c>
      <c r="G19" s="4">
        <v>0.375</v>
      </c>
      <c r="H19" s="5">
        <v>0</v>
      </c>
      <c r="I19" s="5">
        <f t="shared" si="2"/>
        <v>0</v>
      </c>
      <c r="J19" s="5">
        <f t="shared" si="3"/>
        <v>0</v>
      </c>
      <c r="K19" s="3">
        <v>44306</v>
      </c>
      <c r="L19" s="4">
        <v>0.375</v>
      </c>
      <c r="M19" s="5">
        <v>0</v>
      </c>
      <c r="N19" s="5">
        <f t="shared" si="4"/>
        <v>0</v>
      </c>
      <c r="O19" s="5">
        <f t="shared" si="5"/>
        <v>0</v>
      </c>
      <c r="P19" s="3">
        <v>44308</v>
      </c>
      <c r="Q19" s="4">
        <v>0.375</v>
      </c>
      <c r="R19" s="5">
        <v>0</v>
      </c>
      <c r="S19" s="5">
        <f t="shared" si="6"/>
        <v>0</v>
      </c>
      <c r="T19" s="5">
        <f t="shared" si="7"/>
        <v>0</v>
      </c>
    </row>
    <row r="20" spans="1:20" x14ac:dyDescent="0.25">
      <c r="A20" s="3">
        <v>44302</v>
      </c>
      <c r="B20" s="4">
        <v>0.41666666666666669</v>
      </c>
      <c r="C20" s="5">
        <v>0</v>
      </c>
      <c r="D20" s="5">
        <f t="shared" si="0"/>
        <v>0</v>
      </c>
      <c r="E20" s="5">
        <f t="shared" si="1"/>
        <v>0</v>
      </c>
      <c r="F20" s="3">
        <v>44304</v>
      </c>
      <c r="G20" s="4">
        <v>0.41666666666666669</v>
      </c>
      <c r="H20" s="5">
        <v>0</v>
      </c>
      <c r="I20" s="5">
        <f t="shared" si="2"/>
        <v>0</v>
      </c>
      <c r="J20" s="5">
        <f t="shared" si="3"/>
        <v>0</v>
      </c>
      <c r="K20" s="3">
        <v>44306</v>
      </c>
      <c r="L20" s="4">
        <v>0.41666666666666669</v>
      </c>
      <c r="M20" s="5">
        <v>0</v>
      </c>
      <c r="N20" s="5">
        <f t="shared" si="4"/>
        <v>0</v>
      </c>
      <c r="O20" s="5">
        <f t="shared" si="5"/>
        <v>0</v>
      </c>
      <c r="P20" s="3">
        <v>44308</v>
      </c>
      <c r="Q20" s="4">
        <v>0.41666666666666669</v>
      </c>
      <c r="R20" s="5">
        <v>0</v>
      </c>
      <c r="S20" s="5">
        <f t="shared" si="6"/>
        <v>0</v>
      </c>
      <c r="T20" s="5">
        <f t="shared" si="7"/>
        <v>0</v>
      </c>
    </row>
    <row r="21" spans="1:20" x14ac:dyDescent="0.25">
      <c r="A21" s="3">
        <v>44302</v>
      </c>
      <c r="B21" s="4">
        <v>0.45833333333333331</v>
      </c>
      <c r="C21" s="5">
        <v>0</v>
      </c>
      <c r="D21" s="5">
        <f t="shared" si="0"/>
        <v>0</v>
      </c>
      <c r="E21" s="5">
        <f t="shared" si="1"/>
        <v>0</v>
      </c>
      <c r="F21" s="3">
        <v>44304</v>
      </c>
      <c r="G21" s="4">
        <v>0.45833333333333331</v>
      </c>
      <c r="H21" s="5">
        <v>0</v>
      </c>
      <c r="I21" s="5">
        <f t="shared" si="2"/>
        <v>0</v>
      </c>
      <c r="J21" s="5">
        <f t="shared" si="3"/>
        <v>0</v>
      </c>
      <c r="K21" s="3">
        <v>44306</v>
      </c>
      <c r="L21" s="4">
        <v>0.45833333333333331</v>
      </c>
      <c r="M21" s="5">
        <v>0</v>
      </c>
      <c r="N21" s="5">
        <f t="shared" si="4"/>
        <v>0</v>
      </c>
      <c r="O21" s="5">
        <f t="shared" si="5"/>
        <v>0</v>
      </c>
      <c r="P21" s="3">
        <v>44308</v>
      </c>
      <c r="Q21" s="4">
        <v>0.45833333333333331</v>
      </c>
      <c r="R21" s="5">
        <v>0</v>
      </c>
      <c r="S21" s="5">
        <f t="shared" si="6"/>
        <v>0</v>
      </c>
      <c r="T21" s="5">
        <f t="shared" si="7"/>
        <v>0</v>
      </c>
    </row>
    <row r="22" spans="1:20" x14ac:dyDescent="0.25">
      <c r="A22" s="3">
        <v>44302</v>
      </c>
      <c r="B22" s="4">
        <v>0.5</v>
      </c>
      <c r="C22" s="5">
        <v>0</v>
      </c>
      <c r="D22" s="5">
        <f t="shared" si="0"/>
        <v>0</v>
      </c>
      <c r="E22" s="5">
        <f t="shared" si="1"/>
        <v>0</v>
      </c>
      <c r="F22" s="3">
        <v>44304</v>
      </c>
      <c r="G22" s="4">
        <v>0.5</v>
      </c>
      <c r="H22" s="5">
        <v>0</v>
      </c>
      <c r="I22" s="5">
        <f t="shared" si="2"/>
        <v>0</v>
      </c>
      <c r="J22" s="5">
        <f t="shared" si="3"/>
        <v>0</v>
      </c>
      <c r="K22" s="3">
        <v>44306</v>
      </c>
      <c r="L22" s="4">
        <v>0.5</v>
      </c>
      <c r="M22" s="5">
        <v>0</v>
      </c>
      <c r="N22" s="5">
        <f t="shared" si="4"/>
        <v>0</v>
      </c>
      <c r="O22" s="5">
        <f t="shared" si="5"/>
        <v>0</v>
      </c>
      <c r="P22" s="3">
        <v>44308</v>
      </c>
      <c r="Q22" s="4">
        <v>0.5</v>
      </c>
      <c r="R22" s="5">
        <v>0</v>
      </c>
      <c r="S22" s="5">
        <f t="shared" si="6"/>
        <v>0</v>
      </c>
      <c r="T22" s="5">
        <f t="shared" si="7"/>
        <v>0</v>
      </c>
    </row>
    <row r="23" spans="1:20" x14ac:dyDescent="0.25">
      <c r="A23" s="3">
        <v>44302</v>
      </c>
      <c r="B23" s="4">
        <v>0.54166666666666663</v>
      </c>
      <c r="C23" s="5">
        <v>0</v>
      </c>
      <c r="D23" s="5">
        <f t="shared" si="0"/>
        <v>0</v>
      </c>
      <c r="E23" s="5">
        <f t="shared" si="1"/>
        <v>0</v>
      </c>
      <c r="F23" s="3">
        <v>44304</v>
      </c>
      <c r="G23" s="4">
        <v>0.54166666666666663</v>
      </c>
      <c r="H23" s="5">
        <v>0</v>
      </c>
      <c r="I23" s="5">
        <f t="shared" si="2"/>
        <v>0</v>
      </c>
      <c r="J23" s="5">
        <f t="shared" si="3"/>
        <v>0</v>
      </c>
      <c r="K23" s="3">
        <v>44306</v>
      </c>
      <c r="L23" s="4">
        <v>0.54166666666666663</v>
      </c>
      <c r="M23" s="5">
        <v>0</v>
      </c>
      <c r="N23" s="5">
        <f t="shared" si="4"/>
        <v>0</v>
      </c>
      <c r="O23" s="5">
        <f t="shared" si="5"/>
        <v>0</v>
      </c>
      <c r="P23" s="3">
        <v>44308</v>
      </c>
      <c r="Q23" s="4">
        <v>0.54166666666666663</v>
      </c>
      <c r="R23" s="5">
        <v>0</v>
      </c>
      <c r="S23" s="5">
        <f t="shared" si="6"/>
        <v>0</v>
      </c>
      <c r="T23" s="5">
        <f t="shared" si="7"/>
        <v>0</v>
      </c>
    </row>
    <row r="24" spans="1:20" x14ac:dyDescent="0.25">
      <c r="A24" s="3">
        <v>44302</v>
      </c>
      <c r="B24" s="4">
        <v>0.58333333333333337</v>
      </c>
      <c r="C24" s="5">
        <v>0</v>
      </c>
      <c r="D24" s="5">
        <f t="shared" si="0"/>
        <v>0</v>
      </c>
      <c r="E24" s="5">
        <f t="shared" si="1"/>
        <v>0</v>
      </c>
      <c r="F24" s="3">
        <v>44304</v>
      </c>
      <c r="G24" s="4">
        <v>0.58333333333333337</v>
      </c>
      <c r="H24" s="5">
        <v>0</v>
      </c>
      <c r="I24" s="5">
        <f t="shared" si="2"/>
        <v>0</v>
      </c>
      <c r="J24" s="5">
        <f t="shared" si="3"/>
        <v>0</v>
      </c>
      <c r="K24" s="3">
        <v>44306</v>
      </c>
      <c r="L24" s="4">
        <v>0.58333333333333337</v>
      </c>
      <c r="M24" s="5">
        <v>0</v>
      </c>
      <c r="N24" s="5">
        <f t="shared" si="4"/>
        <v>0</v>
      </c>
      <c r="O24" s="5">
        <f t="shared" si="5"/>
        <v>0</v>
      </c>
      <c r="P24" s="3">
        <v>44308</v>
      </c>
      <c r="Q24" s="4">
        <v>0.58333333333333337</v>
      </c>
      <c r="R24" s="5">
        <v>0</v>
      </c>
      <c r="S24" s="5">
        <f t="shared" si="6"/>
        <v>0</v>
      </c>
      <c r="T24" s="5">
        <f t="shared" si="7"/>
        <v>0</v>
      </c>
    </row>
    <row r="25" spans="1:20" x14ac:dyDescent="0.25">
      <c r="A25" s="3">
        <v>44302</v>
      </c>
      <c r="B25" s="4">
        <v>0.625</v>
      </c>
      <c r="C25" s="5">
        <v>0</v>
      </c>
      <c r="D25" s="5">
        <f t="shared" si="0"/>
        <v>0</v>
      </c>
      <c r="E25" s="5">
        <f t="shared" si="1"/>
        <v>0</v>
      </c>
      <c r="F25" s="3">
        <v>44304</v>
      </c>
      <c r="G25" s="4">
        <v>0.625</v>
      </c>
      <c r="H25" s="5">
        <v>0</v>
      </c>
      <c r="I25" s="5">
        <f t="shared" si="2"/>
        <v>0</v>
      </c>
      <c r="J25" s="5">
        <f t="shared" si="3"/>
        <v>0</v>
      </c>
      <c r="K25" s="3">
        <v>44306</v>
      </c>
      <c r="L25" s="4">
        <v>0.625</v>
      </c>
      <c r="M25" s="5">
        <v>0</v>
      </c>
      <c r="N25" s="5">
        <f t="shared" si="4"/>
        <v>0</v>
      </c>
      <c r="O25" s="5">
        <f t="shared" si="5"/>
        <v>0</v>
      </c>
      <c r="P25" s="3">
        <v>44308</v>
      </c>
      <c r="Q25" s="4">
        <v>0.625</v>
      </c>
      <c r="R25" s="5">
        <v>0</v>
      </c>
      <c r="S25" s="5">
        <f t="shared" si="6"/>
        <v>0</v>
      </c>
      <c r="T25" s="5">
        <f t="shared" si="7"/>
        <v>0</v>
      </c>
    </row>
    <row r="26" spans="1:20" x14ac:dyDescent="0.25">
      <c r="A26" s="3">
        <v>44302</v>
      </c>
      <c r="B26" s="4">
        <v>0.66666666666666663</v>
      </c>
      <c r="C26" s="5">
        <v>0</v>
      </c>
      <c r="D26" s="5">
        <f t="shared" si="0"/>
        <v>0</v>
      </c>
      <c r="E26" s="5">
        <f t="shared" si="1"/>
        <v>0</v>
      </c>
      <c r="F26" s="3">
        <v>44304</v>
      </c>
      <c r="G26" s="4">
        <v>0.66666666666666663</v>
      </c>
      <c r="H26" s="5">
        <v>0</v>
      </c>
      <c r="I26" s="5">
        <f t="shared" si="2"/>
        <v>0</v>
      </c>
      <c r="J26" s="5">
        <f t="shared" si="3"/>
        <v>0</v>
      </c>
      <c r="K26" s="3">
        <v>44306</v>
      </c>
      <c r="L26" s="4">
        <v>0.66666666666666663</v>
      </c>
      <c r="M26" s="5">
        <v>0</v>
      </c>
      <c r="N26" s="5">
        <f t="shared" si="4"/>
        <v>0</v>
      </c>
      <c r="O26" s="5">
        <f t="shared" si="5"/>
        <v>0</v>
      </c>
      <c r="P26" s="3">
        <v>44308</v>
      </c>
      <c r="Q26" s="4">
        <v>0.66666666666666663</v>
      </c>
      <c r="R26" s="5">
        <v>0</v>
      </c>
      <c r="S26" s="5">
        <f t="shared" si="6"/>
        <v>0</v>
      </c>
      <c r="T26" s="5">
        <f t="shared" si="7"/>
        <v>0</v>
      </c>
    </row>
    <row r="27" spans="1:20" x14ac:dyDescent="0.25">
      <c r="A27" s="3">
        <v>44302</v>
      </c>
      <c r="B27" s="4">
        <v>0.70833333333333337</v>
      </c>
      <c r="C27" s="5">
        <v>0</v>
      </c>
      <c r="D27" s="5">
        <f t="shared" si="0"/>
        <v>0</v>
      </c>
      <c r="E27" s="5">
        <f t="shared" si="1"/>
        <v>0</v>
      </c>
      <c r="F27" s="3">
        <v>44304</v>
      </c>
      <c r="G27" s="4">
        <v>0.70833333333333337</v>
      </c>
      <c r="H27" s="5">
        <v>0</v>
      </c>
      <c r="I27" s="5">
        <f t="shared" si="2"/>
        <v>0</v>
      </c>
      <c r="J27" s="5">
        <f t="shared" si="3"/>
        <v>0</v>
      </c>
      <c r="K27" s="3">
        <v>44306</v>
      </c>
      <c r="L27" s="4">
        <v>0.70833333333333337</v>
      </c>
      <c r="M27" s="5">
        <v>0</v>
      </c>
      <c r="N27" s="5">
        <f t="shared" si="4"/>
        <v>0</v>
      </c>
      <c r="O27" s="5">
        <f t="shared" si="5"/>
        <v>0</v>
      </c>
      <c r="P27" s="3">
        <v>44308</v>
      </c>
      <c r="Q27" s="4">
        <v>0.70833333333333337</v>
      </c>
      <c r="R27" s="5">
        <v>0</v>
      </c>
      <c r="S27" s="5">
        <f t="shared" si="6"/>
        <v>0</v>
      </c>
      <c r="T27" s="5">
        <f t="shared" si="7"/>
        <v>0</v>
      </c>
    </row>
    <row r="28" spans="1:20" x14ac:dyDescent="0.25">
      <c r="A28" s="3">
        <v>44302</v>
      </c>
      <c r="B28" s="4">
        <v>0.75</v>
      </c>
      <c r="C28" s="5">
        <v>0</v>
      </c>
      <c r="D28" s="5">
        <f t="shared" si="0"/>
        <v>0</v>
      </c>
      <c r="E28" s="5">
        <f t="shared" si="1"/>
        <v>0</v>
      </c>
      <c r="F28" s="3">
        <v>44304</v>
      </c>
      <c r="G28" s="4">
        <v>0.75</v>
      </c>
      <c r="H28" s="5">
        <v>0</v>
      </c>
      <c r="I28" s="5">
        <f t="shared" si="2"/>
        <v>0</v>
      </c>
      <c r="J28" s="5">
        <f t="shared" si="3"/>
        <v>0</v>
      </c>
      <c r="K28" s="3">
        <v>44306</v>
      </c>
      <c r="L28" s="4">
        <v>0.75</v>
      </c>
      <c r="M28" s="5">
        <v>0</v>
      </c>
      <c r="N28" s="5">
        <f t="shared" si="4"/>
        <v>0</v>
      </c>
      <c r="O28" s="5">
        <f t="shared" si="5"/>
        <v>0</v>
      </c>
      <c r="P28" s="3">
        <v>44308</v>
      </c>
      <c r="Q28" s="4">
        <v>0.75</v>
      </c>
      <c r="R28" s="5">
        <v>0</v>
      </c>
      <c r="S28" s="5">
        <f t="shared" si="6"/>
        <v>0</v>
      </c>
      <c r="T28" s="5">
        <f t="shared" si="7"/>
        <v>0</v>
      </c>
    </row>
    <row r="29" spans="1:20" x14ac:dyDescent="0.25">
      <c r="A29" s="3">
        <v>44302</v>
      </c>
      <c r="B29" s="4">
        <v>0.79166666666666663</v>
      </c>
      <c r="C29" s="5">
        <v>0</v>
      </c>
      <c r="D29" s="5">
        <f t="shared" si="0"/>
        <v>0</v>
      </c>
      <c r="E29" s="5">
        <f t="shared" si="1"/>
        <v>0</v>
      </c>
      <c r="F29" s="3">
        <v>44304</v>
      </c>
      <c r="G29" s="4">
        <v>0.79166666666666663</v>
      </c>
      <c r="H29" s="5">
        <v>0</v>
      </c>
      <c r="I29" s="5">
        <f t="shared" si="2"/>
        <v>0</v>
      </c>
      <c r="J29" s="5">
        <f t="shared" si="3"/>
        <v>0</v>
      </c>
      <c r="K29" s="3">
        <v>44306</v>
      </c>
      <c r="L29" s="4">
        <v>0.79166666666666663</v>
      </c>
      <c r="M29" s="5">
        <v>0</v>
      </c>
      <c r="N29" s="5">
        <f t="shared" si="4"/>
        <v>0</v>
      </c>
      <c r="O29" s="5">
        <f t="shared" si="5"/>
        <v>0</v>
      </c>
      <c r="P29" s="3">
        <v>44308</v>
      </c>
      <c r="Q29" s="4">
        <v>0.79166666666666663</v>
      </c>
      <c r="R29" s="5">
        <v>0</v>
      </c>
      <c r="S29" s="5">
        <f t="shared" si="6"/>
        <v>0</v>
      </c>
      <c r="T29" s="5">
        <f t="shared" si="7"/>
        <v>0</v>
      </c>
    </row>
    <row r="30" spans="1:20" x14ac:dyDescent="0.25">
      <c r="A30" s="3">
        <v>44302</v>
      </c>
      <c r="B30" s="4">
        <v>0.83333333333333337</v>
      </c>
      <c r="C30" s="5">
        <v>0</v>
      </c>
      <c r="D30" s="5">
        <f t="shared" si="0"/>
        <v>0</v>
      </c>
      <c r="E30" s="5">
        <f t="shared" si="1"/>
        <v>0</v>
      </c>
      <c r="F30" s="3">
        <v>44304</v>
      </c>
      <c r="G30" s="4">
        <v>0.83333333333333337</v>
      </c>
      <c r="H30" s="5">
        <v>0</v>
      </c>
      <c r="I30" s="5">
        <f t="shared" si="2"/>
        <v>0</v>
      </c>
      <c r="J30" s="5">
        <f t="shared" si="3"/>
        <v>0</v>
      </c>
      <c r="K30" s="3">
        <v>44306</v>
      </c>
      <c r="L30" s="4">
        <v>0.83333333333333337</v>
      </c>
      <c r="M30" s="5">
        <v>0</v>
      </c>
      <c r="N30" s="5">
        <f t="shared" si="4"/>
        <v>0</v>
      </c>
      <c r="O30" s="5">
        <f t="shared" si="5"/>
        <v>0</v>
      </c>
      <c r="P30" s="3">
        <v>44308</v>
      </c>
      <c r="Q30" s="4">
        <v>0.83333333333333337</v>
      </c>
      <c r="R30" s="5">
        <v>0</v>
      </c>
      <c r="S30" s="5">
        <f t="shared" si="6"/>
        <v>0</v>
      </c>
      <c r="T30" s="5">
        <f t="shared" si="7"/>
        <v>0</v>
      </c>
    </row>
    <row r="31" spans="1:20" x14ac:dyDescent="0.25">
      <c r="A31" s="3">
        <v>44302</v>
      </c>
      <c r="B31" s="4">
        <v>0.875</v>
      </c>
      <c r="C31" s="5">
        <v>0</v>
      </c>
      <c r="D31" s="5">
        <f t="shared" si="0"/>
        <v>0</v>
      </c>
      <c r="E31" s="5">
        <f t="shared" si="1"/>
        <v>0</v>
      </c>
      <c r="F31" s="3">
        <v>44304</v>
      </c>
      <c r="G31" s="4">
        <v>0.875</v>
      </c>
      <c r="H31" s="5">
        <v>0</v>
      </c>
      <c r="I31" s="5">
        <f t="shared" si="2"/>
        <v>0</v>
      </c>
      <c r="J31" s="5">
        <f t="shared" si="3"/>
        <v>0</v>
      </c>
      <c r="K31" s="3">
        <v>44306</v>
      </c>
      <c r="L31" s="4">
        <v>0.875</v>
      </c>
      <c r="M31" s="5">
        <v>0</v>
      </c>
      <c r="N31" s="5">
        <f t="shared" si="4"/>
        <v>0</v>
      </c>
      <c r="O31" s="5">
        <f t="shared" si="5"/>
        <v>0</v>
      </c>
      <c r="P31" s="3">
        <v>44308</v>
      </c>
      <c r="Q31" s="4">
        <v>0.875</v>
      </c>
      <c r="R31" s="5">
        <v>0</v>
      </c>
      <c r="S31" s="5">
        <f t="shared" si="6"/>
        <v>0</v>
      </c>
      <c r="T31" s="5">
        <f t="shared" si="7"/>
        <v>0</v>
      </c>
    </row>
    <row r="32" spans="1:20" x14ac:dyDescent="0.25">
      <c r="A32" s="3">
        <v>44302</v>
      </c>
      <c r="B32" s="4">
        <v>0.91666666666666663</v>
      </c>
      <c r="C32" s="5">
        <v>0</v>
      </c>
      <c r="D32" s="5">
        <f t="shared" si="0"/>
        <v>0</v>
      </c>
      <c r="E32" s="5">
        <f t="shared" si="1"/>
        <v>0</v>
      </c>
      <c r="F32" s="3">
        <v>44304</v>
      </c>
      <c r="G32" s="4">
        <v>0.91666666666666663</v>
      </c>
      <c r="H32" s="5">
        <v>0</v>
      </c>
      <c r="I32" s="5">
        <f t="shared" si="2"/>
        <v>0</v>
      </c>
      <c r="J32" s="5">
        <f t="shared" si="3"/>
        <v>0</v>
      </c>
      <c r="K32" s="3">
        <v>44306</v>
      </c>
      <c r="L32" s="4">
        <v>0.91666666666666663</v>
      </c>
      <c r="M32" s="5">
        <v>0</v>
      </c>
      <c r="N32" s="5">
        <f t="shared" si="4"/>
        <v>0</v>
      </c>
      <c r="O32" s="5">
        <f t="shared" si="5"/>
        <v>0</v>
      </c>
      <c r="P32" s="3">
        <v>44308</v>
      </c>
      <c r="Q32" s="4">
        <v>0.91666666666666663</v>
      </c>
      <c r="R32" s="5">
        <v>0</v>
      </c>
      <c r="S32" s="5">
        <f t="shared" si="6"/>
        <v>0</v>
      </c>
      <c r="T32" s="5">
        <f t="shared" si="7"/>
        <v>0</v>
      </c>
    </row>
    <row r="33" spans="1:20" x14ac:dyDescent="0.25">
      <c r="A33" s="3">
        <v>44302</v>
      </c>
      <c r="B33" s="4">
        <v>0.95833333333333337</v>
      </c>
      <c r="C33" s="5">
        <v>0</v>
      </c>
      <c r="D33" s="5">
        <f t="shared" si="0"/>
        <v>0</v>
      </c>
      <c r="E33" s="5">
        <f t="shared" si="1"/>
        <v>0</v>
      </c>
      <c r="F33" s="3">
        <v>44304</v>
      </c>
      <c r="G33" s="4">
        <v>0.95833333333333337</v>
      </c>
      <c r="H33" s="5">
        <v>0</v>
      </c>
      <c r="I33" s="5">
        <f t="shared" si="2"/>
        <v>0</v>
      </c>
      <c r="J33" s="5">
        <f t="shared" si="3"/>
        <v>0</v>
      </c>
      <c r="K33" s="3">
        <v>44306</v>
      </c>
      <c r="L33" s="4">
        <v>0.95833333333333337</v>
      </c>
      <c r="M33" s="5">
        <v>0</v>
      </c>
      <c r="N33" s="5">
        <f t="shared" si="4"/>
        <v>0</v>
      </c>
      <c r="O33" s="5">
        <f t="shared" si="5"/>
        <v>0</v>
      </c>
      <c r="P33" s="3">
        <v>44308</v>
      </c>
      <c r="Q33" s="4">
        <v>0.95833333333333337</v>
      </c>
      <c r="R33" s="5">
        <v>0</v>
      </c>
      <c r="S33" s="5">
        <f t="shared" si="6"/>
        <v>0</v>
      </c>
      <c r="T33" s="5">
        <f t="shared" si="7"/>
        <v>0</v>
      </c>
    </row>
    <row r="34" spans="1:20" ht="15.75" thickBot="1" x14ac:dyDescent="0.3">
      <c r="A34" s="3">
        <v>44303</v>
      </c>
      <c r="B34" s="4">
        <v>0</v>
      </c>
      <c r="C34" s="5">
        <v>0</v>
      </c>
      <c r="D34" s="5">
        <f t="shared" si="0"/>
        <v>0</v>
      </c>
      <c r="E34" s="5">
        <f t="shared" si="1"/>
        <v>0</v>
      </c>
      <c r="F34" s="3">
        <v>44305</v>
      </c>
      <c r="G34" s="4">
        <v>0</v>
      </c>
      <c r="H34" s="5">
        <v>0</v>
      </c>
      <c r="I34" s="5">
        <f t="shared" si="2"/>
        <v>0</v>
      </c>
      <c r="J34" s="5">
        <f t="shared" si="3"/>
        <v>0</v>
      </c>
      <c r="K34" s="3">
        <v>44307</v>
      </c>
      <c r="L34" s="4">
        <v>0</v>
      </c>
      <c r="M34" s="5">
        <v>0</v>
      </c>
      <c r="N34" s="5">
        <f t="shared" si="4"/>
        <v>0</v>
      </c>
      <c r="O34" s="5">
        <f t="shared" si="5"/>
        <v>0</v>
      </c>
    </row>
    <row r="35" spans="1:20" ht="15.75" thickBot="1" x14ac:dyDescent="0.3">
      <c r="A35" s="3">
        <v>44303</v>
      </c>
      <c r="B35" s="4">
        <v>4.1666666666666664E-2</v>
      </c>
      <c r="C35" s="5">
        <v>0</v>
      </c>
      <c r="D35" s="5">
        <f t="shared" si="0"/>
        <v>0</v>
      </c>
      <c r="E35" s="5">
        <f t="shared" si="1"/>
        <v>0</v>
      </c>
      <c r="F35" s="3">
        <v>44305</v>
      </c>
      <c r="G35" s="4">
        <v>4.1666666666666664E-2</v>
      </c>
      <c r="H35" s="5">
        <v>0</v>
      </c>
      <c r="I35" s="5">
        <f t="shared" si="2"/>
        <v>0</v>
      </c>
      <c r="J35" s="5">
        <f t="shared" si="3"/>
        <v>0</v>
      </c>
      <c r="K35" s="3">
        <v>44307</v>
      </c>
      <c r="L35" s="4">
        <v>4.1666666666666664E-2</v>
      </c>
      <c r="M35" s="5">
        <v>0</v>
      </c>
      <c r="N35" s="5">
        <f t="shared" si="4"/>
        <v>0</v>
      </c>
      <c r="O35" s="5">
        <f t="shared" si="5"/>
        <v>0</v>
      </c>
      <c r="Q35" s="6" t="s">
        <v>11</v>
      </c>
      <c r="R35" s="7"/>
      <c r="S35" s="7"/>
      <c r="T35" s="8">
        <f>SUM(E10:E57)+SUM(J10:J57)+SUM(O10:O57)+SUM(T10:T33)</f>
        <v>0</v>
      </c>
    </row>
    <row r="36" spans="1:20" x14ac:dyDescent="0.25">
      <c r="A36" s="3">
        <v>44303</v>
      </c>
      <c r="B36" s="4">
        <v>8.3333333333333329E-2</v>
      </c>
      <c r="C36" s="5">
        <v>0</v>
      </c>
      <c r="D36" s="5">
        <f t="shared" si="0"/>
        <v>0</v>
      </c>
      <c r="E36" s="5">
        <f t="shared" si="1"/>
        <v>0</v>
      </c>
      <c r="F36" s="3">
        <v>44305</v>
      </c>
      <c r="G36" s="4">
        <v>8.3333333333333329E-2</v>
      </c>
      <c r="H36" s="5">
        <v>0</v>
      </c>
      <c r="I36" s="5">
        <f t="shared" si="2"/>
        <v>0</v>
      </c>
      <c r="J36" s="5">
        <f t="shared" si="3"/>
        <v>0</v>
      </c>
      <c r="K36" s="3">
        <v>44307</v>
      </c>
      <c r="L36" s="4">
        <v>8.3333333333333329E-2</v>
      </c>
      <c r="M36" s="5">
        <v>0</v>
      </c>
      <c r="N36" s="5">
        <f t="shared" si="4"/>
        <v>0</v>
      </c>
      <c r="O36" s="5">
        <f t="shared" si="5"/>
        <v>0</v>
      </c>
    </row>
    <row r="37" spans="1:20" x14ac:dyDescent="0.25">
      <c r="A37" s="3">
        <v>44303</v>
      </c>
      <c r="B37" s="4">
        <v>0.125</v>
      </c>
      <c r="C37" s="5">
        <v>0</v>
      </c>
      <c r="D37" s="5">
        <f t="shared" si="0"/>
        <v>0</v>
      </c>
      <c r="E37" s="5">
        <f t="shared" si="1"/>
        <v>0</v>
      </c>
      <c r="F37" s="3">
        <v>44305</v>
      </c>
      <c r="G37" s="4">
        <v>0.125</v>
      </c>
      <c r="H37" s="5">
        <v>0</v>
      </c>
      <c r="I37" s="5">
        <f t="shared" si="2"/>
        <v>0</v>
      </c>
      <c r="J37" s="5">
        <f t="shared" si="3"/>
        <v>0</v>
      </c>
      <c r="K37" s="3">
        <v>44307</v>
      </c>
      <c r="L37" s="4">
        <v>0.125</v>
      </c>
      <c r="M37" s="5">
        <v>0</v>
      </c>
      <c r="N37" s="5">
        <f t="shared" si="4"/>
        <v>0</v>
      </c>
      <c r="O37" s="5">
        <f t="shared" si="5"/>
        <v>0</v>
      </c>
    </row>
    <row r="38" spans="1:20" x14ac:dyDescent="0.25">
      <c r="A38" s="3">
        <v>44303</v>
      </c>
      <c r="B38" s="4">
        <v>0.16666666666666666</v>
      </c>
      <c r="C38" s="5">
        <v>0</v>
      </c>
      <c r="D38" s="5">
        <f t="shared" si="0"/>
        <v>0</v>
      </c>
      <c r="E38" s="5">
        <f t="shared" si="1"/>
        <v>0</v>
      </c>
      <c r="F38" s="3">
        <v>44305</v>
      </c>
      <c r="G38" s="4">
        <v>0.16666666666666666</v>
      </c>
      <c r="H38" s="5">
        <v>0</v>
      </c>
      <c r="I38" s="5">
        <f t="shared" si="2"/>
        <v>0</v>
      </c>
      <c r="J38" s="5">
        <f t="shared" si="3"/>
        <v>0</v>
      </c>
      <c r="K38" s="3">
        <v>44307</v>
      </c>
      <c r="L38" s="4">
        <v>0.16666666666666666</v>
      </c>
      <c r="M38" s="5">
        <v>0</v>
      </c>
      <c r="N38" s="5">
        <f t="shared" si="4"/>
        <v>0</v>
      </c>
      <c r="O38" s="5">
        <f t="shared" si="5"/>
        <v>0</v>
      </c>
    </row>
    <row r="39" spans="1:20" x14ac:dyDescent="0.25">
      <c r="A39" s="3">
        <v>44303</v>
      </c>
      <c r="B39" s="4">
        <v>0.20833333333333334</v>
      </c>
      <c r="C39" s="5">
        <v>0</v>
      </c>
      <c r="D39" s="5">
        <f t="shared" si="0"/>
        <v>0</v>
      </c>
      <c r="E39" s="5">
        <f t="shared" si="1"/>
        <v>0</v>
      </c>
      <c r="F39" s="3">
        <v>44305</v>
      </c>
      <c r="G39" s="4">
        <v>0.20833333333333334</v>
      </c>
      <c r="H39" s="5">
        <v>0</v>
      </c>
      <c r="I39" s="5">
        <f t="shared" si="2"/>
        <v>0</v>
      </c>
      <c r="J39" s="5">
        <f t="shared" si="3"/>
        <v>0</v>
      </c>
      <c r="K39" s="3">
        <v>44307</v>
      </c>
      <c r="L39" s="4">
        <v>0.20833333333333334</v>
      </c>
      <c r="M39" s="5">
        <v>0</v>
      </c>
      <c r="N39" s="5">
        <f t="shared" si="4"/>
        <v>0</v>
      </c>
      <c r="O39" s="5">
        <f t="shared" si="5"/>
        <v>0</v>
      </c>
    </row>
    <row r="40" spans="1:20" x14ac:dyDescent="0.25">
      <c r="A40" s="3">
        <v>44303</v>
      </c>
      <c r="B40" s="4">
        <v>0.25</v>
      </c>
      <c r="C40" s="5">
        <v>0</v>
      </c>
      <c r="D40" s="5">
        <f t="shared" si="0"/>
        <v>0</v>
      </c>
      <c r="E40" s="5">
        <f t="shared" si="1"/>
        <v>0</v>
      </c>
      <c r="F40" s="3">
        <v>44305</v>
      </c>
      <c r="G40" s="4">
        <v>0.25</v>
      </c>
      <c r="H40" s="5">
        <v>0</v>
      </c>
      <c r="I40" s="5">
        <f t="shared" si="2"/>
        <v>0</v>
      </c>
      <c r="J40" s="5">
        <f t="shared" si="3"/>
        <v>0</v>
      </c>
      <c r="K40" s="3">
        <v>44307</v>
      </c>
      <c r="L40" s="4">
        <v>0.25</v>
      </c>
      <c r="M40" s="5">
        <v>0</v>
      </c>
      <c r="N40" s="5">
        <f t="shared" si="4"/>
        <v>0</v>
      </c>
      <c r="O40" s="5">
        <f t="shared" si="5"/>
        <v>0</v>
      </c>
    </row>
    <row r="41" spans="1:20" x14ac:dyDescent="0.25">
      <c r="A41" s="3">
        <v>44303</v>
      </c>
      <c r="B41" s="4">
        <v>0.29166666666666669</v>
      </c>
      <c r="C41" s="5">
        <v>0</v>
      </c>
      <c r="D41" s="5">
        <f t="shared" si="0"/>
        <v>0</v>
      </c>
      <c r="E41" s="5">
        <f t="shared" si="1"/>
        <v>0</v>
      </c>
      <c r="F41" s="3">
        <v>44305</v>
      </c>
      <c r="G41" s="4">
        <v>0.29166666666666669</v>
      </c>
      <c r="H41" s="5">
        <v>0</v>
      </c>
      <c r="I41" s="5">
        <f t="shared" si="2"/>
        <v>0</v>
      </c>
      <c r="J41" s="5">
        <f t="shared" si="3"/>
        <v>0</v>
      </c>
      <c r="K41" s="3">
        <v>44307</v>
      </c>
      <c r="L41" s="4">
        <v>0.29166666666666669</v>
      </c>
      <c r="M41" s="5">
        <v>0</v>
      </c>
      <c r="N41" s="5">
        <f t="shared" si="4"/>
        <v>0</v>
      </c>
      <c r="O41" s="5">
        <f t="shared" si="5"/>
        <v>0</v>
      </c>
    </row>
    <row r="42" spans="1:20" x14ac:dyDescent="0.25">
      <c r="A42" s="3">
        <v>44303</v>
      </c>
      <c r="B42" s="4">
        <v>0.33333333333333331</v>
      </c>
      <c r="C42" s="5">
        <v>0</v>
      </c>
      <c r="D42" s="5">
        <f t="shared" si="0"/>
        <v>0</v>
      </c>
      <c r="E42" s="5">
        <f t="shared" si="1"/>
        <v>0</v>
      </c>
      <c r="F42" s="3">
        <v>44305</v>
      </c>
      <c r="G42" s="4">
        <v>0.33333333333333331</v>
      </c>
      <c r="H42" s="5">
        <v>0</v>
      </c>
      <c r="I42" s="5">
        <f t="shared" si="2"/>
        <v>0</v>
      </c>
      <c r="J42" s="5">
        <f t="shared" si="3"/>
        <v>0</v>
      </c>
      <c r="K42" s="3">
        <v>44307</v>
      </c>
      <c r="L42" s="4">
        <v>0.33333333333333331</v>
      </c>
      <c r="M42" s="5">
        <v>0</v>
      </c>
      <c r="N42" s="5">
        <f t="shared" si="4"/>
        <v>0</v>
      </c>
      <c r="O42" s="5">
        <f t="shared" si="5"/>
        <v>0</v>
      </c>
    </row>
    <row r="43" spans="1:20" x14ac:dyDescent="0.25">
      <c r="A43" s="3">
        <v>44303</v>
      </c>
      <c r="B43" s="4">
        <v>0.375</v>
      </c>
      <c r="C43" s="5">
        <v>0</v>
      </c>
      <c r="D43" s="5">
        <f t="shared" si="0"/>
        <v>0</v>
      </c>
      <c r="E43" s="5">
        <f t="shared" si="1"/>
        <v>0</v>
      </c>
      <c r="F43" s="3">
        <v>44305</v>
      </c>
      <c r="G43" s="4">
        <v>0.375</v>
      </c>
      <c r="H43" s="5">
        <v>0</v>
      </c>
      <c r="I43" s="5">
        <f t="shared" si="2"/>
        <v>0</v>
      </c>
      <c r="J43" s="5">
        <f t="shared" si="3"/>
        <v>0</v>
      </c>
      <c r="K43" s="3">
        <v>44307</v>
      </c>
      <c r="L43" s="4">
        <v>0.375</v>
      </c>
      <c r="M43" s="5">
        <v>0</v>
      </c>
      <c r="N43" s="5">
        <f t="shared" si="4"/>
        <v>0</v>
      </c>
      <c r="O43" s="5">
        <f t="shared" si="5"/>
        <v>0</v>
      </c>
    </row>
    <row r="44" spans="1:20" x14ac:dyDescent="0.25">
      <c r="A44" s="3">
        <v>44303</v>
      </c>
      <c r="B44" s="4">
        <v>0.41666666666666669</v>
      </c>
      <c r="C44" s="5">
        <v>0</v>
      </c>
      <c r="D44" s="5">
        <f t="shared" si="0"/>
        <v>0</v>
      </c>
      <c r="E44" s="5">
        <f t="shared" si="1"/>
        <v>0</v>
      </c>
      <c r="F44" s="3">
        <v>44305</v>
      </c>
      <c r="G44" s="4">
        <v>0.41666666666666669</v>
      </c>
      <c r="H44" s="5">
        <v>0</v>
      </c>
      <c r="I44" s="5">
        <f t="shared" si="2"/>
        <v>0</v>
      </c>
      <c r="J44" s="5">
        <f t="shared" si="3"/>
        <v>0</v>
      </c>
      <c r="K44" s="3">
        <v>44307</v>
      </c>
      <c r="L44" s="4">
        <v>0.41666666666666669</v>
      </c>
      <c r="M44" s="5">
        <v>0</v>
      </c>
      <c r="N44" s="5">
        <f t="shared" si="4"/>
        <v>0</v>
      </c>
      <c r="O44" s="5">
        <f t="shared" si="5"/>
        <v>0</v>
      </c>
    </row>
    <row r="45" spans="1:20" x14ac:dyDescent="0.25">
      <c r="A45" s="3">
        <v>44303</v>
      </c>
      <c r="B45" s="4">
        <v>0.45833333333333331</v>
      </c>
      <c r="C45" s="5">
        <v>0</v>
      </c>
      <c r="D45" s="5">
        <f t="shared" si="0"/>
        <v>0</v>
      </c>
      <c r="E45" s="5">
        <f t="shared" si="1"/>
        <v>0</v>
      </c>
      <c r="F45" s="3">
        <v>44305</v>
      </c>
      <c r="G45" s="4">
        <v>0.45833333333333331</v>
      </c>
      <c r="H45" s="5">
        <v>0</v>
      </c>
      <c r="I45" s="5">
        <f t="shared" si="2"/>
        <v>0</v>
      </c>
      <c r="J45" s="5">
        <f t="shared" si="3"/>
        <v>0</v>
      </c>
      <c r="K45" s="3">
        <v>44307</v>
      </c>
      <c r="L45" s="4">
        <v>0.45833333333333331</v>
      </c>
      <c r="M45" s="5">
        <v>0</v>
      </c>
      <c r="N45" s="5">
        <f t="shared" si="4"/>
        <v>0</v>
      </c>
      <c r="O45" s="5">
        <f t="shared" si="5"/>
        <v>0</v>
      </c>
    </row>
    <row r="46" spans="1:20" x14ac:dyDescent="0.25">
      <c r="A46" s="3">
        <v>44303</v>
      </c>
      <c r="B46" s="4">
        <v>0.5</v>
      </c>
      <c r="C46" s="5">
        <v>0</v>
      </c>
      <c r="D46" s="5">
        <f t="shared" si="0"/>
        <v>0</v>
      </c>
      <c r="E46" s="5">
        <f t="shared" si="1"/>
        <v>0</v>
      </c>
      <c r="F46" s="3">
        <v>44305</v>
      </c>
      <c r="G46" s="4">
        <v>0.5</v>
      </c>
      <c r="H46" s="5">
        <v>0</v>
      </c>
      <c r="I46" s="5">
        <f t="shared" si="2"/>
        <v>0</v>
      </c>
      <c r="J46" s="5">
        <f t="shared" si="3"/>
        <v>0</v>
      </c>
      <c r="K46" s="3">
        <v>44307</v>
      </c>
      <c r="L46" s="4">
        <v>0.5</v>
      </c>
      <c r="M46" s="5">
        <v>0</v>
      </c>
      <c r="N46" s="5">
        <f t="shared" si="4"/>
        <v>0</v>
      </c>
      <c r="O46" s="5">
        <f t="shared" si="5"/>
        <v>0</v>
      </c>
    </row>
    <row r="47" spans="1:20" x14ac:dyDescent="0.25">
      <c r="A47" s="3">
        <v>44303</v>
      </c>
      <c r="B47" s="4">
        <v>0.54166666666666663</v>
      </c>
      <c r="C47" s="5">
        <v>0</v>
      </c>
      <c r="D47" s="5">
        <f t="shared" si="0"/>
        <v>0</v>
      </c>
      <c r="E47" s="5">
        <f t="shared" si="1"/>
        <v>0</v>
      </c>
      <c r="F47" s="3">
        <v>44305</v>
      </c>
      <c r="G47" s="4">
        <v>0.54166666666666663</v>
      </c>
      <c r="H47" s="5">
        <v>0</v>
      </c>
      <c r="I47" s="5">
        <f t="shared" si="2"/>
        <v>0</v>
      </c>
      <c r="J47" s="5">
        <f t="shared" si="3"/>
        <v>0</v>
      </c>
      <c r="K47" s="3">
        <v>44307</v>
      </c>
      <c r="L47" s="4">
        <v>0.54166666666666663</v>
      </c>
      <c r="M47" s="5">
        <v>0</v>
      </c>
      <c r="N47" s="5">
        <f t="shared" si="4"/>
        <v>0</v>
      </c>
      <c r="O47" s="5">
        <f t="shared" si="5"/>
        <v>0</v>
      </c>
    </row>
    <row r="48" spans="1:20" x14ac:dyDescent="0.25">
      <c r="A48" s="3">
        <v>44303</v>
      </c>
      <c r="B48" s="4">
        <v>0.58333333333333337</v>
      </c>
      <c r="C48" s="5">
        <v>0</v>
      </c>
      <c r="D48" s="5">
        <f t="shared" si="0"/>
        <v>0</v>
      </c>
      <c r="E48" s="5">
        <f t="shared" si="1"/>
        <v>0</v>
      </c>
      <c r="F48" s="3">
        <v>44305</v>
      </c>
      <c r="G48" s="4">
        <v>0.58333333333333337</v>
      </c>
      <c r="H48" s="5">
        <v>0</v>
      </c>
      <c r="I48" s="5">
        <f t="shared" si="2"/>
        <v>0</v>
      </c>
      <c r="J48" s="5">
        <f t="shared" si="3"/>
        <v>0</v>
      </c>
      <c r="K48" s="3">
        <v>44307</v>
      </c>
      <c r="L48" s="4">
        <v>0.58333333333333337</v>
      </c>
      <c r="M48" s="5">
        <v>0</v>
      </c>
      <c r="N48" s="5">
        <f t="shared" si="4"/>
        <v>0</v>
      </c>
      <c r="O48" s="5">
        <f t="shared" si="5"/>
        <v>0</v>
      </c>
    </row>
    <row r="49" spans="1:15" x14ac:dyDescent="0.25">
      <c r="A49" s="3">
        <v>44303</v>
      </c>
      <c r="B49" s="4">
        <v>0.625</v>
      </c>
      <c r="C49" s="5">
        <v>0</v>
      </c>
      <c r="D49" s="5">
        <f t="shared" si="0"/>
        <v>0</v>
      </c>
      <c r="E49" s="5">
        <f t="shared" si="1"/>
        <v>0</v>
      </c>
      <c r="F49" s="3">
        <v>44305</v>
      </c>
      <c r="G49" s="4">
        <v>0.625</v>
      </c>
      <c r="H49" s="5">
        <v>0</v>
      </c>
      <c r="I49" s="5">
        <f t="shared" si="2"/>
        <v>0</v>
      </c>
      <c r="J49" s="5">
        <f t="shared" si="3"/>
        <v>0</v>
      </c>
      <c r="K49" s="3">
        <v>44307</v>
      </c>
      <c r="L49" s="4">
        <v>0.625</v>
      </c>
      <c r="M49" s="5">
        <v>0</v>
      </c>
      <c r="N49" s="5">
        <f t="shared" si="4"/>
        <v>0</v>
      </c>
      <c r="O49" s="5">
        <f t="shared" si="5"/>
        <v>0</v>
      </c>
    </row>
    <row r="50" spans="1:15" x14ac:dyDescent="0.25">
      <c r="A50" s="3">
        <v>44303</v>
      </c>
      <c r="B50" s="4">
        <v>0.66666666666666663</v>
      </c>
      <c r="C50" s="5">
        <v>0</v>
      </c>
      <c r="D50" s="5">
        <f t="shared" si="0"/>
        <v>0</v>
      </c>
      <c r="E50" s="5">
        <f t="shared" si="1"/>
        <v>0</v>
      </c>
      <c r="F50" s="3">
        <v>44305</v>
      </c>
      <c r="G50" s="4">
        <v>0.66666666666666663</v>
      </c>
      <c r="H50" s="5">
        <v>0</v>
      </c>
      <c r="I50" s="5">
        <f t="shared" si="2"/>
        <v>0</v>
      </c>
      <c r="J50" s="5">
        <f t="shared" si="3"/>
        <v>0</v>
      </c>
      <c r="K50" s="3">
        <v>44307</v>
      </c>
      <c r="L50" s="4">
        <v>0.66666666666666663</v>
      </c>
      <c r="M50" s="5">
        <v>0</v>
      </c>
      <c r="N50" s="5">
        <f t="shared" si="4"/>
        <v>0</v>
      </c>
      <c r="O50" s="5">
        <f t="shared" si="5"/>
        <v>0</v>
      </c>
    </row>
    <row r="51" spans="1:15" x14ac:dyDescent="0.25">
      <c r="A51" s="3">
        <v>44303</v>
      </c>
      <c r="B51" s="4">
        <v>0.70833333333333337</v>
      </c>
      <c r="C51" s="5">
        <v>0</v>
      </c>
      <c r="D51" s="5">
        <f t="shared" si="0"/>
        <v>0</v>
      </c>
      <c r="E51" s="5">
        <f t="shared" si="1"/>
        <v>0</v>
      </c>
      <c r="F51" s="3">
        <v>44305</v>
      </c>
      <c r="G51" s="4">
        <v>0.70833333333333337</v>
      </c>
      <c r="H51" s="5">
        <v>0</v>
      </c>
      <c r="I51" s="5">
        <f t="shared" si="2"/>
        <v>0</v>
      </c>
      <c r="J51" s="5">
        <f t="shared" si="3"/>
        <v>0</v>
      </c>
      <c r="K51" s="3">
        <v>44307</v>
      </c>
      <c r="L51" s="4">
        <v>0.70833333333333337</v>
      </c>
      <c r="M51" s="5">
        <v>0</v>
      </c>
      <c r="N51" s="5">
        <f t="shared" si="4"/>
        <v>0</v>
      </c>
      <c r="O51" s="5">
        <f t="shared" si="5"/>
        <v>0</v>
      </c>
    </row>
    <row r="52" spans="1:15" x14ac:dyDescent="0.25">
      <c r="A52" s="3">
        <v>44303</v>
      </c>
      <c r="B52" s="4">
        <v>0.75</v>
      </c>
      <c r="C52" s="5">
        <v>0</v>
      </c>
      <c r="D52" s="5">
        <f t="shared" si="0"/>
        <v>0</v>
      </c>
      <c r="E52" s="5">
        <f t="shared" si="1"/>
        <v>0</v>
      </c>
      <c r="F52" s="3">
        <v>44305</v>
      </c>
      <c r="G52" s="4">
        <v>0.75</v>
      </c>
      <c r="H52" s="5">
        <v>0</v>
      </c>
      <c r="I52" s="5">
        <f t="shared" si="2"/>
        <v>0</v>
      </c>
      <c r="J52" s="5">
        <f t="shared" si="3"/>
        <v>0</v>
      </c>
      <c r="K52" s="3">
        <v>44307</v>
      </c>
      <c r="L52" s="4">
        <v>0.75</v>
      </c>
      <c r="M52" s="5">
        <v>0</v>
      </c>
      <c r="N52" s="5">
        <f t="shared" si="4"/>
        <v>0</v>
      </c>
      <c r="O52" s="5">
        <f t="shared" si="5"/>
        <v>0</v>
      </c>
    </row>
    <row r="53" spans="1:15" x14ac:dyDescent="0.25">
      <c r="A53" s="3">
        <v>44303</v>
      </c>
      <c r="B53" s="4">
        <v>0.79166666666666663</v>
      </c>
      <c r="C53" s="5">
        <v>0</v>
      </c>
      <c r="D53" s="5">
        <f t="shared" si="0"/>
        <v>0</v>
      </c>
      <c r="E53" s="5">
        <f t="shared" si="1"/>
        <v>0</v>
      </c>
      <c r="F53" s="3">
        <v>44305</v>
      </c>
      <c r="G53" s="4">
        <v>0.79166666666666663</v>
      </c>
      <c r="H53" s="5">
        <v>0</v>
      </c>
      <c r="I53" s="5">
        <f t="shared" si="2"/>
        <v>0</v>
      </c>
      <c r="J53" s="5">
        <f t="shared" si="3"/>
        <v>0</v>
      </c>
      <c r="K53" s="3">
        <v>44307</v>
      </c>
      <c r="L53" s="4">
        <v>0.79166666666666663</v>
      </c>
      <c r="M53" s="5">
        <v>0</v>
      </c>
      <c r="N53" s="5">
        <f t="shared" si="4"/>
        <v>0</v>
      </c>
      <c r="O53" s="5">
        <f t="shared" si="5"/>
        <v>0</v>
      </c>
    </row>
    <row r="54" spans="1:15" x14ac:dyDescent="0.25">
      <c r="A54" s="3">
        <v>44303</v>
      </c>
      <c r="B54" s="4">
        <v>0.83333333333333337</v>
      </c>
      <c r="C54" s="5">
        <v>0</v>
      </c>
      <c r="D54" s="5">
        <f t="shared" si="0"/>
        <v>0</v>
      </c>
      <c r="E54" s="5">
        <f t="shared" si="1"/>
        <v>0</v>
      </c>
      <c r="F54" s="3">
        <v>44305</v>
      </c>
      <c r="G54" s="4">
        <v>0.83333333333333337</v>
      </c>
      <c r="H54" s="5">
        <v>0</v>
      </c>
      <c r="I54" s="5">
        <f t="shared" si="2"/>
        <v>0</v>
      </c>
      <c r="J54" s="5">
        <f t="shared" si="3"/>
        <v>0</v>
      </c>
      <c r="K54" s="3">
        <v>44307</v>
      </c>
      <c r="L54" s="4">
        <v>0.83333333333333337</v>
      </c>
      <c r="M54" s="5">
        <v>0</v>
      </c>
      <c r="N54" s="5">
        <f t="shared" si="4"/>
        <v>0</v>
      </c>
      <c r="O54" s="5">
        <f t="shared" si="5"/>
        <v>0</v>
      </c>
    </row>
    <row r="55" spans="1:15" x14ac:dyDescent="0.25">
      <c r="A55" s="3">
        <v>44303</v>
      </c>
      <c r="B55" s="4">
        <v>0.875</v>
      </c>
      <c r="C55" s="5">
        <v>0</v>
      </c>
      <c r="D55" s="5">
        <f t="shared" si="0"/>
        <v>0</v>
      </c>
      <c r="E55" s="5">
        <f t="shared" si="1"/>
        <v>0</v>
      </c>
      <c r="F55" s="3">
        <v>44305</v>
      </c>
      <c r="G55" s="4">
        <v>0.875</v>
      </c>
      <c r="H55" s="5">
        <v>0</v>
      </c>
      <c r="I55" s="5">
        <f t="shared" si="2"/>
        <v>0</v>
      </c>
      <c r="J55" s="5">
        <f t="shared" si="3"/>
        <v>0</v>
      </c>
      <c r="K55" s="3">
        <v>44307</v>
      </c>
      <c r="L55" s="4">
        <v>0.875</v>
      </c>
      <c r="M55" s="5">
        <v>0</v>
      </c>
      <c r="N55" s="5">
        <f t="shared" si="4"/>
        <v>0</v>
      </c>
      <c r="O55" s="5">
        <f t="shared" si="5"/>
        <v>0</v>
      </c>
    </row>
    <row r="56" spans="1:15" x14ac:dyDescent="0.25">
      <c r="A56" s="3">
        <v>44303</v>
      </c>
      <c r="B56" s="4">
        <v>0.91666666666666663</v>
      </c>
      <c r="C56" s="5">
        <v>0</v>
      </c>
      <c r="D56" s="5">
        <f t="shared" si="0"/>
        <v>0</v>
      </c>
      <c r="E56" s="5">
        <f t="shared" si="1"/>
        <v>0</v>
      </c>
      <c r="F56" s="3">
        <v>44305</v>
      </c>
      <c r="G56" s="4">
        <v>0.91666666666666663</v>
      </c>
      <c r="H56" s="5">
        <v>0</v>
      </c>
      <c r="I56" s="5">
        <f t="shared" si="2"/>
        <v>0</v>
      </c>
      <c r="J56" s="5">
        <f t="shared" si="3"/>
        <v>0</v>
      </c>
      <c r="K56" s="3">
        <v>44307</v>
      </c>
      <c r="L56" s="4">
        <v>0.91666666666666663</v>
      </c>
      <c r="M56" s="5">
        <v>0</v>
      </c>
      <c r="N56" s="5">
        <f t="shared" si="4"/>
        <v>0</v>
      </c>
      <c r="O56" s="5">
        <f t="shared" si="5"/>
        <v>0</v>
      </c>
    </row>
    <row r="57" spans="1:15" x14ac:dyDescent="0.25">
      <c r="A57" s="3">
        <v>44303</v>
      </c>
      <c r="B57" s="4">
        <v>0.95833333333333337</v>
      </c>
      <c r="C57" s="5">
        <v>0</v>
      </c>
      <c r="D57" s="5">
        <f t="shared" si="0"/>
        <v>0</v>
      </c>
      <c r="E57" s="5">
        <f t="shared" si="1"/>
        <v>0</v>
      </c>
      <c r="F57" s="3">
        <v>44305</v>
      </c>
      <c r="G57" s="4">
        <v>0.95833333333333337</v>
      </c>
      <c r="H57" s="5">
        <v>0</v>
      </c>
      <c r="I57" s="5">
        <f t="shared" si="2"/>
        <v>0</v>
      </c>
      <c r="J57" s="5">
        <f t="shared" si="3"/>
        <v>0</v>
      </c>
      <c r="K57" s="3">
        <v>44307</v>
      </c>
      <c r="L57" s="4">
        <v>0.95833333333333337</v>
      </c>
      <c r="M57" s="5">
        <v>0</v>
      </c>
      <c r="N57" s="5">
        <f t="shared" si="4"/>
        <v>0</v>
      </c>
      <c r="O57" s="5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89B74-1BE8-4A9A-A6C2-710E71E586FF}">
  <dimension ref="A1:T59"/>
  <sheetViews>
    <sheetView workbookViewId="0">
      <selection activeCell="E4" sqref="E4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MAX(D10:D57,I10:I57,N10:N57,S10:S57)</f>
        <v>0</v>
      </c>
    </row>
    <row r="8" spans="1:20" x14ac:dyDescent="0.25">
      <c r="A8" s="1"/>
      <c r="B8" s="1"/>
      <c r="C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44309</v>
      </c>
      <c r="B10" s="4">
        <v>0</v>
      </c>
      <c r="C10" s="5">
        <v>0</v>
      </c>
      <c r="D10" s="5">
        <f t="shared" ref="D10:D57" si="0">3.33*(5-(0.2*C10))*(C10^1.5)</f>
        <v>0</v>
      </c>
      <c r="E10" s="5">
        <f t="shared" ref="E10:E57" si="1">D10*0.0827</f>
        <v>0</v>
      </c>
      <c r="F10" s="3">
        <v>44311</v>
      </c>
      <c r="G10" s="4">
        <v>0</v>
      </c>
      <c r="H10" s="5">
        <v>0</v>
      </c>
      <c r="I10" s="5">
        <f t="shared" ref="I10:I57" si="2">3.33*(5-(0.2*H10))*(H10^1.5)</f>
        <v>0</v>
      </c>
      <c r="J10" s="5">
        <f t="shared" ref="J10:J57" si="3">I10*0.0827</f>
        <v>0</v>
      </c>
      <c r="K10" s="3">
        <v>44313</v>
      </c>
      <c r="L10" s="4">
        <v>0</v>
      </c>
      <c r="M10" s="5">
        <v>0</v>
      </c>
      <c r="N10" s="5">
        <f t="shared" ref="N10:N57" si="4">3.33*(5-(0.2*M10))*(M10^1.5)</f>
        <v>0</v>
      </c>
      <c r="O10" s="5">
        <f t="shared" ref="O10:O57" si="5">N10*0.0827</f>
        <v>0</v>
      </c>
      <c r="P10" s="3">
        <v>44315</v>
      </c>
      <c r="Q10" s="4">
        <v>0</v>
      </c>
      <c r="R10" s="5">
        <v>0</v>
      </c>
      <c r="S10" s="5">
        <f t="shared" ref="S10:S33" si="6">3.33*(5-(0.2*R10))*(R10^1.5)</f>
        <v>0</v>
      </c>
      <c r="T10" s="5">
        <f t="shared" ref="T10:T33" si="7">S10*0.0827</f>
        <v>0</v>
      </c>
    </row>
    <row r="11" spans="1:20" x14ac:dyDescent="0.25">
      <c r="A11" s="3">
        <v>44309</v>
      </c>
      <c r="B11" s="4">
        <v>4.1666666666666664E-2</v>
      </c>
      <c r="C11" s="5">
        <v>0</v>
      </c>
      <c r="D11" s="5">
        <f t="shared" si="0"/>
        <v>0</v>
      </c>
      <c r="E11" s="5">
        <f t="shared" si="1"/>
        <v>0</v>
      </c>
      <c r="F11" s="3">
        <v>44311</v>
      </c>
      <c r="G11" s="4">
        <v>4.1666666666666664E-2</v>
      </c>
      <c r="H11" s="5">
        <v>0</v>
      </c>
      <c r="I11" s="5">
        <f t="shared" si="2"/>
        <v>0</v>
      </c>
      <c r="J11" s="5">
        <f t="shared" si="3"/>
        <v>0</v>
      </c>
      <c r="K11" s="3">
        <v>44313</v>
      </c>
      <c r="L11" s="4">
        <v>4.1666666666666664E-2</v>
      </c>
      <c r="M11" s="5">
        <v>0</v>
      </c>
      <c r="N11" s="5">
        <f t="shared" si="4"/>
        <v>0</v>
      </c>
      <c r="O11" s="5">
        <f t="shared" si="5"/>
        <v>0</v>
      </c>
      <c r="P11" s="3">
        <v>44315</v>
      </c>
      <c r="Q11" s="4">
        <v>4.1666666666666664E-2</v>
      </c>
      <c r="R11" s="5">
        <v>0</v>
      </c>
      <c r="S11" s="5">
        <f t="shared" si="6"/>
        <v>0</v>
      </c>
      <c r="T11" s="5">
        <f t="shared" si="7"/>
        <v>0</v>
      </c>
    </row>
    <row r="12" spans="1:20" x14ac:dyDescent="0.25">
      <c r="A12" s="3">
        <v>44309</v>
      </c>
      <c r="B12" s="4">
        <v>8.3333333333333329E-2</v>
      </c>
      <c r="C12" s="5">
        <v>0</v>
      </c>
      <c r="D12" s="5">
        <f t="shared" si="0"/>
        <v>0</v>
      </c>
      <c r="E12" s="5">
        <f t="shared" si="1"/>
        <v>0</v>
      </c>
      <c r="F12" s="3">
        <v>44311</v>
      </c>
      <c r="G12" s="4">
        <v>8.3333333333333329E-2</v>
      </c>
      <c r="H12" s="5">
        <v>0</v>
      </c>
      <c r="I12" s="5">
        <f t="shared" si="2"/>
        <v>0</v>
      </c>
      <c r="J12" s="5">
        <f t="shared" si="3"/>
        <v>0</v>
      </c>
      <c r="K12" s="3">
        <v>44313</v>
      </c>
      <c r="L12" s="4">
        <v>8.3333333333333329E-2</v>
      </c>
      <c r="M12" s="5">
        <v>0</v>
      </c>
      <c r="N12" s="5">
        <f t="shared" si="4"/>
        <v>0</v>
      </c>
      <c r="O12" s="5">
        <f t="shared" si="5"/>
        <v>0</v>
      </c>
      <c r="P12" s="3">
        <v>44315</v>
      </c>
      <c r="Q12" s="4">
        <v>8.3333333333333329E-2</v>
      </c>
      <c r="R12" s="5">
        <v>0</v>
      </c>
      <c r="S12" s="5">
        <f t="shared" si="6"/>
        <v>0</v>
      </c>
      <c r="T12" s="5">
        <f t="shared" si="7"/>
        <v>0</v>
      </c>
    </row>
    <row r="13" spans="1:20" x14ac:dyDescent="0.25">
      <c r="A13" s="3">
        <v>44309</v>
      </c>
      <c r="B13" s="4">
        <v>0.125</v>
      </c>
      <c r="C13" s="5">
        <v>0</v>
      </c>
      <c r="D13" s="5">
        <f t="shared" si="0"/>
        <v>0</v>
      </c>
      <c r="E13" s="5">
        <f t="shared" si="1"/>
        <v>0</v>
      </c>
      <c r="F13" s="3">
        <v>44311</v>
      </c>
      <c r="G13" s="4">
        <v>0.125</v>
      </c>
      <c r="H13" s="5">
        <v>0</v>
      </c>
      <c r="I13" s="5">
        <f t="shared" si="2"/>
        <v>0</v>
      </c>
      <c r="J13" s="5">
        <f t="shared" si="3"/>
        <v>0</v>
      </c>
      <c r="K13" s="3">
        <v>44313</v>
      </c>
      <c r="L13" s="4">
        <v>0.125</v>
      </c>
      <c r="M13" s="5">
        <v>0</v>
      </c>
      <c r="N13" s="5">
        <f t="shared" si="4"/>
        <v>0</v>
      </c>
      <c r="O13" s="5">
        <f t="shared" si="5"/>
        <v>0</v>
      </c>
      <c r="P13" s="3">
        <v>44315</v>
      </c>
      <c r="Q13" s="4">
        <v>0.125</v>
      </c>
      <c r="R13" s="5">
        <v>0</v>
      </c>
      <c r="S13" s="5">
        <f t="shared" si="6"/>
        <v>0</v>
      </c>
      <c r="T13" s="5">
        <f t="shared" si="7"/>
        <v>0</v>
      </c>
    </row>
    <row r="14" spans="1:20" x14ac:dyDescent="0.25">
      <c r="A14" s="3">
        <v>44309</v>
      </c>
      <c r="B14" s="4">
        <v>0.16666666666666666</v>
      </c>
      <c r="C14" s="5">
        <v>0</v>
      </c>
      <c r="D14" s="5">
        <f t="shared" si="0"/>
        <v>0</v>
      </c>
      <c r="E14" s="5">
        <f t="shared" si="1"/>
        <v>0</v>
      </c>
      <c r="F14" s="3">
        <v>44311</v>
      </c>
      <c r="G14" s="4">
        <v>0.16666666666666666</v>
      </c>
      <c r="H14" s="5">
        <v>0</v>
      </c>
      <c r="I14" s="5">
        <f t="shared" si="2"/>
        <v>0</v>
      </c>
      <c r="J14" s="5">
        <f t="shared" si="3"/>
        <v>0</v>
      </c>
      <c r="K14" s="3">
        <v>44313</v>
      </c>
      <c r="L14" s="4">
        <v>0.16666666666666666</v>
      </c>
      <c r="M14" s="5">
        <v>0</v>
      </c>
      <c r="N14" s="5">
        <f t="shared" si="4"/>
        <v>0</v>
      </c>
      <c r="O14" s="5">
        <f t="shared" si="5"/>
        <v>0</v>
      </c>
      <c r="P14" s="3">
        <v>44315</v>
      </c>
      <c r="Q14" s="4">
        <v>0.16666666666666666</v>
      </c>
      <c r="R14" s="5">
        <v>0</v>
      </c>
      <c r="S14" s="5">
        <f t="shared" si="6"/>
        <v>0</v>
      </c>
      <c r="T14" s="5">
        <f t="shared" si="7"/>
        <v>0</v>
      </c>
    </row>
    <row r="15" spans="1:20" x14ac:dyDescent="0.25">
      <c r="A15" s="3">
        <v>44309</v>
      </c>
      <c r="B15" s="4">
        <v>0.20833333333333334</v>
      </c>
      <c r="C15" s="5">
        <v>0</v>
      </c>
      <c r="D15" s="5">
        <f t="shared" si="0"/>
        <v>0</v>
      </c>
      <c r="E15" s="5">
        <f t="shared" si="1"/>
        <v>0</v>
      </c>
      <c r="F15" s="3">
        <v>44311</v>
      </c>
      <c r="G15" s="4">
        <v>0.20833333333333334</v>
      </c>
      <c r="H15" s="5">
        <v>0</v>
      </c>
      <c r="I15" s="5">
        <f t="shared" si="2"/>
        <v>0</v>
      </c>
      <c r="J15" s="5">
        <f t="shared" si="3"/>
        <v>0</v>
      </c>
      <c r="K15" s="3">
        <v>44313</v>
      </c>
      <c r="L15" s="4">
        <v>0.20833333333333334</v>
      </c>
      <c r="M15" s="5">
        <v>0</v>
      </c>
      <c r="N15" s="5">
        <f t="shared" si="4"/>
        <v>0</v>
      </c>
      <c r="O15" s="5">
        <f t="shared" si="5"/>
        <v>0</v>
      </c>
      <c r="P15" s="3">
        <v>44315</v>
      </c>
      <c r="Q15" s="4">
        <v>0.20833333333333334</v>
      </c>
      <c r="R15" s="5">
        <v>0</v>
      </c>
      <c r="S15" s="5">
        <f t="shared" si="6"/>
        <v>0</v>
      </c>
      <c r="T15" s="5">
        <f t="shared" si="7"/>
        <v>0</v>
      </c>
    </row>
    <row r="16" spans="1:20" x14ac:dyDescent="0.25">
      <c r="A16" s="3">
        <v>44309</v>
      </c>
      <c r="B16" s="4">
        <v>0.25</v>
      </c>
      <c r="C16" s="5">
        <v>0</v>
      </c>
      <c r="D16" s="5">
        <f t="shared" si="0"/>
        <v>0</v>
      </c>
      <c r="E16" s="5">
        <f t="shared" si="1"/>
        <v>0</v>
      </c>
      <c r="F16" s="3">
        <v>44311</v>
      </c>
      <c r="G16" s="4">
        <v>0.25</v>
      </c>
      <c r="H16" s="5">
        <v>0</v>
      </c>
      <c r="I16" s="5">
        <f t="shared" si="2"/>
        <v>0</v>
      </c>
      <c r="J16" s="5">
        <f t="shared" si="3"/>
        <v>0</v>
      </c>
      <c r="K16" s="3">
        <v>44313</v>
      </c>
      <c r="L16" s="4">
        <v>0.25</v>
      </c>
      <c r="M16" s="5">
        <v>0</v>
      </c>
      <c r="N16" s="5">
        <f t="shared" si="4"/>
        <v>0</v>
      </c>
      <c r="O16" s="5">
        <f t="shared" si="5"/>
        <v>0</v>
      </c>
      <c r="P16" s="3">
        <v>44315</v>
      </c>
      <c r="Q16" s="4">
        <v>0.25</v>
      </c>
      <c r="R16" s="5">
        <v>0</v>
      </c>
      <c r="S16" s="5">
        <f t="shared" si="6"/>
        <v>0</v>
      </c>
      <c r="T16" s="5">
        <f t="shared" si="7"/>
        <v>0</v>
      </c>
    </row>
    <row r="17" spans="1:20" x14ac:dyDescent="0.25">
      <c r="A17" s="3">
        <v>44309</v>
      </c>
      <c r="B17" s="4">
        <v>0.29166666666666669</v>
      </c>
      <c r="C17" s="5">
        <v>0</v>
      </c>
      <c r="D17" s="5">
        <f t="shared" si="0"/>
        <v>0</v>
      </c>
      <c r="E17" s="5">
        <f t="shared" si="1"/>
        <v>0</v>
      </c>
      <c r="F17" s="3">
        <v>44311</v>
      </c>
      <c r="G17" s="4">
        <v>0.29166666666666669</v>
      </c>
      <c r="H17" s="5">
        <v>0</v>
      </c>
      <c r="I17" s="5">
        <f t="shared" si="2"/>
        <v>0</v>
      </c>
      <c r="J17" s="5">
        <f t="shared" si="3"/>
        <v>0</v>
      </c>
      <c r="K17" s="3">
        <v>44313</v>
      </c>
      <c r="L17" s="4">
        <v>0.29166666666666669</v>
      </c>
      <c r="M17" s="5">
        <v>0</v>
      </c>
      <c r="N17" s="5">
        <f t="shared" si="4"/>
        <v>0</v>
      </c>
      <c r="O17" s="5">
        <f t="shared" si="5"/>
        <v>0</v>
      </c>
      <c r="P17" s="3">
        <v>44315</v>
      </c>
      <c r="Q17" s="4">
        <v>0.29166666666666669</v>
      </c>
      <c r="R17" s="5">
        <v>0</v>
      </c>
      <c r="S17" s="5">
        <f t="shared" si="6"/>
        <v>0</v>
      </c>
      <c r="T17" s="5">
        <f t="shared" si="7"/>
        <v>0</v>
      </c>
    </row>
    <row r="18" spans="1:20" x14ac:dyDescent="0.25">
      <c r="A18" s="3">
        <v>44309</v>
      </c>
      <c r="B18" s="4">
        <v>0.33333333333333331</v>
      </c>
      <c r="C18" s="5">
        <v>0</v>
      </c>
      <c r="D18" s="5">
        <f t="shared" si="0"/>
        <v>0</v>
      </c>
      <c r="E18" s="5">
        <f t="shared" si="1"/>
        <v>0</v>
      </c>
      <c r="F18" s="3">
        <v>44311</v>
      </c>
      <c r="G18" s="4">
        <v>0.33333333333333331</v>
      </c>
      <c r="H18" s="5">
        <v>0</v>
      </c>
      <c r="I18" s="5">
        <f t="shared" si="2"/>
        <v>0</v>
      </c>
      <c r="J18" s="5">
        <f t="shared" si="3"/>
        <v>0</v>
      </c>
      <c r="K18" s="3">
        <v>44313</v>
      </c>
      <c r="L18" s="4">
        <v>0.33333333333333331</v>
      </c>
      <c r="M18" s="5">
        <v>0</v>
      </c>
      <c r="N18" s="5">
        <f t="shared" si="4"/>
        <v>0</v>
      </c>
      <c r="O18" s="5">
        <f t="shared" si="5"/>
        <v>0</v>
      </c>
      <c r="P18" s="3">
        <v>44315</v>
      </c>
      <c r="Q18" s="4">
        <v>0.33333333333333331</v>
      </c>
      <c r="R18" s="5">
        <v>0</v>
      </c>
      <c r="S18" s="5">
        <f t="shared" si="6"/>
        <v>0</v>
      </c>
      <c r="T18" s="5">
        <f t="shared" si="7"/>
        <v>0</v>
      </c>
    </row>
    <row r="19" spans="1:20" x14ac:dyDescent="0.25">
      <c r="A19" s="3">
        <v>44309</v>
      </c>
      <c r="B19" s="4">
        <v>0.375</v>
      </c>
      <c r="C19" s="5">
        <v>0</v>
      </c>
      <c r="D19" s="5">
        <f t="shared" si="0"/>
        <v>0</v>
      </c>
      <c r="E19" s="5">
        <f t="shared" si="1"/>
        <v>0</v>
      </c>
      <c r="F19" s="3">
        <v>44311</v>
      </c>
      <c r="G19" s="4">
        <v>0.375</v>
      </c>
      <c r="H19" s="5">
        <v>0</v>
      </c>
      <c r="I19" s="5">
        <f t="shared" si="2"/>
        <v>0</v>
      </c>
      <c r="J19" s="5">
        <f t="shared" si="3"/>
        <v>0</v>
      </c>
      <c r="K19" s="3">
        <v>44313</v>
      </c>
      <c r="L19" s="4">
        <v>0.375</v>
      </c>
      <c r="M19" s="5">
        <v>0</v>
      </c>
      <c r="N19" s="5">
        <f t="shared" si="4"/>
        <v>0</v>
      </c>
      <c r="O19" s="5">
        <f t="shared" si="5"/>
        <v>0</v>
      </c>
      <c r="P19" s="3">
        <v>44315</v>
      </c>
      <c r="Q19" s="4">
        <v>0.375</v>
      </c>
      <c r="R19" s="5">
        <v>0</v>
      </c>
      <c r="S19" s="5">
        <f t="shared" si="6"/>
        <v>0</v>
      </c>
      <c r="T19" s="5">
        <f t="shared" si="7"/>
        <v>0</v>
      </c>
    </row>
    <row r="20" spans="1:20" x14ac:dyDescent="0.25">
      <c r="A20" s="3">
        <v>44309</v>
      </c>
      <c r="B20" s="4">
        <v>0.41666666666666669</v>
      </c>
      <c r="C20" s="5">
        <v>0</v>
      </c>
      <c r="D20" s="5">
        <f t="shared" si="0"/>
        <v>0</v>
      </c>
      <c r="E20" s="5">
        <f t="shared" si="1"/>
        <v>0</v>
      </c>
      <c r="F20" s="3">
        <v>44311</v>
      </c>
      <c r="G20" s="4">
        <v>0.41666666666666669</v>
      </c>
      <c r="H20" s="5">
        <v>0</v>
      </c>
      <c r="I20" s="5">
        <f t="shared" si="2"/>
        <v>0</v>
      </c>
      <c r="J20" s="5">
        <f t="shared" si="3"/>
        <v>0</v>
      </c>
      <c r="K20" s="3">
        <v>44313</v>
      </c>
      <c r="L20" s="4">
        <v>0.41666666666666669</v>
      </c>
      <c r="M20" s="5">
        <v>0</v>
      </c>
      <c r="N20" s="5">
        <f t="shared" si="4"/>
        <v>0</v>
      </c>
      <c r="O20" s="5">
        <f t="shared" si="5"/>
        <v>0</v>
      </c>
      <c r="P20" s="3">
        <v>44315</v>
      </c>
      <c r="Q20" s="4">
        <v>0.41666666666666669</v>
      </c>
      <c r="R20" s="5">
        <v>0</v>
      </c>
      <c r="S20" s="5">
        <f t="shared" si="6"/>
        <v>0</v>
      </c>
      <c r="T20" s="5">
        <f t="shared" si="7"/>
        <v>0</v>
      </c>
    </row>
    <row r="21" spans="1:20" x14ac:dyDescent="0.25">
      <c r="A21" s="3">
        <v>44309</v>
      </c>
      <c r="B21" s="4">
        <v>0.45833333333333331</v>
      </c>
      <c r="C21" s="5">
        <v>0</v>
      </c>
      <c r="D21" s="5">
        <f t="shared" si="0"/>
        <v>0</v>
      </c>
      <c r="E21" s="5">
        <f t="shared" si="1"/>
        <v>0</v>
      </c>
      <c r="F21" s="3">
        <v>44311</v>
      </c>
      <c r="G21" s="4">
        <v>0.45833333333333331</v>
      </c>
      <c r="H21" s="5">
        <v>0</v>
      </c>
      <c r="I21" s="5">
        <f t="shared" si="2"/>
        <v>0</v>
      </c>
      <c r="J21" s="5">
        <f t="shared" si="3"/>
        <v>0</v>
      </c>
      <c r="K21" s="3">
        <v>44313</v>
      </c>
      <c r="L21" s="4">
        <v>0.45833333333333331</v>
      </c>
      <c r="M21" s="5">
        <v>0</v>
      </c>
      <c r="N21" s="5">
        <f t="shared" si="4"/>
        <v>0</v>
      </c>
      <c r="O21" s="5">
        <f t="shared" si="5"/>
        <v>0</v>
      </c>
      <c r="P21" s="3">
        <v>44315</v>
      </c>
      <c r="Q21" s="4">
        <v>0.45833333333333331</v>
      </c>
      <c r="R21" s="5">
        <v>0</v>
      </c>
      <c r="S21" s="5">
        <f t="shared" si="6"/>
        <v>0</v>
      </c>
      <c r="T21" s="5">
        <f t="shared" si="7"/>
        <v>0</v>
      </c>
    </row>
    <row r="22" spans="1:20" x14ac:dyDescent="0.25">
      <c r="A22" s="3">
        <v>44309</v>
      </c>
      <c r="B22" s="4">
        <v>0.5</v>
      </c>
      <c r="C22" s="5">
        <v>0</v>
      </c>
      <c r="D22" s="5">
        <f t="shared" si="0"/>
        <v>0</v>
      </c>
      <c r="E22" s="5">
        <f t="shared" si="1"/>
        <v>0</v>
      </c>
      <c r="F22" s="3">
        <v>44311</v>
      </c>
      <c r="G22" s="4">
        <v>0.5</v>
      </c>
      <c r="H22" s="5">
        <v>0</v>
      </c>
      <c r="I22" s="5">
        <f t="shared" si="2"/>
        <v>0</v>
      </c>
      <c r="J22" s="5">
        <f t="shared" si="3"/>
        <v>0</v>
      </c>
      <c r="K22" s="3">
        <v>44313</v>
      </c>
      <c r="L22" s="4">
        <v>0.5</v>
      </c>
      <c r="M22" s="5">
        <v>0</v>
      </c>
      <c r="N22" s="5">
        <f t="shared" si="4"/>
        <v>0</v>
      </c>
      <c r="O22" s="5">
        <f t="shared" si="5"/>
        <v>0</v>
      </c>
      <c r="P22" s="3">
        <v>44315</v>
      </c>
      <c r="Q22" s="4">
        <v>0.5</v>
      </c>
      <c r="R22" s="5">
        <v>0</v>
      </c>
      <c r="S22" s="5">
        <f t="shared" si="6"/>
        <v>0</v>
      </c>
      <c r="T22" s="5">
        <f t="shared" si="7"/>
        <v>0</v>
      </c>
    </row>
    <row r="23" spans="1:20" x14ac:dyDescent="0.25">
      <c r="A23" s="3">
        <v>44309</v>
      </c>
      <c r="B23" s="4">
        <v>0.54166666666666663</v>
      </c>
      <c r="C23" s="5">
        <v>0</v>
      </c>
      <c r="D23" s="5">
        <f t="shared" si="0"/>
        <v>0</v>
      </c>
      <c r="E23" s="5">
        <f t="shared" si="1"/>
        <v>0</v>
      </c>
      <c r="F23" s="3">
        <v>44311</v>
      </c>
      <c r="G23" s="4">
        <v>0.54166666666666663</v>
      </c>
      <c r="H23" s="5">
        <v>0</v>
      </c>
      <c r="I23" s="5">
        <f t="shared" si="2"/>
        <v>0</v>
      </c>
      <c r="J23" s="5">
        <f t="shared" si="3"/>
        <v>0</v>
      </c>
      <c r="K23" s="3">
        <v>44313</v>
      </c>
      <c r="L23" s="4">
        <v>0.54166666666666663</v>
      </c>
      <c r="M23" s="5">
        <v>0</v>
      </c>
      <c r="N23" s="5">
        <f t="shared" si="4"/>
        <v>0</v>
      </c>
      <c r="O23" s="5">
        <f t="shared" si="5"/>
        <v>0</v>
      </c>
      <c r="P23" s="3">
        <v>44315</v>
      </c>
      <c r="Q23" s="4">
        <v>0.54166666666666663</v>
      </c>
      <c r="R23" s="5">
        <v>0</v>
      </c>
      <c r="S23" s="5">
        <f t="shared" si="6"/>
        <v>0</v>
      </c>
      <c r="T23" s="5">
        <f t="shared" si="7"/>
        <v>0</v>
      </c>
    </row>
    <row r="24" spans="1:20" x14ac:dyDescent="0.25">
      <c r="A24" s="3">
        <v>44309</v>
      </c>
      <c r="B24" s="4">
        <v>0.58333333333333337</v>
      </c>
      <c r="C24" s="5">
        <v>0</v>
      </c>
      <c r="D24" s="5">
        <f t="shared" si="0"/>
        <v>0</v>
      </c>
      <c r="E24" s="5">
        <f t="shared" si="1"/>
        <v>0</v>
      </c>
      <c r="F24" s="3">
        <v>44311</v>
      </c>
      <c r="G24" s="4">
        <v>0.58333333333333337</v>
      </c>
      <c r="H24" s="5">
        <v>0</v>
      </c>
      <c r="I24" s="5">
        <f t="shared" si="2"/>
        <v>0</v>
      </c>
      <c r="J24" s="5">
        <f t="shared" si="3"/>
        <v>0</v>
      </c>
      <c r="K24" s="3">
        <v>44313</v>
      </c>
      <c r="L24" s="4">
        <v>0.58333333333333337</v>
      </c>
      <c r="M24" s="5">
        <v>0</v>
      </c>
      <c r="N24" s="5">
        <f t="shared" si="4"/>
        <v>0</v>
      </c>
      <c r="O24" s="5">
        <f t="shared" si="5"/>
        <v>0</v>
      </c>
      <c r="P24" s="3">
        <v>44315</v>
      </c>
      <c r="Q24" s="4">
        <v>0.58333333333333337</v>
      </c>
      <c r="R24" s="5">
        <v>0</v>
      </c>
      <c r="S24" s="5">
        <f t="shared" si="6"/>
        <v>0</v>
      </c>
      <c r="T24" s="5">
        <f t="shared" si="7"/>
        <v>0</v>
      </c>
    </row>
    <row r="25" spans="1:20" x14ac:dyDescent="0.25">
      <c r="A25" s="3">
        <v>44309</v>
      </c>
      <c r="B25" s="4">
        <v>0.625</v>
      </c>
      <c r="C25" s="5">
        <v>0</v>
      </c>
      <c r="D25" s="5">
        <f t="shared" si="0"/>
        <v>0</v>
      </c>
      <c r="E25" s="5">
        <f t="shared" si="1"/>
        <v>0</v>
      </c>
      <c r="F25" s="3">
        <v>44311</v>
      </c>
      <c r="G25" s="4">
        <v>0.625</v>
      </c>
      <c r="H25" s="5">
        <v>0</v>
      </c>
      <c r="I25" s="5">
        <f t="shared" si="2"/>
        <v>0</v>
      </c>
      <c r="J25" s="5">
        <f t="shared" si="3"/>
        <v>0</v>
      </c>
      <c r="K25" s="3">
        <v>44313</v>
      </c>
      <c r="L25" s="4">
        <v>0.625</v>
      </c>
      <c r="M25" s="5">
        <v>0</v>
      </c>
      <c r="N25" s="5">
        <f t="shared" si="4"/>
        <v>0</v>
      </c>
      <c r="O25" s="5">
        <f t="shared" si="5"/>
        <v>0</v>
      </c>
      <c r="P25" s="3">
        <v>44315</v>
      </c>
      <c r="Q25" s="4">
        <v>0.625</v>
      </c>
      <c r="R25" s="5">
        <v>0</v>
      </c>
      <c r="S25" s="5">
        <f t="shared" si="6"/>
        <v>0</v>
      </c>
      <c r="T25" s="5">
        <f t="shared" si="7"/>
        <v>0</v>
      </c>
    </row>
    <row r="26" spans="1:20" x14ac:dyDescent="0.25">
      <c r="A26" s="3">
        <v>44309</v>
      </c>
      <c r="B26" s="4">
        <v>0.66666666666666663</v>
      </c>
      <c r="C26" s="5">
        <v>0</v>
      </c>
      <c r="D26" s="5">
        <f t="shared" si="0"/>
        <v>0</v>
      </c>
      <c r="E26" s="5">
        <f t="shared" si="1"/>
        <v>0</v>
      </c>
      <c r="F26" s="3">
        <v>44311</v>
      </c>
      <c r="G26" s="4">
        <v>0.66666666666666663</v>
      </c>
      <c r="H26" s="5">
        <v>0</v>
      </c>
      <c r="I26" s="5">
        <f t="shared" si="2"/>
        <v>0</v>
      </c>
      <c r="J26" s="5">
        <f t="shared" si="3"/>
        <v>0</v>
      </c>
      <c r="K26" s="3">
        <v>44313</v>
      </c>
      <c r="L26" s="4">
        <v>0.66666666666666663</v>
      </c>
      <c r="M26" s="5">
        <v>0</v>
      </c>
      <c r="N26" s="5">
        <f t="shared" si="4"/>
        <v>0</v>
      </c>
      <c r="O26" s="5">
        <f t="shared" si="5"/>
        <v>0</v>
      </c>
      <c r="P26" s="3">
        <v>44315</v>
      </c>
      <c r="Q26" s="4">
        <v>0.66666666666666663</v>
      </c>
      <c r="R26" s="5">
        <v>0</v>
      </c>
      <c r="S26" s="5">
        <f t="shared" si="6"/>
        <v>0</v>
      </c>
      <c r="T26" s="5">
        <f t="shared" si="7"/>
        <v>0</v>
      </c>
    </row>
    <row r="27" spans="1:20" x14ac:dyDescent="0.25">
      <c r="A27" s="3">
        <v>44309</v>
      </c>
      <c r="B27" s="4">
        <v>0.70833333333333337</v>
      </c>
      <c r="C27" s="5">
        <v>0</v>
      </c>
      <c r="D27" s="5">
        <f t="shared" si="0"/>
        <v>0</v>
      </c>
      <c r="E27" s="5">
        <f t="shared" si="1"/>
        <v>0</v>
      </c>
      <c r="F27" s="3">
        <v>44311</v>
      </c>
      <c r="G27" s="4">
        <v>0.70833333333333337</v>
      </c>
      <c r="H27" s="5">
        <v>0</v>
      </c>
      <c r="I27" s="5">
        <f t="shared" si="2"/>
        <v>0</v>
      </c>
      <c r="J27" s="5">
        <f t="shared" si="3"/>
        <v>0</v>
      </c>
      <c r="K27" s="3">
        <v>44313</v>
      </c>
      <c r="L27" s="4">
        <v>0.70833333333333337</v>
      </c>
      <c r="M27" s="5">
        <v>0</v>
      </c>
      <c r="N27" s="5">
        <f t="shared" si="4"/>
        <v>0</v>
      </c>
      <c r="O27" s="5">
        <f t="shared" si="5"/>
        <v>0</v>
      </c>
      <c r="P27" s="3">
        <v>44315</v>
      </c>
      <c r="Q27" s="4">
        <v>0.70833333333333337</v>
      </c>
      <c r="R27" s="5">
        <v>0</v>
      </c>
      <c r="S27" s="5">
        <f t="shared" si="6"/>
        <v>0</v>
      </c>
      <c r="T27" s="5">
        <f t="shared" si="7"/>
        <v>0</v>
      </c>
    </row>
    <row r="28" spans="1:20" x14ac:dyDescent="0.25">
      <c r="A28" s="3">
        <v>44309</v>
      </c>
      <c r="B28" s="4">
        <v>0.75</v>
      </c>
      <c r="C28" s="5">
        <v>0</v>
      </c>
      <c r="D28" s="5">
        <f t="shared" si="0"/>
        <v>0</v>
      </c>
      <c r="E28" s="5">
        <f t="shared" si="1"/>
        <v>0</v>
      </c>
      <c r="F28" s="3">
        <v>44311</v>
      </c>
      <c r="G28" s="4">
        <v>0.75</v>
      </c>
      <c r="H28" s="5">
        <v>0</v>
      </c>
      <c r="I28" s="5">
        <f t="shared" si="2"/>
        <v>0</v>
      </c>
      <c r="J28" s="5">
        <f t="shared" si="3"/>
        <v>0</v>
      </c>
      <c r="K28" s="3">
        <v>44313</v>
      </c>
      <c r="L28" s="4">
        <v>0.75</v>
      </c>
      <c r="M28" s="5">
        <v>0</v>
      </c>
      <c r="N28" s="5">
        <f t="shared" si="4"/>
        <v>0</v>
      </c>
      <c r="O28" s="5">
        <f t="shared" si="5"/>
        <v>0</v>
      </c>
      <c r="P28" s="3">
        <v>44315</v>
      </c>
      <c r="Q28" s="4">
        <v>0.75</v>
      </c>
      <c r="R28" s="5">
        <v>0</v>
      </c>
      <c r="S28" s="5">
        <f t="shared" si="6"/>
        <v>0</v>
      </c>
      <c r="T28" s="5">
        <f t="shared" si="7"/>
        <v>0</v>
      </c>
    </row>
    <row r="29" spans="1:20" x14ac:dyDescent="0.25">
      <c r="A29" s="3">
        <v>44309</v>
      </c>
      <c r="B29" s="4">
        <v>0.79166666666666663</v>
      </c>
      <c r="C29" s="5">
        <v>0</v>
      </c>
      <c r="D29" s="5">
        <f t="shared" si="0"/>
        <v>0</v>
      </c>
      <c r="E29" s="5">
        <f t="shared" si="1"/>
        <v>0</v>
      </c>
      <c r="F29" s="3">
        <v>44311</v>
      </c>
      <c r="G29" s="4">
        <v>0.79166666666666663</v>
      </c>
      <c r="H29" s="5">
        <v>0</v>
      </c>
      <c r="I29" s="5">
        <f t="shared" si="2"/>
        <v>0</v>
      </c>
      <c r="J29" s="5">
        <f t="shared" si="3"/>
        <v>0</v>
      </c>
      <c r="K29" s="3">
        <v>44313</v>
      </c>
      <c r="L29" s="4">
        <v>0.79166666666666663</v>
      </c>
      <c r="M29" s="5">
        <v>0</v>
      </c>
      <c r="N29" s="5">
        <f t="shared" si="4"/>
        <v>0</v>
      </c>
      <c r="O29" s="5">
        <f t="shared" si="5"/>
        <v>0</v>
      </c>
      <c r="P29" s="3">
        <v>44315</v>
      </c>
      <c r="Q29" s="4">
        <v>0.79166666666666663</v>
      </c>
      <c r="R29" s="5">
        <v>0</v>
      </c>
      <c r="S29" s="5">
        <f t="shared" si="6"/>
        <v>0</v>
      </c>
      <c r="T29" s="5">
        <f t="shared" si="7"/>
        <v>0</v>
      </c>
    </row>
    <row r="30" spans="1:20" x14ac:dyDescent="0.25">
      <c r="A30" s="3">
        <v>44309</v>
      </c>
      <c r="B30" s="4">
        <v>0.83333333333333337</v>
      </c>
      <c r="C30" s="5">
        <v>0</v>
      </c>
      <c r="D30" s="5">
        <f t="shared" si="0"/>
        <v>0</v>
      </c>
      <c r="E30" s="5">
        <f t="shared" si="1"/>
        <v>0</v>
      </c>
      <c r="F30" s="3">
        <v>44311</v>
      </c>
      <c r="G30" s="4">
        <v>0.83333333333333337</v>
      </c>
      <c r="H30" s="5">
        <v>0</v>
      </c>
      <c r="I30" s="5">
        <f t="shared" si="2"/>
        <v>0</v>
      </c>
      <c r="J30" s="5">
        <f t="shared" si="3"/>
        <v>0</v>
      </c>
      <c r="K30" s="3">
        <v>44313</v>
      </c>
      <c r="L30" s="4">
        <v>0.83333333333333337</v>
      </c>
      <c r="M30" s="5">
        <v>0</v>
      </c>
      <c r="N30" s="5">
        <f t="shared" si="4"/>
        <v>0</v>
      </c>
      <c r="O30" s="5">
        <f t="shared" si="5"/>
        <v>0</v>
      </c>
      <c r="P30" s="3">
        <v>44315</v>
      </c>
      <c r="Q30" s="4">
        <v>0.83333333333333337</v>
      </c>
      <c r="R30" s="5">
        <v>0</v>
      </c>
      <c r="S30" s="5">
        <f t="shared" si="6"/>
        <v>0</v>
      </c>
      <c r="T30" s="5">
        <f t="shared" si="7"/>
        <v>0</v>
      </c>
    </row>
    <row r="31" spans="1:20" x14ac:dyDescent="0.25">
      <c r="A31" s="3">
        <v>44309</v>
      </c>
      <c r="B31" s="4">
        <v>0.875</v>
      </c>
      <c r="C31" s="5">
        <v>0</v>
      </c>
      <c r="D31" s="5">
        <f t="shared" si="0"/>
        <v>0</v>
      </c>
      <c r="E31" s="5">
        <f t="shared" si="1"/>
        <v>0</v>
      </c>
      <c r="F31" s="3">
        <v>44311</v>
      </c>
      <c r="G31" s="4">
        <v>0.875</v>
      </c>
      <c r="H31" s="5">
        <v>0</v>
      </c>
      <c r="I31" s="5">
        <f t="shared" si="2"/>
        <v>0</v>
      </c>
      <c r="J31" s="5">
        <f t="shared" si="3"/>
        <v>0</v>
      </c>
      <c r="K31" s="3">
        <v>44313</v>
      </c>
      <c r="L31" s="4">
        <v>0.875</v>
      </c>
      <c r="M31" s="5">
        <v>0</v>
      </c>
      <c r="N31" s="5">
        <f t="shared" si="4"/>
        <v>0</v>
      </c>
      <c r="O31" s="5">
        <f t="shared" si="5"/>
        <v>0</v>
      </c>
      <c r="P31" s="3">
        <v>44315</v>
      </c>
      <c r="Q31" s="4">
        <v>0.875</v>
      </c>
      <c r="R31" s="5">
        <v>0</v>
      </c>
      <c r="S31" s="5">
        <f t="shared" si="6"/>
        <v>0</v>
      </c>
      <c r="T31" s="5">
        <f t="shared" si="7"/>
        <v>0</v>
      </c>
    </row>
    <row r="32" spans="1:20" x14ac:dyDescent="0.25">
      <c r="A32" s="3">
        <v>44309</v>
      </c>
      <c r="B32" s="4">
        <v>0.91666666666666663</v>
      </c>
      <c r="C32" s="5">
        <v>0</v>
      </c>
      <c r="D32" s="5">
        <f t="shared" si="0"/>
        <v>0</v>
      </c>
      <c r="E32" s="5">
        <f t="shared" si="1"/>
        <v>0</v>
      </c>
      <c r="F32" s="3">
        <v>44311</v>
      </c>
      <c r="G32" s="4">
        <v>0.91666666666666663</v>
      </c>
      <c r="H32" s="5">
        <v>0</v>
      </c>
      <c r="I32" s="5">
        <f t="shared" si="2"/>
        <v>0</v>
      </c>
      <c r="J32" s="5">
        <f t="shared" si="3"/>
        <v>0</v>
      </c>
      <c r="K32" s="3">
        <v>44313</v>
      </c>
      <c r="L32" s="4">
        <v>0.91666666666666663</v>
      </c>
      <c r="M32" s="5">
        <v>0</v>
      </c>
      <c r="N32" s="5">
        <f t="shared" si="4"/>
        <v>0</v>
      </c>
      <c r="O32" s="5">
        <f t="shared" si="5"/>
        <v>0</v>
      </c>
      <c r="P32" s="3">
        <v>44315</v>
      </c>
      <c r="Q32" s="4">
        <v>0.91666666666666663</v>
      </c>
      <c r="R32" s="5">
        <v>0</v>
      </c>
      <c r="S32" s="5">
        <f t="shared" si="6"/>
        <v>0</v>
      </c>
      <c r="T32" s="5">
        <f t="shared" si="7"/>
        <v>0</v>
      </c>
    </row>
    <row r="33" spans="1:20" x14ac:dyDescent="0.25">
      <c r="A33" s="3">
        <v>44309</v>
      </c>
      <c r="B33" s="4">
        <v>0.95833333333333337</v>
      </c>
      <c r="C33" s="5">
        <v>0</v>
      </c>
      <c r="D33" s="5">
        <f t="shared" si="0"/>
        <v>0</v>
      </c>
      <c r="E33" s="5">
        <f t="shared" si="1"/>
        <v>0</v>
      </c>
      <c r="F33" s="3">
        <v>44311</v>
      </c>
      <c r="G33" s="4">
        <v>0.95833333333333337</v>
      </c>
      <c r="H33" s="5">
        <v>0</v>
      </c>
      <c r="I33" s="5">
        <f t="shared" si="2"/>
        <v>0</v>
      </c>
      <c r="J33" s="5">
        <f t="shared" si="3"/>
        <v>0</v>
      </c>
      <c r="K33" s="3">
        <v>44313</v>
      </c>
      <c r="L33" s="4">
        <v>0.95833333333333337</v>
      </c>
      <c r="M33" s="5">
        <v>0</v>
      </c>
      <c r="N33" s="5">
        <f t="shared" si="4"/>
        <v>0</v>
      </c>
      <c r="O33" s="5">
        <f t="shared" si="5"/>
        <v>0</v>
      </c>
      <c r="P33" s="3">
        <v>44315</v>
      </c>
      <c r="Q33" s="4">
        <v>0.95833333333333337</v>
      </c>
      <c r="R33" s="5">
        <v>0</v>
      </c>
      <c r="S33" s="5">
        <f t="shared" si="6"/>
        <v>0</v>
      </c>
      <c r="T33" s="5">
        <f t="shared" si="7"/>
        <v>0</v>
      </c>
    </row>
    <row r="34" spans="1:20" x14ac:dyDescent="0.25">
      <c r="A34" s="3">
        <v>44310</v>
      </c>
      <c r="B34" s="4">
        <v>0</v>
      </c>
      <c r="C34" s="5">
        <v>0</v>
      </c>
      <c r="D34" s="5">
        <f t="shared" si="0"/>
        <v>0</v>
      </c>
      <c r="E34" s="5">
        <f t="shared" si="1"/>
        <v>0</v>
      </c>
      <c r="F34" s="3">
        <v>44312</v>
      </c>
      <c r="G34" s="4">
        <v>0</v>
      </c>
      <c r="H34" s="5">
        <v>0</v>
      </c>
      <c r="I34" s="5">
        <f t="shared" si="2"/>
        <v>0</v>
      </c>
      <c r="J34" s="5">
        <f t="shared" si="3"/>
        <v>0</v>
      </c>
      <c r="K34" s="3">
        <v>44314</v>
      </c>
      <c r="L34" s="4">
        <v>0</v>
      </c>
      <c r="M34" s="5">
        <v>0</v>
      </c>
      <c r="N34" s="5">
        <f t="shared" si="4"/>
        <v>0</v>
      </c>
      <c r="O34" s="5">
        <f t="shared" si="5"/>
        <v>0</v>
      </c>
      <c r="P34" s="3">
        <v>44316</v>
      </c>
      <c r="Q34" s="4">
        <v>0</v>
      </c>
      <c r="R34" s="5">
        <v>0</v>
      </c>
      <c r="S34" s="5">
        <f t="shared" ref="S34:S57" si="8">3.33*(5-(0.2*R34))*(R34^1.5)</f>
        <v>0</v>
      </c>
      <c r="T34" s="5">
        <f t="shared" ref="T34:T57" si="9">S34*0.0827</f>
        <v>0</v>
      </c>
    </row>
    <row r="35" spans="1:20" x14ac:dyDescent="0.25">
      <c r="A35" s="3">
        <v>44310</v>
      </c>
      <c r="B35" s="4">
        <v>4.1666666666666664E-2</v>
      </c>
      <c r="C35" s="5">
        <v>0</v>
      </c>
      <c r="D35" s="5">
        <f t="shared" si="0"/>
        <v>0</v>
      </c>
      <c r="E35" s="5">
        <f t="shared" si="1"/>
        <v>0</v>
      </c>
      <c r="F35" s="3">
        <v>44312</v>
      </c>
      <c r="G35" s="4">
        <v>4.1666666666666664E-2</v>
      </c>
      <c r="H35" s="5">
        <v>0</v>
      </c>
      <c r="I35" s="5">
        <f t="shared" si="2"/>
        <v>0</v>
      </c>
      <c r="J35" s="5">
        <f t="shared" si="3"/>
        <v>0</v>
      </c>
      <c r="K35" s="3">
        <v>44314</v>
      </c>
      <c r="L35" s="4">
        <v>4.1666666666666664E-2</v>
      </c>
      <c r="M35" s="5">
        <v>0</v>
      </c>
      <c r="N35" s="5">
        <f t="shared" si="4"/>
        <v>0</v>
      </c>
      <c r="O35" s="5">
        <f t="shared" si="5"/>
        <v>0</v>
      </c>
      <c r="P35" s="3">
        <v>44316</v>
      </c>
      <c r="Q35" s="4">
        <v>4.1666666666666664E-2</v>
      </c>
      <c r="R35" s="5">
        <v>0</v>
      </c>
      <c r="S35" s="5">
        <f t="shared" si="8"/>
        <v>0</v>
      </c>
      <c r="T35" s="5">
        <f t="shared" si="9"/>
        <v>0</v>
      </c>
    </row>
    <row r="36" spans="1:20" x14ac:dyDescent="0.25">
      <c r="A36" s="3">
        <v>44310</v>
      </c>
      <c r="B36" s="4">
        <v>8.3333333333333329E-2</v>
      </c>
      <c r="C36" s="5">
        <v>0</v>
      </c>
      <c r="D36" s="5">
        <f t="shared" si="0"/>
        <v>0</v>
      </c>
      <c r="E36" s="5">
        <f t="shared" si="1"/>
        <v>0</v>
      </c>
      <c r="F36" s="3">
        <v>44312</v>
      </c>
      <c r="G36" s="4">
        <v>8.3333333333333329E-2</v>
      </c>
      <c r="H36" s="5">
        <v>0</v>
      </c>
      <c r="I36" s="5">
        <f t="shared" si="2"/>
        <v>0</v>
      </c>
      <c r="J36" s="5">
        <f t="shared" si="3"/>
        <v>0</v>
      </c>
      <c r="K36" s="3">
        <v>44314</v>
      </c>
      <c r="L36" s="4">
        <v>8.3333333333333329E-2</v>
      </c>
      <c r="M36" s="5">
        <v>0</v>
      </c>
      <c r="N36" s="5">
        <f t="shared" si="4"/>
        <v>0</v>
      </c>
      <c r="O36" s="5">
        <f t="shared" si="5"/>
        <v>0</v>
      </c>
      <c r="P36" s="3">
        <v>44316</v>
      </c>
      <c r="Q36" s="4">
        <v>8.3333333333333329E-2</v>
      </c>
      <c r="R36" s="5">
        <v>0</v>
      </c>
      <c r="S36" s="5">
        <f t="shared" si="8"/>
        <v>0</v>
      </c>
      <c r="T36" s="5">
        <f t="shared" si="9"/>
        <v>0</v>
      </c>
    </row>
    <row r="37" spans="1:20" x14ac:dyDescent="0.25">
      <c r="A37" s="3">
        <v>44310</v>
      </c>
      <c r="B37" s="4">
        <v>0.125</v>
      </c>
      <c r="C37" s="5">
        <v>0</v>
      </c>
      <c r="D37" s="5">
        <f t="shared" si="0"/>
        <v>0</v>
      </c>
      <c r="E37" s="5">
        <f t="shared" si="1"/>
        <v>0</v>
      </c>
      <c r="F37" s="3">
        <v>44312</v>
      </c>
      <c r="G37" s="4">
        <v>0.125</v>
      </c>
      <c r="H37" s="5">
        <v>0</v>
      </c>
      <c r="I37" s="5">
        <f t="shared" si="2"/>
        <v>0</v>
      </c>
      <c r="J37" s="5">
        <f t="shared" si="3"/>
        <v>0</v>
      </c>
      <c r="K37" s="3">
        <v>44314</v>
      </c>
      <c r="L37" s="4">
        <v>0.125</v>
      </c>
      <c r="M37" s="5">
        <v>0</v>
      </c>
      <c r="N37" s="5">
        <f t="shared" si="4"/>
        <v>0</v>
      </c>
      <c r="O37" s="5">
        <f t="shared" si="5"/>
        <v>0</v>
      </c>
      <c r="P37" s="3">
        <v>44316</v>
      </c>
      <c r="Q37" s="4">
        <v>0.125</v>
      </c>
      <c r="R37" s="5">
        <v>0</v>
      </c>
      <c r="S37" s="5">
        <f t="shared" si="8"/>
        <v>0</v>
      </c>
      <c r="T37" s="5">
        <f t="shared" si="9"/>
        <v>0</v>
      </c>
    </row>
    <row r="38" spans="1:20" x14ac:dyDescent="0.25">
      <c r="A38" s="3">
        <v>44310</v>
      </c>
      <c r="B38" s="4">
        <v>0.16666666666666666</v>
      </c>
      <c r="C38" s="5">
        <v>0</v>
      </c>
      <c r="D38" s="5">
        <f t="shared" si="0"/>
        <v>0</v>
      </c>
      <c r="E38" s="5">
        <f t="shared" si="1"/>
        <v>0</v>
      </c>
      <c r="F38" s="3">
        <v>44312</v>
      </c>
      <c r="G38" s="4">
        <v>0.16666666666666666</v>
      </c>
      <c r="H38" s="5">
        <v>0</v>
      </c>
      <c r="I38" s="5">
        <f t="shared" si="2"/>
        <v>0</v>
      </c>
      <c r="J38" s="5">
        <f t="shared" si="3"/>
        <v>0</v>
      </c>
      <c r="K38" s="3">
        <v>44314</v>
      </c>
      <c r="L38" s="4">
        <v>0.16666666666666666</v>
      </c>
      <c r="M38" s="5">
        <v>0</v>
      </c>
      <c r="N38" s="5">
        <f t="shared" si="4"/>
        <v>0</v>
      </c>
      <c r="O38" s="5">
        <f t="shared" si="5"/>
        <v>0</v>
      </c>
      <c r="P38" s="3">
        <v>44316</v>
      </c>
      <c r="Q38" s="4">
        <v>0.16666666666666666</v>
      </c>
      <c r="R38" s="5">
        <v>0</v>
      </c>
      <c r="S38" s="5">
        <f t="shared" si="8"/>
        <v>0</v>
      </c>
      <c r="T38" s="5">
        <f t="shared" si="9"/>
        <v>0</v>
      </c>
    </row>
    <row r="39" spans="1:20" x14ac:dyDescent="0.25">
      <c r="A39" s="3">
        <v>44310</v>
      </c>
      <c r="B39" s="4">
        <v>0.20833333333333334</v>
      </c>
      <c r="C39" s="5">
        <v>0</v>
      </c>
      <c r="D39" s="5">
        <f t="shared" si="0"/>
        <v>0</v>
      </c>
      <c r="E39" s="5">
        <f t="shared" si="1"/>
        <v>0</v>
      </c>
      <c r="F39" s="3">
        <v>44312</v>
      </c>
      <c r="G39" s="4">
        <v>0.20833333333333334</v>
      </c>
      <c r="H39" s="5">
        <v>0</v>
      </c>
      <c r="I39" s="5">
        <f t="shared" si="2"/>
        <v>0</v>
      </c>
      <c r="J39" s="5">
        <f t="shared" si="3"/>
        <v>0</v>
      </c>
      <c r="K39" s="3">
        <v>44314</v>
      </c>
      <c r="L39" s="4">
        <v>0.20833333333333334</v>
      </c>
      <c r="M39" s="5">
        <v>0</v>
      </c>
      <c r="N39" s="5">
        <f t="shared" si="4"/>
        <v>0</v>
      </c>
      <c r="O39" s="5">
        <f t="shared" si="5"/>
        <v>0</v>
      </c>
      <c r="P39" s="3">
        <v>44316</v>
      </c>
      <c r="Q39" s="4">
        <v>0.20833333333333334</v>
      </c>
      <c r="R39" s="5">
        <v>0</v>
      </c>
      <c r="S39" s="5">
        <f t="shared" si="8"/>
        <v>0</v>
      </c>
      <c r="T39" s="5">
        <f t="shared" si="9"/>
        <v>0</v>
      </c>
    </row>
    <row r="40" spans="1:20" x14ac:dyDescent="0.25">
      <c r="A40" s="3">
        <v>44310</v>
      </c>
      <c r="B40" s="4">
        <v>0.25</v>
      </c>
      <c r="C40" s="5">
        <v>0</v>
      </c>
      <c r="D40" s="5">
        <f t="shared" si="0"/>
        <v>0</v>
      </c>
      <c r="E40" s="5">
        <f t="shared" si="1"/>
        <v>0</v>
      </c>
      <c r="F40" s="3">
        <v>44312</v>
      </c>
      <c r="G40" s="4">
        <v>0.25</v>
      </c>
      <c r="H40" s="5">
        <v>0</v>
      </c>
      <c r="I40" s="5">
        <f t="shared" si="2"/>
        <v>0</v>
      </c>
      <c r="J40" s="5">
        <f t="shared" si="3"/>
        <v>0</v>
      </c>
      <c r="K40" s="3">
        <v>44314</v>
      </c>
      <c r="L40" s="4">
        <v>0.25</v>
      </c>
      <c r="M40" s="5">
        <v>0</v>
      </c>
      <c r="N40" s="5">
        <f t="shared" si="4"/>
        <v>0</v>
      </c>
      <c r="O40" s="5">
        <f t="shared" si="5"/>
        <v>0</v>
      </c>
      <c r="P40" s="3">
        <v>44316</v>
      </c>
      <c r="Q40" s="4">
        <v>0.25</v>
      </c>
      <c r="R40" s="5">
        <v>0</v>
      </c>
      <c r="S40" s="5">
        <f t="shared" si="8"/>
        <v>0</v>
      </c>
      <c r="T40" s="5">
        <f t="shared" si="9"/>
        <v>0</v>
      </c>
    </row>
    <row r="41" spans="1:20" x14ac:dyDescent="0.25">
      <c r="A41" s="3">
        <v>44310</v>
      </c>
      <c r="B41" s="4">
        <v>0.29166666666666669</v>
      </c>
      <c r="C41" s="5">
        <v>0</v>
      </c>
      <c r="D41" s="5">
        <f t="shared" si="0"/>
        <v>0</v>
      </c>
      <c r="E41" s="5">
        <f t="shared" si="1"/>
        <v>0</v>
      </c>
      <c r="F41" s="3">
        <v>44312</v>
      </c>
      <c r="G41" s="4">
        <v>0.29166666666666669</v>
      </c>
      <c r="H41" s="5">
        <v>0</v>
      </c>
      <c r="I41" s="5">
        <f t="shared" si="2"/>
        <v>0</v>
      </c>
      <c r="J41" s="5">
        <f t="shared" si="3"/>
        <v>0</v>
      </c>
      <c r="K41" s="3">
        <v>44314</v>
      </c>
      <c r="L41" s="4">
        <v>0.29166666666666669</v>
      </c>
      <c r="M41" s="5">
        <v>0</v>
      </c>
      <c r="N41" s="5">
        <f t="shared" si="4"/>
        <v>0</v>
      </c>
      <c r="O41" s="5">
        <f t="shared" si="5"/>
        <v>0</v>
      </c>
      <c r="P41" s="3">
        <v>44316</v>
      </c>
      <c r="Q41" s="4">
        <v>0.29166666666666669</v>
      </c>
      <c r="R41" s="5">
        <v>0</v>
      </c>
      <c r="S41" s="5">
        <f t="shared" si="8"/>
        <v>0</v>
      </c>
      <c r="T41" s="5">
        <f t="shared" si="9"/>
        <v>0</v>
      </c>
    </row>
    <row r="42" spans="1:20" x14ac:dyDescent="0.25">
      <c r="A42" s="3">
        <v>44310</v>
      </c>
      <c r="B42" s="4">
        <v>0.33333333333333331</v>
      </c>
      <c r="C42" s="5">
        <v>0</v>
      </c>
      <c r="D42" s="5">
        <f t="shared" si="0"/>
        <v>0</v>
      </c>
      <c r="E42" s="5">
        <f t="shared" si="1"/>
        <v>0</v>
      </c>
      <c r="F42" s="3">
        <v>44312</v>
      </c>
      <c r="G42" s="4">
        <v>0.33333333333333331</v>
      </c>
      <c r="H42" s="5">
        <v>0</v>
      </c>
      <c r="I42" s="5">
        <f t="shared" si="2"/>
        <v>0</v>
      </c>
      <c r="J42" s="5">
        <f t="shared" si="3"/>
        <v>0</v>
      </c>
      <c r="K42" s="3">
        <v>44314</v>
      </c>
      <c r="L42" s="4">
        <v>0.33333333333333331</v>
      </c>
      <c r="M42" s="5">
        <v>0</v>
      </c>
      <c r="N42" s="5">
        <f t="shared" si="4"/>
        <v>0</v>
      </c>
      <c r="O42" s="5">
        <f t="shared" si="5"/>
        <v>0</v>
      </c>
      <c r="P42" s="3">
        <v>44316</v>
      </c>
      <c r="Q42" s="4">
        <v>0.33333333333333331</v>
      </c>
      <c r="R42" s="5">
        <v>0</v>
      </c>
      <c r="S42" s="5">
        <f t="shared" si="8"/>
        <v>0</v>
      </c>
      <c r="T42" s="5">
        <f t="shared" si="9"/>
        <v>0</v>
      </c>
    </row>
    <row r="43" spans="1:20" x14ac:dyDescent="0.25">
      <c r="A43" s="3">
        <v>44310</v>
      </c>
      <c r="B43" s="4">
        <v>0.375</v>
      </c>
      <c r="C43" s="5">
        <v>0</v>
      </c>
      <c r="D43" s="5">
        <f t="shared" si="0"/>
        <v>0</v>
      </c>
      <c r="E43" s="5">
        <f t="shared" si="1"/>
        <v>0</v>
      </c>
      <c r="F43" s="3">
        <v>44312</v>
      </c>
      <c r="G43" s="4">
        <v>0.375</v>
      </c>
      <c r="H43" s="5">
        <v>0</v>
      </c>
      <c r="I43" s="5">
        <f t="shared" si="2"/>
        <v>0</v>
      </c>
      <c r="J43" s="5">
        <f t="shared" si="3"/>
        <v>0</v>
      </c>
      <c r="K43" s="3">
        <v>44314</v>
      </c>
      <c r="L43" s="4">
        <v>0.375</v>
      </c>
      <c r="M43" s="5">
        <v>0</v>
      </c>
      <c r="N43" s="5">
        <f t="shared" si="4"/>
        <v>0</v>
      </c>
      <c r="O43" s="5">
        <f t="shared" si="5"/>
        <v>0</v>
      </c>
      <c r="P43" s="3">
        <v>44316</v>
      </c>
      <c r="Q43" s="4">
        <v>0.375</v>
      </c>
      <c r="R43" s="5">
        <v>0</v>
      </c>
      <c r="S43" s="5">
        <f t="shared" si="8"/>
        <v>0</v>
      </c>
      <c r="T43" s="5">
        <f t="shared" si="9"/>
        <v>0</v>
      </c>
    </row>
    <row r="44" spans="1:20" x14ac:dyDescent="0.25">
      <c r="A44" s="3">
        <v>44310</v>
      </c>
      <c r="B44" s="4">
        <v>0.41666666666666669</v>
      </c>
      <c r="C44" s="5">
        <v>0</v>
      </c>
      <c r="D44" s="5">
        <f t="shared" si="0"/>
        <v>0</v>
      </c>
      <c r="E44" s="5">
        <f t="shared" si="1"/>
        <v>0</v>
      </c>
      <c r="F44" s="3">
        <v>44312</v>
      </c>
      <c r="G44" s="4">
        <v>0.41666666666666669</v>
      </c>
      <c r="H44" s="5">
        <v>0</v>
      </c>
      <c r="I44" s="5">
        <f t="shared" si="2"/>
        <v>0</v>
      </c>
      <c r="J44" s="5">
        <f t="shared" si="3"/>
        <v>0</v>
      </c>
      <c r="K44" s="3">
        <v>44314</v>
      </c>
      <c r="L44" s="4">
        <v>0.41666666666666669</v>
      </c>
      <c r="M44" s="5">
        <v>0</v>
      </c>
      <c r="N44" s="5">
        <f t="shared" si="4"/>
        <v>0</v>
      </c>
      <c r="O44" s="5">
        <f t="shared" si="5"/>
        <v>0</v>
      </c>
      <c r="P44" s="3">
        <v>44316</v>
      </c>
      <c r="Q44" s="4">
        <v>0.41666666666666669</v>
      </c>
      <c r="R44" s="5">
        <v>0</v>
      </c>
      <c r="S44" s="5">
        <f t="shared" si="8"/>
        <v>0</v>
      </c>
      <c r="T44" s="5">
        <f t="shared" si="9"/>
        <v>0</v>
      </c>
    </row>
    <row r="45" spans="1:20" x14ac:dyDescent="0.25">
      <c r="A45" s="3">
        <v>44310</v>
      </c>
      <c r="B45" s="4">
        <v>0.45833333333333331</v>
      </c>
      <c r="C45" s="5">
        <v>0</v>
      </c>
      <c r="D45" s="5">
        <f t="shared" si="0"/>
        <v>0</v>
      </c>
      <c r="E45" s="5">
        <f t="shared" si="1"/>
        <v>0</v>
      </c>
      <c r="F45" s="3">
        <v>44312</v>
      </c>
      <c r="G45" s="4">
        <v>0.45833333333333331</v>
      </c>
      <c r="H45" s="5">
        <v>0</v>
      </c>
      <c r="I45" s="5">
        <f t="shared" si="2"/>
        <v>0</v>
      </c>
      <c r="J45" s="5">
        <f t="shared" si="3"/>
        <v>0</v>
      </c>
      <c r="K45" s="3">
        <v>44314</v>
      </c>
      <c r="L45" s="4">
        <v>0.45833333333333331</v>
      </c>
      <c r="M45" s="5">
        <v>0</v>
      </c>
      <c r="N45" s="5">
        <f t="shared" si="4"/>
        <v>0</v>
      </c>
      <c r="O45" s="5">
        <f t="shared" si="5"/>
        <v>0</v>
      </c>
      <c r="P45" s="3">
        <v>44316</v>
      </c>
      <c r="Q45" s="4">
        <v>0.45833333333333331</v>
      </c>
      <c r="R45" s="5">
        <v>0</v>
      </c>
      <c r="S45" s="5">
        <f t="shared" si="8"/>
        <v>0</v>
      </c>
      <c r="T45" s="5">
        <f t="shared" si="9"/>
        <v>0</v>
      </c>
    </row>
    <row r="46" spans="1:20" x14ac:dyDescent="0.25">
      <c r="A46" s="3">
        <v>44310</v>
      </c>
      <c r="B46" s="4">
        <v>0.5</v>
      </c>
      <c r="C46" s="5">
        <v>0</v>
      </c>
      <c r="D46" s="5">
        <f t="shared" si="0"/>
        <v>0</v>
      </c>
      <c r="E46" s="5">
        <f t="shared" si="1"/>
        <v>0</v>
      </c>
      <c r="F46" s="3">
        <v>44312</v>
      </c>
      <c r="G46" s="4">
        <v>0.5</v>
      </c>
      <c r="H46" s="5">
        <v>0</v>
      </c>
      <c r="I46" s="5">
        <f t="shared" si="2"/>
        <v>0</v>
      </c>
      <c r="J46" s="5">
        <f t="shared" si="3"/>
        <v>0</v>
      </c>
      <c r="K46" s="3">
        <v>44314</v>
      </c>
      <c r="L46" s="4">
        <v>0.5</v>
      </c>
      <c r="M46" s="5">
        <v>0</v>
      </c>
      <c r="N46" s="5">
        <f t="shared" si="4"/>
        <v>0</v>
      </c>
      <c r="O46" s="5">
        <f t="shared" si="5"/>
        <v>0</v>
      </c>
      <c r="P46" s="3">
        <v>44316</v>
      </c>
      <c r="Q46" s="4">
        <v>0.5</v>
      </c>
      <c r="R46" s="5">
        <v>0</v>
      </c>
      <c r="S46" s="5">
        <f t="shared" si="8"/>
        <v>0</v>
      </c>
      <c r="T46" s="5">
        <f t="shared" si="9"/>
        <v>0</v>
      </c>
    </row>
    <row r="47" spans="1:20" x14ac:dyDescent="0.25">
      <c r="A47" s="3">
        <v>44310</v>
      </c>
      <c r="B47" s="4">
        <v>0.54166666666666663</v>
      </c>
      <c r="C47" s="5">
        <v>0</v>
      </c>
      <c r="D47" s="5">
        <f t="shared" si="0"/>
        <v>0</v>
      </c>
      <c r="E47" s="5">
        <f t="shared" si="1"/>
        <v>0</v>
      </c>
      <c r="F47" s="3">
        <v>44312</v>
      </c>
      <c r="G47" s="4">
        <v>0.54166666666666663</v>
      </c>
      <c r="H47" s="5">
        <v>0</v>
      </c>
      <c r="I47" s="5">
        <f t="shared" si="2"/>
        <v>0</v>
      </c>
      <c r="J47" s="5">
        <f t="shared" si="3"/>
        <v>0</v>
      </c>
      <c r="K47" s="3">
        <v>44314</v>
      </c>
      <c r="L47" s="4">
        <v>0.54166666666666663</v>
      </c>
      <c r="M47" s="5">
        <v>0</v>
      </c>
      <c r="N47" s="5">
        <f t="shared" si="4"/>
        <v>0</v>
      </c>
      <c r="O47" s="5">
        <f t="shared" si="5"/>
        <v>0</v>
      </c>
      <c r="P47" s="3">
        <v>44316</v>
      </c>
      <c r="Q47" s="4">
        <v>0.54166666666666663</v>
      </c>
      <c r="R47" s="5">
        <v>0</v>
      </c>
      <c r="S47" s="5">
        <f t="shared" si="8"/>
        <v>0</v>
      </c>
      <c r="T47" s="5">
        <f t="shared" si="9"/>
        <v>0</v>
      </c>
    </row>
    <row r="48" spans="1:20" x14ac:dyDescent="0.25">
      <c r="A48" s="3">
        <v>44310</v>
      </c>
      <c r="B48" s="4">
        <v>0.58333333333333337</v>
      </c>
      <c r="C48" s="5">
        <v>0</v>
      </c>
      <c r="D48" s="5">
        <f t="shared" si="0"/>
        <v>0</v>
      </c>
      <c r="E48" s="5">
        <f t="shared" si="1"/>
        <v>0</v>
      </c>
      <c r="F48" s="3">
        <v>44312</v>
      </c>
      <c r="G48" s="4">
        <v>0.58333333333333337</v>
      </c>
      <c r="H48" s="5">
        <v>0</v>
      </c>
      <c r="I48" s="5">
        <f t="shared" si="2"/>
        <v>0</v>
      </c>
      <c r="J48" s="5">
        <f t="shared" si="3"/>
        <v>0</v>
      </c>
      <c r="K48" s="3">
        <v>44314</v>
      </c>
      <c r="L48" s="4">
        <v>0.58333333333333337</v>
      </c>
      <c r="M48" s="5">
        <v>0</v>
      </c>
      <c r="N48" s="5">
        <f t="shared" si="4"/>
        <v>0</v>
      </c>
      <c r="O48" s="5">
        <f t="shared" si="5"/>
        <v>0</v>
      </c>
      <c r="P48" s="3">
        <v>44316</v>
      </c>
      <c r="Q48" s="4">
        <v>0.58333333333333337</v>
      </c>
      <c r="R48" s="5">
        <v>0</v>
      </c>
      <c r="S48" s="5">
        <f t="shared" si="8"/>
        <v>0</v>
      </c>
      <c r="T48" s="5">
        <f t="shared" si="9"/>
        <v>0</v>
      </c>
    </row>
    <row r="49" spans="1:20" x14ac:dyDescent="0.25">
      <c r="A49" s="3">
        <v>44310</v>
      </c>
      <c r="B49" s="4">
        <v>0.625</v>
      </c>
      <c r="C49" s="5">
        <v>0</v>
      </c>
      <c r="D49" s="5">
        <f t="shared" si="0"/>
        <v>0</v>
      </c>
      <c r="E49" s="5">
        <f t="shared" si="1"/>
        <v>0</v>
      </c>
      <c r="F49" s="3">
        <v>44312</v>
      </c>
      <c r="G49" s="4">
        <v>0.625</v>
      </c>
      <c r="H49" s="5">
        <v>0</v>
      </c>
      <c r="I49" s="5">
        <f t="shared" si="2"/>
        <v>0</v>
      </c>
      <c r="J49" s="5">
        <f t="shared" si="3"/>
        <v>0</v>
      </c>
      <c r="K49" s="3">
        <v>44314</v>
      </c>
      <c r="L49" s="4">
        <v>0.625</v>
      </c>
      <c r="M49" s="5">
        <v>0</v>
      </c>
      <c r="N49" s="5">
        <f t="shared" si="4"/>
        <v>0</v>
      </c>
      <c r="O49" s="5">
        <f t="shared" si="5"/>
        <v>0</v>
      </c>
      <c r="P49" s="3">
        <v>44316</v>
      </c>
      <c r="Q49" s="4">
        <v>0.625</v>
      </c>
      <c r="R49" s="5">
        <v>0</v>
      </c>
      <c r="S49" s="5">
        <f t="shared" si="8"/>
        <v>0</v>
      </c>
      <c r="T49" s="5">
        <f t="shared" si="9"/>
        <v>0</v>
      </c>
    </row>
    <row r="50" spans="1:20" x14ac:dyDescent="0.25">
      <c r="A50" s="3">
        <v>44310</v>
      </c>
      <c r="B50" s="4">
        <v>0.66666666666666663</v>
      </c>
      <c r="C50" s="5">
        <v>0</v>
      </c>
      <c r="D50" s="5">
        <f t="shared" si="0"/>
        <v>0</v>
      </c>
      <c r="E50" s="5">
        <f t="shared" si="1"/>
        <v>0</v>
      </c>
      <c r="F50" s="3">
        <v>44312</v>
      </c>
      <c r="G50" s="4">
        <v>0.66666666666666663</v>
      </c>
      <c r="H50" s="5">
        <v>0</v>
      </c>
      <c r="I50" s="5">
        <f t="shared" si="2"/>
        <v>0</v>
      </c>
      <c r="J50" s="5">
        <f t="shared" si="3"/>
        <v>0</v>
      </c>
      <c r="K50" s="3">
        <v>44314</v>
      </c>
      <c r="L50" s="4">
        <v>0.66666666666666663</v>
      </c>
      <c r="M50" s="5">
        <v>0</v>
      </c>
      <c r="N50" s="5">
        <f t="shared" si="4"/>
        <v>0</v>
      </c>
      <c r="O50" s="5">
        <f t="shared" si="5"/>
        <v>0</v>
      </c>
      <c r="P50" s="3">
        <v>44316</v>
      </c>
      <c r="Q50" s="4">
        <v>0.66666666666666663</v>
      </c>
      <c r="R50" s="5">
        <v>0</v>
      </c>
      <c r="S50" s="5">
        <f t="shared" si="8"/>
        <v>0</v>
      </c>
      <c r="T50" s="5">
        <f t="shared" si="9"/>
        <v>0</v>
      </c>
    </row>
    <row r="51" spans="1:20" x14ac:dyDescent="0.25">
      <c r="A51" s="3">
        <v>44310</v>
      </c>
      <c r="B51" s="4">
        <v>0.70833333333333337</v>
      </c>
      <c r="C51" s="5">
        <v>0</v>
      </c>
      <c r="D51" s="5">
        <f t="shared" si="0"/>
        <v>0</v>
      </c>
      <c r="E51" s="5">
        <f t="shared" si="1"/>
        <v>0</v>
      </c>
      <c r="F51" s="3">
        <v>44312</v>
      </c>
      <c r="G51" s="4">
        <v>0.70833333333333337</v>
      </c>
      <c r="H51" s="5">
        <v>0</v>
      </c>
      <c r="I51" s="5">
        <f t="shared" si="2"/>
        <v>0</v>
      </c>
      <c r="J51" s="5">
        <f t="shared" si="3"/>
        <v>0</v>
      </c>
      <c r="K51" s="3">
        <v>44314</v>
      </c>
      <c r="L51" s="4">
        <v>0.70833333333333337</v>
      </c>
      <c r="M51" s="5">
        <v>0</v>
      </c>
      <c r="N51" s="5">
        <f t="shared" si="4"/>
        <v>0</v>
      </c>
      <c r="O51" s="5">
        <f t="shared" si="5"/>
        <v>0</v>
      </c>
      <c r="P51" s="3">
        <v>44316</v>
      </c>
      <c r="Q51" s="4">
        <v>0.70833333333333337</v>
      </c>
      <c r="R51" s="5">
        <v>0</v>
      </c>
      <c r="S51" s="5">
        <f t="shared" si="8"/>
        <v>0</v>
      </c>
      <c r="T51" s="5">
        <f t="shared" si="9"/>
        <v>0</v>
      </c>
    </row>
    <row r="52" spans="1:20" x14ac:dyDescent="0.25">
      <c r="A52" s="3">
        <v>44310</v>
      </c>
      <c r="B52" s="4">
        <v>0.75</v>
      </c>
      <c r="C52" s="5">
        <v>0</v>
      </c>
      <c r="D52" s="5">
        <f t="shared" si="0"/>
        <v>0</v>
      </c>
      <c r="E52" s="5">
        <f t="shared" si="1"/>
        <v>0</v>
      </c>
      <c r="F52" s="3">
        <v>44312</v>
      </c>
      <c r="G52" s="4">
        <v>0.75</v>
      </c>
      <c r="H52" s="5">
        <v>0</v>
      </c>
      <c r="I52" s="5">
        <f t="shared" si="2"/>
        <v>0</v>
      </c>
      <c r="J52" s="5">
        <f t="shared" si="3"/>
        <v>0</v>
      </c>
      <c r="K52" s="3">
        <v>44314</v>
      </c>
      <c r="L52" s="4">
        <v>0.75</v>
      </c>
      <c r="M52" s="5">
        <v>0</v>
      </c>
      <c r="N52" s="5">
        <f t="shared" si="4"/>
        <v>0</v>
      </c>
      <c r="O52" s="5">
        <f t="shared" si="5"/>
        <v>0</v>
      </c>
      <c r="P52" s="3">
        <v>44316</v>
      </c>
      <c r="Q52" s="4">
        <v>0.75</v>
      </c>
      <c r="R52" s="5">
        <v>0</v>
      </c>
      <c r="S52" s="5">
        <f t="shared" si="8"/>
        <v>0</v>
      </c>
      <c r="T52" s="5">
        <f t="shared" si="9"/>
        <v>0</v>
      </c>
    </row>
    <row r="53" spans="1:20" x14ac:dyDescent="0.25">
      <c r="A53" s="3">
        <v>44310</v>
      </c>
      <c r="B53" s="4">
        <v>0.79166666666666663</v>
      </c>
      <c r="C53" s="5">
        <v>0</v>
      </c>
      <c r="D53" s="5">
        <f t="shared" si="0"/>
        <v>0</v>
      </c>
      <c r="E53" s="5">
        <f t="shared" si="1"/>
        <v>0</v>
      </c>
      <c r="F53" s="3">
        <v>44312</v>
      </c>
      <c r="G53" s="4">
        <v>0.79166666666666663</v>
      </c>
      <c r="H53" s="5">
        <v>0</v>
      </c>
      <c r="I53" s="5">
        <f t="shared" si="2"/>
        <v>0</v>
      </c>
      <c r="J53" s="5">
        <f t="shared" si="3"/>
        <v>0</v>
      </c>
      <c r="K53" s="3">
        <v>44314</v>
      </c>
      <c r="L53" s="4">
        <v>0.79166666666666663</v>
      </c>
      <c r="M53" s="5">
        <v>0</v>
      </c>
      <c r="N53" s="5">
        <f t="shared" si="4"/>
        <v>0</v>
      </c>
      <c r="O53" s="5">
        <f t="shared" si="5"/>
        <v>0</v>
      </c>
      <c r="P53" s="3">
        <v>44316</v>
      </c>
      <c r="Q53" s="4">
        <v>0.79166666666666663</v>
      </c>
      <c r="R53" s="5">
        <v>0</v>
      </c>
      <c r="S53" s="5">
        <f t="shared" si="8"/>
        <v>0</v>
      </c>
      <c r="T53" s="5">
        <f t="shared" si="9"/>
        <v>0</v>
      </c>
    </row>
    <row r="54" spans="1:20" x14ac:dyDescent="0.25">
      <c r="A54" s="3">
        <v>44310</v>
      </c>
      <c r="B54" s="4">
        <v>0.83333333333333337</v>
      </c>
      <c r="C54" s="5">
        <v>0</v>
      </c>
      <c r="D54" s="5">
        <f t="shared" si="0"/>
        <v>0</v>
      </c>
      <c r="E54" s="5">
        <f t="shared" si="1"/>
        <v>0</v>
      </c>
      <c r="F54" s="3">
        <v>44312</v>
      </c>
      <c r="G54" s="4">
        <v>0.83333333333333337</v>
      </c>
      <c r="H54" s="5">
        <v>0</v>
      </c>
      <c r="I54" s="5">
        <f t="shared" si="2"/>
        <v>0</v>
      </c>
      <c r="J54" s="5">
        <f t="shared" si="3"/>
        <v>0</v>
      </c>
      <c r="K54" s="3">
        <v>44314</v>
      </c>
      <c r="L54" s="4">
        <v>0.83333333333333337</v>
      </c>
      <c r="M54" s="5">
        <v>0</v>
      </c>
      <c r="N54" s="5">
        <f t="shared" si="4"/>
        <v>0</v>
      </c>
      <c r="O54" s="5">
        <f t="shared" si="5"/>
        <v>0</v>
      </c>
      <c r="P54" s="3">
        <v>44316</v>
      </c>
      <c r="Q54" s="4">
        <v>0.83333333333333337</v>
      </c>
      <c r="R54" s="5">
        <v>0</v>
      </c>
      <c r="S54" s="5">
        <f t="shared" si="8"/>
        <v>0</v>
      </c>
      <c r="T54" s="5">
        <f t="shared" si="9"/>
        <v>0</v>
      </c>
    </row>
    <row r="55" spans="1:20" x14ac:dyDescent="0.25">
      <c r="A55" s="3">
        <v>44310</v>
      </c>
      <c r="B55" s="4">
        <v>0.875</v>
      </c>
      <c r="C55" s="5">
        <v>0</v>
      </c>
      <c r="D55" s="5">
        <f t="shared" si="0"/>
        <v>0</v>
      </c>
      <c r="E55" s="5">
        <f t="shared" si="1"/>
        <v>0</v>
      </c>
      <c r="F55" s="3">
        <v>44312</v>
      </c>
      <c r="G55" s="4">
        <v>0.875</v>
      </c>
      <c r="H55" s="5">
        <v>0</v>
      </c>
      <c r="I55" s="5">
        <f t="shared" si="2"/>
        <v>0</v>
      </c>
      <c r="J55" s="5">
        <f t="shared" si="3"/>
        <v>0</v>
      </c>
      <c r="K55" s="3">
        <v>44314</v>
      </c>
      <c r="L55" s="4">
        <v>0.875</v>
      </c>
      <c r="M55" s="5">
        <v>0</v>
      </c>
      <c r="N55" s="5">
        <f t="shared" si="4"/>
        <v>0</v>
      </c>
      <c r="O55" s="5">
        <f t="shared" si="5"/>
        <v>0</v>
      </c>
      <c r="P55" s="3">
        <v>44316</v>
      </c>
      <c r="Q55" s="4">
        <v>0.875</v>
      </c>
      <c r="R55" s="5">
        <v>0</v>
      </c>
      <c r="S55" s="5">
        <f t="shared" si="8"/>
        <v>0</v>
      </c>
      <c r="T55" s="5">
        <f t="shared" si="9"/>
        <v>0</v>
      </c>
    </row>
    <row r="56" spans="1:20" x14ac:dyDescent="0.25">
      <c r="A56" s="3">
        <v>44310</v>
      </c>
      <c r="B56" s="4">
        <v>0.91666666666666663</v>
      </c>
      <c r="C56" s="5">
        <v>0</v>
      </c>
      <c r="D56" s="5">
        <f t="shared" si="0"/>
        <v>0</v>
      </c>
      <c r="E56" s="5">
        <f t="shared" si="1"/>
        <v>0</v>
      </c>
      <c r="F56" s="3">
        <v>44312</v>
      </c>
      <c r="G56" s="4">
        <v>0.91666666666666663</v>
      </c>
      <c r="H56" s="5">
        <v>0</v>
      </c>
      <c r="I56" s="5">
        <f t="shared" si="2"/>
        <v>0</v>
      </c>
      <c r="J56" s="5">
        <f t="shared" si="3"/>
        <v>0</v>
      </c>
      <c r="K56" s="3">
        <v>44314</v>
      </c>
      <c r="L56" s="4">
        <v>0.91666666666666663</v>
      </c>
      <c r="M56" s="5">
        <v>0</v>
      </c>
      <c r="N56" s="5">
        <f t="shared" si="4"/>
        <v>0</v>
      </c>
      <c r="O56" s="5">
        <f t="shared" si="5"/>
        <v>0</v>
      </c>
      <c r="P56" s="3">
        <v>44316</v>
      </c>
      <c r="Q56" s="4">
        <v>0.91666666666666663</v>
      </c>
      <c r="R56" s="5">
        <v>0</v>
      </c>
      <c r="S56" s="5">
        <f t="shared" si="8"/>
        <v>0</v>
      </c>
      <c r="T56" s="5">
        <f t="shared" si="9"/>
        <v>0</v>
      </c>
    </row>
    <row r="57" spans="1:20" x14ac:dyDescent="0.25">
      <c r="A57" s="3">
        <v>44310</v>
      </c>
      <c r="B57" s="4">
        <v>0.95833333333333337</v>
      </c>
      <c r="C57" s="5">
        <v>0</v>
      </c>
      <c r="D57" s="5">
        <f t="shared" si="0"/>
        <v>0</v>
      </c>
      <c r="E57" s="5">
        <f t="shared" si="1"/>
        <v>0</v>
      </c>
      <c r="F57" s="3">
        <v>44312</v>
      </c>
      <c r="G57" s="4">
        <v>0.95833333333333337</v>
      </c>
      <c r="H57" s="5">
        <v>0</v>
      </c>
      <c r="I57" s="5">
        <f t="shared" si="2"/>
        <v>0</v>
      </c>
      <c r="J57" s="5">
        <f t="shared" si="3"/>
        <v>0</v>
      </c>
      <c r="K57" s="3">
        <v>44314</v>
      </c>
      <c r="L57" s="4">
        <v>0.95833333333333337</v>
      </c>
      <c r="M57" s="5">
        <v>0</v>
      </c>
      <c r="N57" s="5">
        <f t="shared" si="4"/>
        <v>0</v>
      </c>
      <c r="O57" s="5">
        <f t="shared" si="5"/>
        <v>0</v>
      </c>
      <c r="P57" s="3">
        <v>44316</v>
      </c>
      <c r="Q57" s="4">
        <v>0.95833333333333337</v>
      </c>
      <c r="R57" s="5">
        <v>0</v>
      </c>
      <c r="S57" s="5">
        <f t="shared" si="8"/>
        <v>0</v>
      </c>
      <c r="T57" s="5">
        <f t="shared" si="9"/>
        <v>0</v>
      </c>
    </row>
    <row r="58" spans="1:20" ht="15.75" thickBot="1" x14ac:dyDescent="0.3"/>
    <row r="59" spans="1:20" ht="15.75" thickBot="1" x14ac:dyDescent="0.3">
      <c r="Q59" s="6" t="s">
        <v>11</v>
      </c>
      <c r="R59" s="7"/>
      <c r="S59" s="7"/>
      <c r="T59" s="8">
        <f>SUM(E10:E57)+SUM(J10:J57)+SUM(O10:O57)+SUM(T10:T57)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DBCEA-6117-429E-B0E7-6A3F6A8E538E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44204</v>
      </c>
      <c r="B10" s="4">
        <v>0</v>
      </c>
      <c r="C10" s="5">
        <v>0</v>
      </c>
      <c r="D10" s="5">
        <f t="shared" ref="D10:D57" si="0">3.33*(5-(0.2*C10))*(C10^1.5)</f>
        <v>0</v>
      </c>
      <c r="E10" s="5">
        <f t="shared" ref="E10:E57" si="1">D10*0.0827</f>
        <v>0</v>
      </c>
      <c r="F10" s="3">
        <v>44206</v>
      </c>
      <c r="G10" s="4">
        <v>0</v>
      </c>
      <c r="H10" s="5">
        <v>0</v>
      </c>
      <c r="I10" s="5">
        <f t="shared" ref="I10:I57" si="2">3.33*(5-(0.2*H10))*(H10^1.5)</f>
        <v>0</v>
      </c>
      <c r="J10" s="5">
        <f t="shared" ref="J10:J57" si="3">I10*0.0827</f>
        <v>0</v>
      </c>
      <c r="K10" s="3">
        <v>44208</v>
      </c>
      <c r="L10" s="4">
        <v>0</v>
      </c>
      <c r="M10" s="5">
        <v>0</v>
      </c>
      <c r="N10" s="5">
        <f t="shared" ref="N10:N57" si="4">3.33*(5-(0.2*M10))*(M10^1.5)</f>
        <v>0</v>
      </c>
      <c r="O10" s="5">
        <f t="shared" ref="O10:O57" si="5">N10*0.0827</f>
        <v>0</v>
      </c>
      <c r="P10" s="3">
        <v>44210</v>
      </c>
      <c r="Q10" s="4">
        <v>0</v>
      </c>
      <c r="R10" s="5">
        <v>0</v>
      </c>
      <c r="S10" s="5">
        <f t="shared" ref="S10:S33" si="6">3.33*(5-(0.2*R10))*(R10^1.5)</f>
        <v>0</v>
      </c>
      <c r="T10" s="5">
        <f t="shared" ref="T10:T33" si="7">S10*0.0827</f>
        <v>0</v>
      </c>
    </row>
    <row r="11" spans="1:20" x14ac:dyDescent="0.25">
      <c r="A11" s="3">
        <v>44204</v>
      </c>
      <c r="B11" s="4">
        <v>4.1666666666666664E-2</v>
      </c>
      <c r="C11" s="5">
        <v>0</v>
      </c>
      <c r="D11" s="5">
        <f t="shared" si="0"/>
        <v>0</v>
      </c>
      <c r="E11" s="5">
        <f t="shared" si="1"/>
        <v>0</v>
      </c>
      <c r="F11" s="3">
        <v>44206</v>
      </c>
      <c r="G11" s="4">
        <v>4.1666666666666664E-2</v>
      </c>
      <c r="H11" s="5">
        <v>0</v>
      </c>
      <c r="I11" s="5">
        <f t="shared" si="2"/>
        <v>0</v>
      </c>
      <c r="J11" s="5">
        <f t="shared" si="3"/>
        <v>0</v>
      </c>
      <c r="K11" s="3">
        <v>44208</v>
      </c>
      <c r="L11" s="4">
        <v>4.1666666666666664E-2</v>
      </c>
      <c r="M11" s="5">
        <v>0</v>
      </c>
      <c r="N11" s="5">
        <f t="shared" si="4"/>
        <v>0</v>
      </c>
      <c r="O11" s="5">
        <f t="shared" si="5"/>
        <v>0</v>
      </c>
      <c r="P11" s="3">
        <v>44210</v>
      </c>
      <c r="Q11" s="4">
        <v>4.1666666666666664E-2</v>
      </c>
      <c r="R11" s="5">
        <v>0</v>
      </c>
      <c r="S11" s="5">
        <f t="shared" si="6"/>
        <v>0</v>
      </c>
      <c r="T11" s="5">
        <f t="shared" si="7"/>
        <v>0</v>
      </c>
    </row>
    <row r="12" spans="1:20" x14ac:dyDescent="0.25">
      <c r="A12" s="3">
        <v>44204</v>
      </c>
      <c r="B12" s="4">
        <v>8.3333333333333329E-2</v>
      </c>
      <c r="C12" s="5">
        <v>0</v>
      </c>
      <c r="D12" s="5">
        <f t="shared" si="0"/>
        <v>0</v>
      </c>
      <c r="E12" s="5">
        <f t="shared" si="1"/>
        <v>0</v>
      </c>
      <c r="F12" s="3">
        <v>44206</v>
      </c>
      <c r="G12" s="4">
        <v>8.3333333333333329E-2</v>
      </c>
      <c r="H12" s="5">
        <v>0</v>
      </c>
      <c r="I12" s="5">
        <f t="shared" si="2"/>
        <v>0</v>
      </c>
      <c r="J12" s="5">
        <f t="shared" si="3"/>
        <v>0</v>
      </c>
      <c r="K12" s="3">
        <v>44208</v>
      </c>
      <c r="L12" s="4">
        <v>8.3333333333333329E-2</v>
      </c>
      <c r="M12" s="5">
        <v>0</v>
      </c>
      <c r="N12" s="5">
        <f t="shared" si="4"/>
        <v>0</v>
      </c>
      <c r="O12" s="5">
        <f t="shared" si="5"/>
        <v>0</v>
      </c>
      <c r="P12" s="3">
        <v>44210</v>
      </c>
      <c r="Q12" s="4">
        <v>8.3333333333333329E-2</v>
      </c>
      <c r="R12" s="5">
        <v>0</v>
      </c>
      <c r="S12" s="5">
        <f t="shared" si="6"/>
        <v>0</v>
      </c>
      <c r="T12" s="5">
        <f t="shared" si="7"/>
        <v>0</v>
      </c>
    </row>
    <row r="13" spans="1:20" x14ac:dyDescent="0.25">
      <c r="A13" s="3">
        <v>44204</v>
      </c>
      <c r="B13" s="4">
        <v>0.125</v>
      </c>
      <c r="C13" s="5">
        <v>0</v>
      </c>
      <c r="D13" s="5">
        <f t="shared" si="0"/>
        <v>0</v>
      </c>
      <c r="E13" s="5">
        <f t="shared" si="1"/>
        <v>0</v>
      </c>
      <c r="F13" s="3">
        <v>44206</v>
      </c>
      <c r="G13" s="4">
        <v>0.125</v>
      </c>
      <c r="H13" s="5">
        <v>0</v>
      </c>
      <c r="I13" s="5">
        <f t="shared" si="2"/>
        <v>0</v>
      </c>
      <c r="J13" s="5">
        <f t="shared" si="3"/>
        <v>0</v>
      </c>
      <c r="K13" s="3">
        <v>44208</v>
      </c>
      <c r="L13" s="4">
        <v>0.125</v>
      </c>
      <c r="M13" s="5">
        <v>0</v>
      </c>
      <c r="N13" s="5">
        <f t="shared" si="4"/>
        <v>0</v>
      </c>
      <c r="O13" s="5">
        <f t="shared" si="5"/>
        <v>0</v>
      </c>
      <c r="P13" s="3">
        <v>44210</v>
      </c>
      <c r="Q13" s="4">
        <v>0.125</v>
      </c>
      <c r="R13" s="5">
        <v>0</v>
      </c>
      <c r="S13" s="5">
        <f t="shared" si="6"/>
        <v>0</v>
      </c>
      <c r="T13" s="5">
        <f t="shared" si="7"/>
        <v>0</v>
      </c>
    </row>
    <row r="14" spans="1:20" x14ac:dyDescent="0.25">
      <c r="A14" s="3">
        <v>44204</v>
      </c>
      <c r="B14" s="4">
        <v>0.16666666666666666</v>
      </c>
      <c r="C14" s="5">
        <v>0</v>
      </c>
      <c r="D14" s="5">
        <f t="shared" si="0"/>
        <v>0</v>
      </c>
      <c r="E14" s="5">
        <f t="shared" si="1"/>
        <v>0</v>
      </c>
      <c r="F14" s="3">
        <v>44206</v>
      </c>
      <c r="G14" s="4">
        <v>0.16666666666666666</v>
      </c>
      <c r="H14" s="5">
        <v>0</v>
      </c>
      <c r="I14" s="5">
        <f t="shared" si="2"/>
        <v>0</v>
      </c>
      <c r="J14" s="5">
        <f t="shared" si="3"/>
        <v>0</v>
      </c>
      <c r="K14" s="3">
        <v>44208</v>
      </c>
      <c r="L14" s="4">
        <v>0.16666666666666666</v>
      </c>
      <c r="M14" s="5">
        <v>0</v>
      </c>
      <c r="N14" s="5">
        <f t="shared" si="4"/>
        <v>0</v>
      </c>
      <c r="O14" s="5">
        <f t="shared" si="5"/>
        <v>0</v>
      </c>
      <c r="P14" s="3">
        <v>44210</v>
      </c>
      <c r="Q14" s="4">
        <v>0.16666666666666666</v>
      </c>
      <c r="R14" s="5">
        <v>0</v>
      </c>
      <c r="S14" s="5">
        <f t="shared" si="6"/>
        <v>0</v>
      </c>
      <c r="T14" s="5">
        <f t="shared" si="7"/>
        <v>0</v>
      </c>
    </row>
    <row r="15" spans="1:20" x14ac:dyDescent="0.25">
      <c r="A15" s="3">
        <v>44204</v>
      </c>
      <c r="B15" s="4">
        <v>0.20833333333333334</v>
      </c>
      <c r="C15" s="5">
        <v>0</v>
      </c>
      <c r="D15" s="5">
        <f t="shared" si="0"/>
        <v>0</v>
      </c>
      <c r="E15" s="5">
        <f t="shared" si="1"/>
        <v>0</v>
      </c>
      <c r="F15" s="3">
        <v>44206</v>
      </c>
      <c r="G15" s="4">
        <v>0.20833333333333334</v>
      </c>
      <c r="H15" s="5">
        <v>0</v>
      </c>
      <c r="I15" s="5">
        <f t="shared" si="2"/>
        <v>0</v>
      </c>
      <c r="J15" s="5">
        <f t="shared" si="3"/>
        <v>0</v>
      </c>
      <c r="K15" s="3">
        <v>44208</v>
      </c>
      <c r="L15" s="4">
        <v>0.20833333333333334</v>
      </c>
      <c r="M15" s="5">
        <v>0</v>
      </c>
      <c r="N15" s="5">
        <f t="shared" si="4"/>
        <v>0</v>
      </c>
      <c r="O15" s="5">
        <f t="shared" si="5"/>
        <v>0</v>
      </c>
      <c r="P15" s="3">
        <v>44210</v>
      </c>
      <c r="Q15" s="4">
        <v>0.20833333333333334</v>
      </c>
      <c r="R15" s="5">
        <v>0</v>
      </c>
      <c r="S15" s="5">
        <f t="shared" si="6"/>
        <v>0</v>
      </c>
      <c r="T15" s="5">
        <f t="shared" si="7"/>
        <v>0</v>
      </c>
    </row>
    <row r="16" spans="1:20" x14ac:dyDescent="0.25">
      <c r="A16" s="3">
        <v>44204</v>
      </c>
      <c r="B16" s="4">
        <v>0.25</v>
      </c>
      <c r="C16" s="5">
        <v>0</v>
      </c>
      <c r="D16" s="5">
        <f t="shared" si="0"/>
        <v>0</v>
      </c>
      <c r="E16" s="5">
        <f t="shared" si="1"/>
        <v>0</v>
      </c>
      <c r="F16" s="3">
        <v>44206</v>
      </c>
      <c r="G16" s="4">
        <v>0.25</v>
      </c>
      <c r="H16" s="5">
        <v>0</v>
      </c>
      <c r="I16" s="5">
        <f t="shared" si="2"/>
        <v>0</v>
      </c>
      <c r="J16" s="5">
        <f t="shared" si="3"/>
        <v>0</v>
      </c>
      <c r="K16" s="3">
        <v>44208</v>
      </c>
      <c r="L16" s="4">
        <v>0.25</v>
      </c>
      <c r="M16" s="5">
        <v>0</v>
      </c>
      <c r="N16" s="5">
        <f t="shared" si="4"/>
        <v>0</v>
      </c>
      <c r="O16" s="5">
        <f t="shared" si="5"/>
        <v>0</v>
      </c>
      <c r="P16" s="3">
        <v>44210</v>
      </c>
      <c r="Q16" s="4">
        <v>0.25</v>
      </c>
      <c r="R16" s="5">
        <v>0</v>
      </c>
      <c r="S16" s="5">
        <f t="shared" si="6"/>
        <v>0</v>
      </c>
      <c r="T16" s="5">
        <f t="shared" si="7"/>
        <v>0</v>
      </c>
    </row>
    <row r="17" spans="1:20" x14ac:dyDescent="0.25">
      <c r="A17" s="3">
        <v>44204</v>
      </c>
      <c r="B17" s="4">
        <v>0.29166666666666669</v>
      </c>
      <c r="C17" s="5">
        <v>0</v>
      </c>
      <c r="D17" s="5">
        <f t="shared" si="0"/>
        <v>0</v>
      </c>
      <c r="E17" s="5">
        <f t="shared" si="1"/>
        <v>0</v>
      </c>
      <c r="F17" s="3">
        <v>44206</v>
      </c>
      <c r="G17" s="4">
        <v>0.29166666666666669</v>
      </c>
      <c r="H17" s="5">
        <v>0</v>
      </c>
      <c r="I17" s="5">
        <f t="shared" si="2"/>
        <v>0</v>
      </c>
      <c r="J17" s="5">
        <f t="shared" si="3"/>
        <v>0</v>
      </c>
      <c r="K17" s="3">
        <v>44208</v>
      </c>
      <c r="L17" s="4">
        <v>0.29166666666666669</v>
      </c>
      <c r="M17" s="5">
        <v>0</v>
      </c>
      <c r="N17" s="5">
        <f t="shared" si="4"/>
        <v>0</v>
      </c>
      <c r="O17" s="5">
        <f t="shared" si="5"/>
        <v>0</v>
      </c>
      <c r="P17" s="3">
        <v>44210</v>
      </c>
      <c r="Q17" s="4">
        <v>0.29166666666666669</v>
      </c>
      <c r="R17" s="5">
        <v>0</v>
      </c>
      <c r="S17" s="5">
        <f t="shared" si="6"/>
        <v>0</v>
      </c>
      <c r="T17" s="5">
        <f t="shared" si="7"/>
        <v>0</v>
      </c>
    </row>
    <row r="18" spans="1:20" x14ac:dyDescent="0.25">
      <c r="A18" s="3">
        <v>44204</v>
      </c>
      <c r="B18" s="4">
        <v>0.33333333333333331</v>
      </c>
      <c r="C18" s="5">
        <v>0</v>
      </c>
      <c r="D18" s="5">
        <f t="shared" si="0"/>
        <v>0</v>
      </c>
      <c r="E18" s="5">
        <f t="shared" si="1"/>
        <v>0</v>
      </c>
      <c r="F18" s="3">
        <v>44206</v>
      </c>
      <c r="G18" s="4">
        <v>0.33333333333333331</v>
      </c>
      <c r="H18" s="5">
        <v>0</v>
      </c>
      <c r="I18" s="5">
        <f t="shared" si="2"/>
        <v>0</v>
      </c>
      <c r="J18" s="5">
        <f t="shared" si="3"/>
        <v>0</v>
      </c>
      <c r="K18" s="3">
        <v>44208</v>
      </c>
      <c r="L18" s="4">
        <v>0.33333333333333331</v>
      </c>
      <c r="M18" s="5">
        <v>0</v>
      </c>
      <c r="N18" s="5">
        <f t="shared" si="4"/>
        <v>0</v>
      </c>
      <c r="O18" s="5">
        <f t="shared" si="5"/>
        <v>0</v>
      </c>
      <c r="P18" s="3">
        <v>44210</v>
      </c>
      <c r="Q18" s="4">
        <v>0.33333333333333331</v>
      </c>
      <c r="R18" s="5">
        <v>0</v>
      </c>
      <c r="S18" s="5">
        <f t="shared" si="6"/>
        <v>0</v>
      </c>
      <c r="T18" s="5">
        <f t="shared" si="7"/>
        <v>0</v>
      </c>
    </row>
    <row r="19" spans="1:20" x14ac:dyDescent="0.25">
      <c r="A19" s="3">
        <v>44204</v>
      </c>
      <c r="B19" s="4">
        <v>0.375</v>
      </c>
      <c r="C19" s="5">
        <v>0</v>
      </c>
      <c r="D19" s="5">
        <f t="shared" si="0"/>
        <v>0</v>
      </c>
      <c r="E19" s="5">
        <f t="shared" si="1"/>
        <v>0</v>
      </c>
      <c r="F19" s="3">
        <v>44206</v>
      </c>
      <c r="G19" s="4">
        <v>0.375</v>
      </c>
      <c r="H19" s="5">
        <v>0</v>
      </c>
      <c r="I19" s="5">
        <f t="shared" si="2"/>
        <v>0</v>
      </c>
      <c r="J19" s="5">
        <f t="shared" si="3"/>
        <v>0</v>
      </c>
      <c r="K19" s="3">
        <v>44208</v>
      </c>
      <c r="L19" s="4">
        <v>0.375</v>
      </c>
      <c r="M19" s="5">
        <v>0</v>
      </c>
      <c r="N19" s="5">
        <f t="shared" si="4"/>
        <v>0</v>
      </c>
      <c r="O19" s="5">
        <f t="shared" si="5"/>
        <v>0</v>
      </c>
      <c r="P19" s="3">
        <v>44210</v>
      </c>
      <c r="Q19" s="4">
        <v>0.375</v>
      </c>
      <c r="R19" s="5">
        <v>0</v>
      </c>
      <c r="S19" s="5">
        <f t="shared" si="6"/>
        <v>0</v>
      </c>
      <c r="T19" s="5">
        <f t="shared" si="7"/>
        <v>0</v>
      </c>
    </row>
    <row r="20" spans="1:20" x14ac:dyDescent="0.25">
      <c r="A20" s="3">
        <v>44204</v>
      </c>
      <c r="B20" s="4">
        <v>0.41666666666666669</v>
      </c>
      <c r="C20" s="5">
        <v>0</v>
      </c>
      <c r="D20" s="5">
        <f t="shared" si="0"/>
        <v>0</v>
      </c>
      <c r="E20" s="5">
        <f t="shared" si="1"/>
        <v>0</v>
      </c>
      <c r="F20" s="3">
        <v>44206</v>
      </c>
      <c r="G20" s="4">
        <v>0.41666666666666669</v>
      </c>
      <c r="H20" s="5">
        <v>0</v>
      </c>
      <c r="I20" s="5">
        <f t="shared" si="2"/>
        <v>0</v>
      </c>
      <c r="J20" s="5">
        <f t="shared" si="3"/>
        <v>0</v>
      </c>
      <c r="K20" s="3">
        <v>44208</v>
      </c>
      <c r="L20" s="4">
        <v>0.41666666666666669</v>
      </c>
      <c r="M20" s="5">
        <v>0</v>
      </c>
      <c r="N20" s="5">
        <f t="shared" si="4"/>
        <v>0</v>
      </c>
      <c r="O20" s="5">
        <f t="shared" si="5"/>
        <v>0</v>
      </c>
      <c r="P20" s="3">
        <v>44210</v>
      </c>
      <c r="Q20" s="4">
        <v>0.41666666666666669</v>
      </c>
      <c r="R20" s="5">
        <v>0</v>
      </c>
      <c r="S20" s="5">
        <f t="shared" si="6"/>
        <v>0</v>
      </c>
      <c r="T20" s="5">
        <f t="shared" si="7"/>
        <v>0</v>
      </c>
    </row>
    <row r="21" spans="1:20" x14ac:dyDescent="0.25">
      <c r="A21" s="3">
        <v>44204</v>
      </c>
      <c r="B21" s="4">
        <v>0.45833333333333331</v>
      </c>
      <c r="C21" s="5">
        <v>0</v>
      </c>
      <c r="D21" s="5">
        <f t="shared" si="0"/>
        <v>0</v>
      </c>
      <c r="E21" s="5">
        <f t="shared" si="1"/>
        <v>0</v>
      </c>
      <c r="F21" s="3">
        <v>44206</v>
      </c>
      <c r="G21" s="4">
        <v>0.45833333333333331</v>
      </c>
      <c r="H21" s="5">
        <v>0</v>
      </c>
      <c r="I21" s="5">
        <f t="shared" si="2"/>
        <v>0</v>
      </c>
      <c r="J21" s="5">
        <f t="shared" si="3"/>
        <v>0</v>
      </c>
      <c r="K21" s="3">
        <v>44208</v>
      </c>
      <c r="L21" s="4">
        <v>0.45833333333333331</v>
      </c>
      <c r="M21" s="5">
        <v>0</v>
      </c>
      <c r="N21" s="5">
        <f t="shared" si="4"/>
        <v>0</v>
      </c>
      <c r="O21" s="5">
        <f t="shared" si="5"/>
        <v>0</v>
      </c>
      <c r="P21" s="3">
        <v>44210</v>
      </c>
      <c r="Q21" s="4">
        <v>0.45833333333333331</v>
      </c>
      <c r="R21" s="5">
        <v>0</v>
      </c>
      <c r="S21" s="5">
        <f t="shared" si="6"/>
        <v>0</v>
      </c>
      <c r="T21" s="5">
        <f t="shared" si="7"/>
        <v>0</v>
      </c>
    </row>
    <row r="22" spans="1:20" x14ac:dyDescent="0.25">
      <c r="A22" s="3">
        <v>44204</v>
      </c>
      <c r="B22" s="4">
        <v>0.5</v>
      </c>
      <c r="C22" s="5">
        <v>0</v>
      </c>
      <c r="D22" s="5">
        <f t="shared" si="0"/>
        <v>0</v>
      </c>
      <c r="E22" s="5">
        <f t="shared" si="1"/>
        <v>0</v>
      </c>
      <c r="F22" s="3">
        <v>44206</v>
      </c>
      <c r="G22" s="4">
        <v>0.5</v>
      </c>
      <c r="H22" s="5">
        <v>0</v>
      </c>
      <c r="I22" s="5">
        <f t="shared" si="2"/>
        <v>0</v>
      </c>
      <c r="J22" s="5">
        <f t="shared" si="3"/>
        <v>0</v>
      </c>
      <c r="K22" s="3">
        <v>44208</v>
      </c>
      <c r="L22" s="4">
        <v>0.5</v>
      </c>
      <c r="M22" s="5">
        <v>0</v>
      </c>
      <c r="N22" s="5">
        <f t="shared" si="4"/>
        <v>0</v>
      </c>
      <c r="O22" s="5">
        <f t="shared" si="5"/>
        <v>0</v>
      </c>
      <c r="P22" s="3">
        <v>44210</v>
      </c>
      <c r="Q22" s="4">
        <v>0.5</v>
      </c>
      <c r="R22" s="5">
        <v>0</v>
      </c>
      <c r="S22" s="5">
        <f t="shared" si="6"/>
        <v>0</v>
      </c>
      <c r="T22" s="5">
        <f t="shared" si="7"/>
        <v>0</v>
      </c>
    </row>
    <row r="23" spans="1:20" x14ac:dyDescent="0.25">
      <c r="A23" s="3">
        <v>44204</v>
      </c>
      <c r="B23" s="4">
        <v>0.54166666666666663</v>
      </c>
      <c r="C23" s="5">
        <v>0</v>
      </c>
      <c r="D23" s="5">
        <f t="shared" si="0"/>
        <v>0</v>
      </c>
      <c r="E23" s="5">
        <f t="shared" si="1"/>
        <v>0</v>
      </c>
      <c r="F23" s="3">
        <v>44206</v>
      </c>
      <c r="G23" s="4">
        <v>0.54166666666666663</v>
      </c>
      <c r="H23" s="5">
        <v>0</v>
      </c>
      <c r="I23" s="5">
        <f t="shared" si="2"/>
        <v>0</v>
      </c>
      <c r="J23" s="5">
        <f t="shared" si="3"/>
        <v>0</v>
      </c>
      <c r="K23" s="3">
        <v>44208</v>
      </c>
      <c r="L23" s="4">
        <v>0.54166666666666663</v>
      </c>
      <c r="M23" s="5">
        <v>0</v>
      </c>
      <c r="N23" s="5">
        <f t="shared" si="4"/>
        <v>0</v>
      </c>
      <c r="O23" s="5">
        <f t="shared" si="5"/>
        <v>0</v>
      </c>
      <c r="P23" s="3">
        <v>44210</v>
      </c>
      <c r="Q23" s="4">
        <v>0.54166666666666663</v>
      </c>
      <c r="R23" s="5">
        <v>0</v>
      </c>
      <c r="S23" s="5">
        <f t="shared" si="6"/>
        <v>0</v>
      </c>
      <c r="T23" s="5">
        <f t="shared" si="7"/>
        <v>0</v>
      </c>
    </row>
    <row r="24" spans="1:20" x14ac:dyDescent="0.25">
      <c r="A24" s="3">
        <v>44204</v>
      </c>
      <c r="B24" s="4">
        <v>0.58333333333333337</v>
      </c>
      <c r="C24" s="5">
        <v>0</v>
      </c>
      <c r="D24" s="5">
        <f t="shared" si="0"/>
        <v>0</v>
      </c>
      <c r="E24" s="5">
        <f t="shared" si="1"/>
        <v>0</v>
      </c>
      <c r="F24" s="3">
        <v>44206</v>
      </c>
      <c r="G24" s="4">
        <v>0.58333333333333337</v>
      </c>
      <c r="H24" s="5">
        <v>0</v>
      </c>
      <c r="I24" s="5">
        <f t="shared" si="2"/>
        <v>0</v>
      </c>
      <c r="J24" s="5">
        <f t="shared" si="3"/>
        <v>0</v>
      </c>
      <c r="K24" s="3">
        <v>44208</v>
      </c>
      <c r="L24" s="4">
        <v>0.58333333333333337</v>
      </c>
      <c r="M24" s="5">
        <v>0</v>
      </c>
      <c r="N24" s="5">
        <f t="shared" si="4"/>
        <v>0</v>
      </c>
      <c r="O24" s="5">
        <f t="shared" si="5"/>
        <v>0</v>
      </c>
      <c r="P24" s="3">
        <v>44210</v>
      </c>
      <c r="Q24" s="4">
        <v>0.58333333333333337</v>
      </c>
      <c r="R24" s="5">
        <v>0</v>
      </c>
      <c r="S24" s="5">
        <f t="shared" si="6"/>
        <v>0</v>
      </c>
      <c r="T24" s="5">
        <f t="shared" si="7"/>
        <v>0</v>
      </c>
    </row>
    <row r="25" spans="1:20" x14ac:dyDescent="0.25">
      <c r="A25" s="3">
        <v>44204</v>
      </c>
      <c r="B25" s="4">
        <v>0.625</v>
      </c>
      <c r="C25" s="5">
        <v>0</v>
      </c>
      <c r="D25" s="5">
        <f t="shared" si="0"/>
        <v>0</v>
      </c>
      <c r="E25" s="5">
        <f t="shared" si="1"/>
        <v>0</v>
      </c>
      <c r="F25" s="3">
        <v>44206</v>
      </c>
      <c r="G25" s="4">
        <v>0.625</v>
      </c>
      <c r="H25" s="5">
        <v>0</v>
      </c>
      <c r="I25" s="5">
        <f t="shared" si="2"/>
        <v>0</v>
      </c>
      <c r="J25" s="5">
        <f t="shared" si="3"/>
        <v>0</v>
      </c>
      <c r="K25" s="3">
        <v>44208</v>
      </c>
      <c r="L25" s="4">
        <v>0.625</v>
      </c>
      <c r="M25" s="5">
        <v>0</v>
      </c>
      <c r="N25" s="5">
        <f t="shared" si="4"/>
        <v>0</v>
      </c>
      <c r="O25" s="5">
        <f t="shared" si="5"/>
        <v>0</v>
      </c>
      <c r="P25" s="3">
        <v>44210</v>
      </c>
      <c r="Q25" s="4">
        <v>0.625</v>
      </c>
      <c r="R25" s="5">
        <v>0</v>
      </c>
      <c r="S25" s="5">
        <f t="shared" si="6"/>
        <v>0</v>
      </c>
      <c r="T25" s="5">
        <f t="shared" si="7"/>
        <v>0</v>
      </c>
    </row>
    <row r="26" spans="1:20" x14ac:dyDescent="0.25">
      <c r="A26" s="3">
        <v>44204</v>
      </c>
      <c r="B26" s="4">
        <v>0.66666666666666663</v>
      </c>
      <c r="C26" s="5">
        <v>0</v>
      </c>
      <c r="D26" s="5">
        <f t="shared" si="0"/>
        <v>0</v>
      </c>
      <c r="E26" s="5">
        <f t="shared" si="1"/>
        <v>0</v>
      </c>
      <c r="F26" s="3">
        <v>44206</v>
      </c>
      <c r="G26" s="4">
        <v>0.66666666666666663</v>
      </c>
      <c r="H26" s="5">
        <v>0</v>
      </c>
      <c r="I26" s="5">
        <f t="shared" si="2"/>
        <v>0</v>
      </c>
      <c r="J26" s="5">
        <f t="shared" si="3"/>
        <v>0</v>
      </c>
      <c r="K26" s="3">
        <v>44208</v>
      </c>
      <c r="L26" s="4">
        <v>0.66666666666666663</v>
      </c>
      <c r="M26" s="5">
        <v>0</v>
      </c>
      <c r="N26" s="5">
        <f t="shared" si="4"/>
        <v>0</v>
      </c>
      <c r="O26" s="5">
        <f t="shared" si="5"/>
        <v>0</v>
      </c>
      <c r="P26" s="3">
        <v>44210</v>
      </c>
      <c r="Q26" s="4">
        <v>0.66666666666666663</v>
      </c>
      <c r="R26" s="5">
        <v>0</v>
      </c>
      <c r="S26" s="5">
        <f t="shared" si="6"/>
        <v>0</v>
      </c>
      <c r="T26" s="5">
        <f t="shared" si="7"/>
        <v>0</v>
      </c>
    </row>
    <row r="27" spans="1:20" x14ac:dyDescent="0.25">
      <c r="A27" s="3">
        <v>44204</v>
      </c>
      <c r="B27" s="4">
        <v>0.70833333333333337</v>
      </c>
      <c r="C27" s="5">
        <v>0</v>
      </c>
      <c r="D27" s="5">
        <f t="shared" si="0"/>
        <v>0</v>
      </c>
      <c r="E27" s="5">
        <f t="shared" si="1"/>
        <v>0</v>
      </c>
      <c r="F27" s="3">
        <v>44206</v>
      </c>
      <c r="G27" s="4">
        <v>0.70833333333333337</v>
      </c>
      <c r="H27" s="5">
        <v>0</v>
      </c>
      <c r="I27" s="5">
        <f t="shared" si="2"/>
        <v>0</v>
      </c>
      <c r="J27" s="5">
        <f t="shared" si="3"/>
        <v>0</v>
      </c>
      <c r="K27" s="3">
        <v>44208</v>
      </c>
      <c r="L27" s="4">
        <v>0.70833333333333337</v>
      </c>
      <c r="M27" s="5">
        <v>0</v>
      </c>
      <c r="N27" s="5">
        <f t="shared" si="4"/>
        <v>0</v>
      </c>
      <c r="O27" s="5">
        <f t="shared" si="5"/>
        <v>0</v>
      </c>
      <c r="P27" s="3">
        <v>44210</v>
      </c>
      <c r="Q27" s="4">
        <v>0.70833333333333337</v>
      </c>
      <c r="R27" s="5">
        <v>0</v>
      </c>
      <c r="S27" s="5">
        <f t="shared" si="6"/>
        <v>0</v>
      </c>
      <c r="T27" s="5">
        <f t="shared" si="7"/>
        <v>0</v>
      </c>
    </row>
    <row r="28" spans="1:20" x14ac:dyDescent="0.25">
      <c r="A28" s="3">
        <v>44204</v>
      </c>
      <c r="B28" s="4">
        <v>0.75</v>
      </c>
      <c r="C28" s="5">
        <v>0</v>
      </c>
      <c r="D28" s="5">
        <f t="shared" si="0"/>
        <v>0</v>
      </c>
      <c r="E28" s="5">
        <f t="shared" si="1"/>
        <v>0</v>
      </c>
      <c r="F28" s="3">
        <v>44206</v>
      </c>
      <c r="G28" s="4">
        <v>0.75</v>
      </c>
      <c r="H28" s="5">
        <v>0</v>
      </c>
      <c r="I28" s="5">
        <f t="shared" si="2"/>
        <v>0</v>
      </c>
      <c r="J28" s="5">
        <f t="shared" si="3"/>
        <v>0</v>
      </c>
      <c r="K28" s="3">
        <v>44208</v>
      </c>
      <c r="L28" s="4">
        <v>0.75</v>
      </c>
      <c r="M28" s="5">
        <v>0</v>
      </c>
      <c r="N28" s="5">
        <f t="shared" si="4"/>
        <v>0</v>
      </c>
      <c r="O28" s="5">
        <f t="shared" si="5"/>
        <v>0</v>
      </c>
      <c r="P28" s="3">
        <v>44210</v>
      </c>
      <c r="Q28" s="4">
        <v>0.75</v>
      </c>
      <c r="R28" s="5">
        <v>0</v>
      </c>
      <c r="S28" s="5">
        <f t="shared" si="6"/>
        <v>0</v>
      </c>
      <c r="T28" s="5">
        <f t="shared" si="7"/>
        <v>0</v>
      </c>
    </row>
    <row r="29" spans="1:20" x14ac:dyDescent="0.25">
      <c r="A29" s="3">
        <v>44204</v>
      </c>
      <c r="B29" s="4">
        <v>0.79166666666666663</v>
      </c>
      <c r="C29" s="5">
        <v>0</v>
      </c>
      <c r="D29" s="5">
        <f t="shared" si="0"/>
        <v>0</v>
      </c>
      <c r="E29" s="5">
        <f t="shared" si="1"/>
        <v>0</v>
      </c>
      <c r="F29" s="3">
        <v>44206</v>
      </c>
      <c r="G29" s="4">
        <v>0.79166666666666663</v>
      </c>
      <c r="H29" s="5">
        <v>0</v>
      </c>
      <c r="I29" s="5">
        <f t="shared" si="2"/>
        <v>0</v>
      </c>
      <c r="J29" s="5">
        <f t="shared" si="3"/>
        <v>0</v>
      </c>
      <c r="K29" s="3">
        <v>44208</v>
      </c>
      <c r="L29" s="4">
        <v>0.79166666666666663</v>
      </c>
      <c r="M29" s="5">
        <v>0</v>
      </c>
      <c r="N29" s="5">
        <f t="shared" si="4"/>
        <v>0</v>
      </c>
      <c r="O29" s="5">
        <f t="shared" si="5"/>
        <v>0</v>
      </c>
      <c r="P29" s="3">
        <v>44210</v>
      </c>
      <c r="Q29" s="4">
        <v>0.79166666666666663</v>
      </c>
      <c r="R29" s="5">
        <v>0</v>
      </c>
      <c r="S29" s="5">
        <f t="shared" si="6"/>
        <v>0</v>
      </c>
      <c r="T29" s="5">
        <f t="shared" si="7"/>
        <v>0</v>
      </c>
    </row>
    <row r="30" spans="1:20" x14ac:dyDescent="0.25">
      <c r="A30" s="3">
        <v>44204</v>
      </c>
      <c r="B30" s="4">
        <v>0.83333333333333337</v>
      </c>
      <c r="C30" s="5">
        <v>0</v>
      </c>
      <c r="D30" s="5">
        <f t="shared" si="0"/>
        <v>0</v>
      </c>
      <c r="E30" s="5">
        <f t="shared" si="1"/>
        <v>0</v>
      </c>
      <c r="F30" s="3">
        <v>44206</v>
      </c>
      <c r="G30" s="4">
        <v>0.83333333333333337</v>
      </c>
      <c r="H30" s="5">
        <v>0</v>
      </c>
      <c r="I30" s="5">
        <f t="shared" si="2"/>
        <v>0</v>
      </c>
      <c r="J30" s="5">
        <f t="shared" si="3"/>
        <v>0</v>
      </c>
      <c r="K30" s="3">
        <v>44208</v>
      </c>
      <c r="L30" s="4">
        <v>0.83333333333333337</v>
      </c>
      <c r="M30" s="5">
        <v>0</v>
      </c>
      <c r="N30" s="5">
        <f t="shared" si="4"/>
        <v>0</v>
      </c>
      <c r="O30" s="5">
        <f t="shared" si="5"/>
        <v>0</v>
      </c>
      <c r="P30" s="3">
        <v>44210</v>
      </c>
      <c r="Q30" s="4">
        <v>0.83333333333333337</v>
      </c>
      <c r="R30" s="5">
        <v>0</v>
      </c>
      <c r="S30" s="5">
        <f t="shared" si="6"/>
        <v>0</v>
      </c>
      <c r="T30" s="5">
        <f t="shared" si="7"/>
        <v>0</v>
      </c>
    </row>
    <row r="31" spans="1:20" x14ac:dyDescent="0.25">
      <c r="A31" s="3">
        <v>44204</v>
      </c>
      <c r="B31" s="4">
        <v>0.875</v>
      </c>
      <c r="C31" s="5">
        <v>0</v>
      </c>
      <c r="D31" s="5">
        <f t="shared" si="0"/>
        <v>0</v>
      </c>
      <c r="E31" s="5">
        <f t="shared" si="1"/>
        <v>0</v>
      </c>
      <c r="F31" s="3">
        <v>44206</v>
      </c>
      <c r="G31" s="4">
        <v>0.875</v>
      </c>
      <c r="H31" s="5">
        <v>0</v>
      </c>
      <c r="I31" s="5">
        <f t="shared" si="2"/>
        <v>0</v>
      </c>
      <c r="J31" s="5">
        <f t="shared" si="3"/>
        <v>0</v>
      </c>
      <c r="K31" s="3">
        <v>44208</v>
      </c>
      <c r="L31" s="4">
        <v>0.875</v>
      </c>
      <c r="M31" s="5">
        <v>0</v>
      </c>
      <c r="N31" s="5">
        <f t="shared" si="4"/>
        <v>0</v>
      </c>
      <c r="O31" s="5">
        <f t="shared" si="5"/>
        <v>0</v>
      </c>
      <c r="P31" s="3">
        <v>44210</v>
      </c>
      <c r="Q31" s="4">
        <v>0.875</v>
      </c>
      <c r="R31" s="5">
        <v>0</v>
      </c>
      <c r="S31" s="5">
        <f t="shared" si="6"/>
        <v>0</v>
      </c>
      <c r="T31" s="5">
        <f t="shared" si="7"/>
        <v>0</v>
      </c>
    </row>
    <row r="32" spans="1:20" x14ac:dyDescent="0.25">
      <c r="A32" s="3">
        <v>44204</v>
      </c>
      <c r="B32" s="4">
        <v>0.91666666666666663</v>
      </c>
      <c r="C32" s="5">
        <v>0</v>
      </c>
      <c r="D32" s="5">
        <f t="shared" si="0"/>
        <v>0</v>
      </c>
      <c r="E32" s="5">
        <f t="shared" si="1"/>
        <v>0</v>
      </c>
      <c r="F32" s="3">
        <v>44206</v>
      </c>
      <c r="G32" s="4">
        <v>0.91666666666666663</v>
      </c>
      <c r="H32" s="5">
        <v>0</v>
      </c>
      <c r="I32" s="5">
        <f t="shared" si="2"/>
        <v>0</v>
      </c>
      <c r="J32" s="5">
        <f t="shared" si="3"/>
        <v>0</v>
      </c>
      <c r="K32" s="3">
        <v>44208</v>
      </c>
      <c r="L32" s="4">
        <v>0.91666666666666663</v>
      </c>
      <c r="M32" s="5">
        <v>0</v>
      </c>
      <c r="N32" s="5">
        <f t="shared" si="4"/>
        <v>0</v>
      </c>
      <c r="O32" s="5">
        <f t="shared" si="5"/>
        <v>0</v>
      </c>
      <c r="P32" s="3">
        <v>44210</v>
      </c>
      <c r="Q32" s="4">
        <v>0.91666666666666663</v>
      </c>
      <c r="R32" s="5">
        <v>0</v>
      </c>
      <c r="S32" s="5">
        <f t="shared" si="6"/>
        <v>0</v>
      </c>
      <c r="T32" s="5">
        <f t="shared" si="7"/>
        <v>0</v>
      </c>
    </row>
    <row r="33" spans="1:20" x14ac:dyDescent="0.25">
      <c r="A33" s="3">
        <v>44204</v>
      </c>
      <c r="B33" s="4">
        <v>0.95833333333333337</v>
      </c>
      <c r="C33" s="5">
        <v>0</v>
      </c>
      <c r="D33" s="5">
        <f t="shared" si="0"/>
        <v>0</v>
      </c>
      <c r="E33" s="5">
        <f t="shared" si="1"/>
        <v>0</v>
      </c>
      <c r="F33" s="3">
        <v>44206</v>
      </c>
      <c r="G33" s="4">
        <v>0.95833333333333337</v>
      </c>
      <c r="H33" s="5">
        <v>0</v>
      </c>
      <c r="I33" s="5">
        <f t="shared" si="2"/>
        <v>0</v>
      </c>
      <c r="J33" s="5">
        <f t="shared" si="3"/>
        <v>0</v>
      </c>
      <c r="K33" s="3">
        <v>44208</v>
      </c>
      <c r="L33" s="4">
        <v>0.95833333333333337</v>
      </c>
      <c r="M33" s="5">
        <v>0</v>
      </c>
      <c r="N33" s="5">
        <f t="shared" si="4"/>
        <v>0</v>
      </c>
      <c r="O33" s="5">
        <f t="shared" si="5"/>
        <v>0</v>
      </c>
      <c r="P33" s="3">
        <v>44210</v>
      </c>
      <c r="Q33" s="4">
        <v>0.95833333333333337</v>
      </c>
      <c r="R33" s="5">
        <v>0</v>
      </c>
      <c r="S33" s="5">
        <f t="shared" si="6"/>
        <v>0</v>
      </c>
      <c r="T33" s="5">
        <f t="shared" si="7"/>
        <v>0</v>
      </c>
    </row>
    <row r="34" spans="1:20" ht="15.75" thickBot="1" x14ac:dyDescent="0.3">
      <c r="A34" s="3">
        <v>44205</v>
      </c>
      <c r="B34" s="4">
        <v>0</v>
      </c>
      <c r="C34" s="5">
        <v>0</v>
      </c>
      <c r="D34" s="5">
        <f t="shared" si="0"/>
        <v>0</v>
      </c>
      <c r="E34" s="5">
        <f t="shared" si="1"/>
        <v>0</v>
      </c>
      <c r="F34" s="3">
        <v>44207</v>
      </c>
      <c r="G34" s="4">
        <v>0</v>
      </c>
      <c r="H34" s="5">
        <v>0</v>
      </c>
      <c r="I34" s="5">
        <f t="shared" si="2"/>
        <v>0</v>
      </c>
      <c r="J34" s="5">
        <f t="shared" si="3"/>
        <v>0</v>
      </c>
      <c r="K34" s="3">
        <v>44209</v>
      </c>
      <c r="L34" s="4">
        <v>0</v>
      </c>
      <c r="M34" s="5">
        <v>0</v>
      </c>
      <c r="N34" s="5">
        <f t="shared" si="4"/>
        <v>0</v>
      </c>
      <c r="O34" s="5">
        <f t="shared" si="5"/>
        <v>0</v>
      </c>
    </row>
    <row r="35" spans="1:20" ht="15.75" thickBot="1" x14ac:dyDescent="0.3">
      <c r="A35" s="3">
        <v>44205</v>
      </c>
      <c r="B35" s="4">
        <v>4.1666666666666664E-2</v>
      </c>
      <c r="C35" s="5">
        <v>0</v>
      </c>
      <c r="D35" s="5">
        <f t="shared" si="0"/>
        <v>0</v>
      </c>
      <c r="E35" s="5">
        <f t="shared" si="1"/>
        <v>0</v>
      </c>
      <c r="F35" s="3">
        <v>44207</v>
      </c>
      <c r="G35" s="4">
        <v>4.1666666666666664E-2</v>
      </c>
      <c r="H35" s="5">
        <v>0</v>
      </c>
      <c r="I35" s="5">
        <f t="shared" si="2"/>
        <v>0</v>
      </c>
      <c r="J35" s="5">
        <f t="shared" si="3"/>
        <v>0</v>
      </c>
      <c r="K35" s="3">
        <v>44209</v>
      </c>
      <c r="L35" s="4">
        <v>4.1666666666666664E-2</v>
      </c>
      <c r="M35" s="5">
        <v>0</v>
      </c>
      <c r="N35" s="5">
        <f t="shared" si="4"/>
        <v>0</v>
      </c>
      <c r="O35" s="5">
        <f t="shared" si="5"/>
        <v>0</v>
      </c>
      <c r="Q35" s="6" t="s">
        <v>11</v>
      </c>
      <c r="R35" s="7"/>
      <c r="S35" s="7"/>
      <c r="T35" s="8">
        <f>SUM(E10:E57)+SUM(J10:J57)+SUM(O10:O57)+SUM(T10:T33)</f>
        <v>0</v>
      </c>
    </row>
    <row r="36" spans="1:20" x14ac:dyDescent="0.25">
      <c r="A36" s="3">
        <v>44205</v>
      </c>
      <c r="B36" s="4">
        <v>8.3333333333333329E-2</v>
      </c>
      <c r="C36" s="5">
        <v>0</v>
      </c>
      <c r="D36" s="5">
        <f t="shared" si="0"/>
        <v>0</v>
      </c>
      <c r="E36" s="5">
        <f t="shared" si="1"/>
        <v>0</v>
      </c>
      <c r="F36" s="3">
        <v>44207</v>
      </c>
      <c r="G36" s="4">
        <v>8.3333333333333329E-2</v>
      </c>
      <c r="H36" s="5">
        <v>0</v>
      </c>
      <c r="I36" s="5">
        <f t="shared" si="2"/>
        <v>0</v>
      </c>
      <c r="J36" s="5">
        <f t="shared" si="3"/>
        <v>0</v>
      </c>
      <c r="K36" s="3">
        <v>44209</v>
      </c>
      <c r="L36" s="4">
        <v>8.3333333333333329E-2</v>
      </c>
      <c r="M36" s="5">
        <v>0</v>
      </c>
      <c r="N36" s="5">
        <f t="shared" si="4"/>
        <v>0</v>
      </c>
      <c r="O36" s="5">
        <f t="shared" si="5"/>
        <v>0</v>
      </c>
    </row>
    <row r="37" spans="1:20" x14ac:dyDescent="0.25">
      <c r="A37" s="3">
        <v>44205</v>
      </c>
      <c r="B37" s="4">
        <v>0.125</v>
      </c>
      <c r="C37" s="5">
        <v>0</v>
      </c>
      <c r="D37" s="5">
        <f t="shared" si="0"/>
        <v>0</v>
      </c>
      <c r="E37" s="5">
        <f t="shared" si="1"/>
        <v>0</v>
      </c>
      <c r="F37" s="3">
        <v>44207</v>
      </c>
      <c r="G37" s="4">
        <v>0.125</v>
      </c>
      <c r="H37" s="5">
        <v>0</v>
      </c>
      <c r="I37" s="5">
        <f t="shared" si="2"/>
        <v>0</v>
      </c>
      <c r="J37" s="5">
        <f t="shared" si="3"/>
        <v>0</v>
      </c>
      <c r="K37" s="3">
        <v>44209</v>
      </c>
      <c r="L37" s="4">
        <v>0.125</v>
      </c>
      <c r="M37" s="5">
        <v>0</v>
      </c>
      <c r="N37" s="5">
        <f t="shared" si="4"/>
        <v>0</v>
      </c>
      <c r="O37" s="5">
        <f t="shared" si="5"/>
        <v>0</v>
      </c>
    </row>
    <row r="38" spans="1:20" x14ac:dyDescent="0.25">
      <c r="A38" s="3">
        <v>44205</v>
      </c>
      <c r="B38" s="4">
        <v>0.16666666666666666</v>
      </c>
      <c r="C38" s="5">
        <v>0</v>
      </c>
      <c r="D38" s="5">
        <f t="shared" si="0"/>
        <v>0</v>
      </c>
      <c r="E38" s="5">
        <f t="shared" si="1"/>
        <v>0</v>
      </c>
      <c r="F38" s="3">
        <v>44207</v>
      </c>
      <c r="G38" s="4">
        <v>0.16666666666666666</v>
      </c>
      <c r="H38" s="5">
        <v>0</v>
      </c>
      <c r="I38" s="5">
        <f t="shared" si="2"/>
        <v>0</v>
      </c>
      <c r="J38" s="5">
        <f t="shared" si="3"/>
        <v>0</v>
      </c>
      <c r="K38" s="3">
        <v>44209</v>
      </c>
      <c r="L38" s="4">
        <v>0.16666666666666666</v>
      </c>
      <c r="M38" s="5">
        <v>0</v>
      </c>
      <c r="N38" s="5">
        <f t="shared" si="4"/>
        <v>0</v>
      </c>
      <c r="O38" s="5">
        <f t="shared" si="5"/>
        <v>0</v>
      </c>
    </row>
    <row r="39" spans="1:20" x14ac:dyDescent="0.25">
      <c r="A39" s="3">
        <v>44205</v>
      </c>
      <c r="B39" s="4">
        <v>0.20833333333333334</v>
      </c>
      <c r="C39" s="5">
        <v>0</v>
      </c>
      <c r="D39" s="5">
        <f t="shared" si="0"/>
        <v>0</v>
      </c>
      <c r="E39" s="5">
        <f t="shared" si="1"/>
        <v>0</v>
      </c>
      <c r="F39" s="3">
        <v>44207</v>
      </c>
      <c r="G39" s="4">
        <v>0.20833333333333334</v>
      </c>
      <c r="H39" s="5">
        <v>0</v>
      </c>
      <c r="I39" s="5">
        <f t="shared" si="2"/>
        <v>0</v>
      </c>
      <c r="J39" s="5">
        <f t="shared" si="3"/>
        <v>0</v>
      </c>
      <c r="K39" s="3">
        <v>44209</v>
      </c>
      <c r="L39" s="4">
        <v>0.20833333333333334</v>
      </c>
      <c r="M39" s="5">
        <v>0</v>
      </c>
      <c r="N39" s="5">
        <f t="shared" si="4"/>
        <v>0</v>
      </c>
      <c r="O39" s="5">
        <f t="shared" si="5"/>
        <v>0</v>
      </c>
    </row>
    <row r="40" spans="1:20" x14ac:dyDescent="0.25">
      <c r="A40" s="3">
        <v>44205</v>
      </c>
      <c r="B40" s="4">
        <v>0.25</v>
      </c>
      <c r="C40" s="5">
        <v>0</v>
      </c>
      <c r="D40" s="5">
        <f t="shared" si="0"/>
        <v>0</v>
      </c>
      <c r="E40" s="5">
        <f t="shared" si="1"/>
        <v>0</v>
      </c>
      <c r="F40" s="3">
        <v>44207</v>
      </c>
      <c r="G40" s="4">
        <v>0.25</v>
      </c>
      <c r="H40" s="5">
        <v>0</v>
      </c>
      <c r="I40" s="5">
        <f t="shared" si="2"/>
        <v>0</v>
      </c>
      <c r="J40" s="5">
        <f t="shared" si="3"/>
        <v>0</v>
      </c>
      <c r="K40" s="3">
        <v>44209</v>
      </c>
      <c r="L40" s="4">
        <v>0.25</v>
      </c>
      <c r="M40" s="5">
        <v>0</v>
      </c>
      <c r="N40" s="5">
        <f t="shared" si="4"/>
        <v>0</v>
      </c>
      <c r="O40" s="5">
        <f t="shared" si="5"/>
        <v>0</v>
      </c>
    </row>
    <row r="41" spans="1:20" x14ac:dyDescent="0.25">
      <c r="A41" s="3">
        <v>44205</v>
      </c>
      <c r="B41" s="4">
        <v>0.29166666666666669</v>
      </c>
      <c r="C41" s="5">
        <v>0</v>
      </c>
      <c r="D41" s="5">
        <f t="shared" si="0"/>
        <v>0</v>
      </c>
      <c r="E41" s="5">
        <f t="shared" si="1"/>
        <v>0</v>
      </c>
      <c r="F41" s="3">
        <v>44207</v>
      </c>
      <c r="G41" s="4">
        <v>0.29166666666666669</v>
      </c>
      <c r="H41" s="5">
        <v>0</v>
      </c>
      <c r="I41" s="5">
        <f t="shared" si="2"/>
        <v>0</v>
      </c>
      <c r="J41" s="5">
        <f t="shared" si="3"/>
        <v>0</v>
      </c>
      <c r="K41" s="3">
        <v>44209</v>
      </c>
      <c r="L41" s="4">
        <v>0.29166666666666669</v>
      </c>
      <c r="M41" s="5">
        <v>0</v>
      </c>
      <c r="N41" s="5">
        <f t="shared" si="4"/>
        <v>0</v>
      </c>
      <c r="O41" s="5">
        <f t="shared" si="5"/>
        <v>0</v>
      </c>
    </row>
    <row r="42" spans="1:20" x14ac:dyDescent="0.25">
      <c r="A42" s="3">
        <v>44205</v>
      </c>
      <c r="B42" s="4">
        <v>0.33333333333333331</v>
      </c>
      <c r="C42" s="5">
        <v>0</v>
      </c>
      <c r="D42" s="5">
        <f t="shared" si="0"/>
        <v>0</v>
      </c>
      <c r="E42" s="5">
        <f t="shared" si="1"/>
        <v>0</v>
      </c>
      <c r="F42" s="3">
        <v>44207</v>
      </c>
      <c r="G42" s="4">
        <v>0.33333333333333331</v>
      </c>
      <c r="H42" s="5">
        <v>0</v>
      </c>
      <c r="I42" s="5">
        <f t="shared" si="2"/>
        <v>0</v>
      </c>
      <c r="J42" s="5">
        <f t="shared" si="3"/>
        <v>0</v>
      </c>
      <c r="K42" s="3">
        <v>44209</v>
      </c>
      <c r="L42" s="4">
        <v>0.33333333333333331</v>
      </c>
      <c r="M42" s="5">
        <v>0</v>
      </c>
      <c r="N42" s="5">
        <f t="shared" si="4"/>
        <v>0</v>
      </c>
      <c r="O42" s="5">
        <f t="shared" si="5"/>
        <v>0</v>
      </c>
    </row>
    <row r="43" spans="1:20" x14ac:dyDescent="0.25">
      <c r="A43" s="3">
        <v>44205</v>
      </c>
      <c r="B43" s="4">
        <v>0.375</v>
      </c>
      <c r="C43" s="5">
        <v>0</v>
      </c>
      <c r="D43" s="5">
        <f t="shared" si="0"/>
        <v>0</v>
      </c>
      <c r="E43" s="5">
        <f t="shared" si="1"/>
        <v>0</v>
      </c>
      <c r="F43" s="3">
        <v>44207</v>
      </c>
      <c r="G43" s="4">
        <v>0.375</v>
      </c>
      <c r="H43" s="5">
        <v>0</v>
      </c>
      <c r="I43" s="5">
        <f t="shared" si="2"/>
        <v>0</v>
      </c>
      <c r="J43" s="5">
        <f t="shared" si="3"/>
        <v>0</v>
      </c>
      <c r="K43" s="3">
        <v>44209</v>
      </c>
      <c r="L43" s="4">
        <v>0.375</v>
      </c>
      <c r="M43" s="5">
        <v>0</v>
      </c>
      <c r="N43" s="5">
        <f t="shared" si="4"/>
        <v>0</v>
      </c>
      <c r="O43" s="5">
        <f t="shared" si="5"/>
        <v>0</v>
      </c>
    </row>
    <row r="44" spans="1:20" x14ac:dyDescent="0.25">
      <c r="A44" s="3">
        <v>44205</v>
      </c>
      <c r="B44" s="4">
        <v>0.41666666666666669</v>
      </c>
      <c r="C44" s="5">
        <v>0</v>
      </c>
      <c r="D44" s="5">
        <f t="shared" si="0"/>
        <v>0</v>
      </c>
      <c r="E44" s="5">
        <f t="shared" si="1"/>
        <v>0</v>
      </c>
      <c r="F44" s="3">
        <v>44207</v>
      </c>
      <c r="G44" s="4">
        <v>0.41666666666666669</v>
      </c>
      <c r="H44" s="5">
        <v>0</v>
      </c>
      <c r="I44" s="5">
        <f t="shared" si="2"/>
        <v>0</v>
      </c>
      <c r="J44" s="5">
        <f t="shared" si="3"/>
        <v>0</v>
      </c>
      <c r="K44" s="3">
        <v>44209</v>
      </c>
      <c r="L44" s="4">
        <v>0.41666666666666669</v>
      </c>
      <c r="M44" s="5">
        <v>0</v>
      </c>
      <c r="N44" s="5">
        <f t="shared" si="4"/>
        <v>0</v>
      </c>
      <c r="O44" s="5">
        <f t="shared" si="5"/>
        <v>0</v>
      </c>
    </row>
    <row r="45" spans="1:20" x14ac:dyDescent="0.25">
      <c r="A45" s="3">
        <v>44205</v>
      </c>
      <c r="B45" s="4">
        <v>0.45833333333333331</v>
      </c>
      <c r="C45" s="5">
        <v>0</v>
      </c>
      <c r="D45" s="5">
        <f t="shared" si="0"/>
        <v>0</v>
      </c>
      <c r="E45" s="5">
        <f t="shared" si="1"/>
        <v>0</v>
      </c>
      <c r="F45" s="3">
        <v>44207</v>
      </c>
      <c r="G45" s="4">
        <v>0.45833333333333331</v>
      </c>
      <c r="H45" s="5">
        <v>0</v>
      </c>
      <c r="I45" s="5">
        <f t="shared" si="2"/>
        <v>0</v>
      </c>
      <c r="J45" s="5">
        <f t="shared" si="3"/>
        <v>0</v>
      </c>
      <c r="K45" s="3">
        <v>44209</v>
      </c>
      <c r="L45" s="4">
        <v>0.45833333333333331</v>
      </c>
      <c r="M45" s="5">
        <v>0</v>
      </c>
      <c r="N45" s="5">
        <f t="shared" si="4"/>
        <v>0</v>
      </c>
      <c r="O45" s="5">
        <f t="shared" si="5"/>
        <v>0</v>
      </c>
    </row>
    <row r="46" spans="1:20" x14ac:dyDescent="0.25">
      <c r="A46" s="3">
        <v>44205</v>
      </c>
      <c r="B46" s="4">
        <v>0.5</v>
      </c>
      <c r="C46" s="5">
        <v>0</v>
      </c>
      <c r="D46" s="5">
        <f t="shared" si="0"/>
        <v>0</v>
      </c>
      <c r="E46" s="5">
        <f t="shared" si="1"/>
        <v>0</v>
      </c>
      <c r="F46" s="3">
        <v>44207</v>
      </c>
      <c r="G46" s="4">
        <v>0.5</v>
      </c>
      <c r="H46" s="5">
        <v>0</v>
      </c>
      <c r="I46" s="5">
        <f t="shared" si="2"/>
        <v>0</v>
      </c>
      <c r="J46" s="5">
        <f t="shared" si="3"/>
        <v>0</v>
      </c>
      <c r="K46" s="3">
        <v>44209</v>
      </c>
      <c r="L46" s="4">
        <v>0.5</v>
      </c>
      <c r="M46" s="5">
        <v>0</v>
      </c>
      <c r="N46" s="5">
        <f t="shared" si="4"/>
        <v>0</v>
      </c>
      <c r="O46" s="5">
        <f t="shared" si="5"/>
        <v>0</v>
      </c>
    </row>
    <row r="47" spans="1:20" x14ac:dyDescent="0.25">
      <c r="A47" s="3">
        <v>44205</v>
      </c>
      <c r="B47" s="4">
        <v>0.54166666666666663</v>
      </c>
      <c r="C47" s="5">
        <v>0</v>
      </c>
      <c r="D47" s="5">
        <f t="shared" si="0"/>
        <v>0</v>
      </c>
      <c r="E47" s="5">
        <f t="shared" si="1"/>
        <v>0</v>
      </c>
      <c r="F47" s="3">
        <v>44207</v>
      </c>
      <c r="G47" s="4">
        <v>0.54166666666666663</v>
      </c>
      <c r="H47" s="5">
        <v>0</v>
      </c>
      <c r="I47" s="5">
        <f t="shared" si="2"/>
        <v>0</v>
      </c>
      <c r="J47" s="5">
        <f t="shared" si="3"/>
        <v>0</v>
      </c>
      <c r="K47" s="3">
        <v>44209</v>
      </c>
      <c r="L47" s="4">
        <v>0.54166666666666663</v>
      </c>
      <c r="M47" s="5">
        <v>0</v>
      </c>
      <c r="N47" s="5">
        <f t="shared" si="4"/>
        <v>0</v>
      </c>
      <c r="O47" s="5">
        <f t="shared" si="5"/>
        <v>0</v>
      </c>
    </row>
    <row r="48" spans="1:20" x14ac:dyDescent="0.25">
      <c r="A48" s="3">
        <v>44205</v>
      </c>
      <c r="B48" s="4">
        <v>0.58333333333333337</v>
      </c>
      <c r="C48" s="5">
        <v>0</v>
      </c>
      <c r="D48" s="5">
        <f t="shared" si="0"/>
        <v>0</v>
      </c>
      <c r="E48" s="5">
        <f t="shared" si="1"/>
        <v>0</v>
      </c>
      <c r="F48" s="3">
        <v>44207</v>
      </c>
      <c r="G48" s="4">
        <v>0.58333333333333337</v>
      </c>
      <c r="H48" s="5">
        <v>0</v>
      </c>
      <c r="I48" s="5">
        <f t="shared" si="2"/>
        <v>0</v>
      </c>
      <c r="J48" s="5">
        <f t="shared" si="3"/>
        <v>0</v>
      </c>
      <c r="K48" s="3">
        <v>44209</v>
      </c>
      <c r="L48" s="4">
        <v>0.58333333333333337</v>
      </c>
      <c r="M48" s="5">
        <v>0</v>
      </c>
      <c r="N48" s="5">
        <f t="shared" si="4"/>
        <v>0</v>
      </c>
      <c r="O48" s="5">
        <f t="shared" si="5"/>
        <v>0</v>
      </c>
    </row>
    <row r="49" spans="1:15" x14ac:dyDescent="0.25">
      <c r="A49" s="3">
        <v>44205</v>
      </c>
      <c r="B49" s="4">
        <v>0.625</v>
      </c>
      <c r="C49" s="5">
        <v>0</v>
      </c>
      <c r="D49" s="5">
        <f t="shared" si="0"/>
        <v>0</v>
      </c>
      <c r="E49" s="5">
        <f t="shared" si="1"/>
        <v>0</v>
      </c>
      <c r="F49" s="3">
        <v>44207</v>
      </c>
      <c r="G49" s="4">
        <v>0.625</v>
      </c>
      <c r="H49" s="5">
        <v>0</v>
      </c>
      <c r="I49" s="5">
        <f t="shared" si="2"/>
        <v>0</v>
      </c>
      <c r="J49" s="5">
        <f t="shared" si="3"/>
        <v>0</v>
      </c>
      <c r="K49" s="3">
        <v>44209</v>
      </c>
      <c r="L49" s="4">
        <v>0.625</v>
      </c>
      <c r="M49" s="5">
        <v>0</v>
      </c>
      <c r="N49" s="5">
        <f t="shared" si="4"/>
        <v>0</v>
      </c>
      <c r="O49" s="5">
        <f t="shared" si="5"/>
        <v>0</v>
      </c>
    </row>
    <row r="50" spans="1:15" x14ac:dyDescent="0.25">
      <c r="A50" s="3">
        <v>44205</v>
      </c>
      <c r="B50" s="4">
        <v>0.66666666666666663</v>
      </c>
      <c r="C50" s="5">
        <v>0</v>
      </c>
      <c r="D50" s="5">
        <f t="shared" si="0"/>
        <v>0</v>
      </c>
      <c r="E50" s="5">
        <f t="shared" si="1"/>
        <v>0</v>
      </c>
      <c r="F50" s="3">
        <v>44207</v>
      </c>
      <c r="G50" s="4">
        <v>0.66666666666666663</v>
      </c>
      <c r="H50" s="5">
        <v>0</v>
      </c>
      <c r="I50" s="5">
        <f t="shared" si="2"/>
        <v>0</v>
      </c>
      <c r="J50" s="5">
        <f t="shared" si="3"/>
        <v>0</v>
      </c>
      <c r="K50" s="3">
        <v>44209</v>
      </c>
      <c r="L50" s="4">
        <v>0.66666666666666663</v>
      </c>
      <c r="M50" s="5">
        <v>0</v>
      </c>
      <c r="N50" s="5">
        <f t="shared" si="4"/>
        <v>0</v>
      </c>
      <c r="O50" s="5">
        <f t="shared" si="5"/>
        <v>0</v>
      </c>
    </row>
    <row r="51" spans="1:15" x14ac:dyDescent="0.25">
      <c r="A51" s="3">
        <v>44205</v>
      </c>
      <c r="B51" s="4">
        <v>0.70833333333333337</v>
      </c>
      <c r="C51" s="5">
        <v>0</v>
      </c>
      <c r="D51" s="5">
        <f t="shared" si="0"/>
        <v>0</v>
      </c>
      <c r="E51" s="5">
        <f t="shared" si="1"/>
        <v>0</v>
      </c>
      <c r="F51" s="3">
        <v>44207</v>
      </c>
      <c r="G51" s="4">
        <v>0.70833333333333337</v>
      </c>
      <c r="H51" s="5">
        <v>0</v>
      </c>
      <c r="I51" s="5">
        <f t="shared" si="2"/>
        <v>0</v>
      </c>
      <c r="J51" s="5">
        <f t="shared" si="3"/>
        <v>0</v>
      </c>
      <c r="K51" s="3">
        <v>44209</v>
      </c>
      <c r="L51" s="4">
        <v>0.70833333333333337</v>
      </c>
      <c r="M51" s="5">
        <v>0</v>
      </c>
      <c r="N51" s="5">
        <f t="shared" si="4"/>
        <v>0</v>
      </c>
      <c r="O51" s="5">
        <f t="shared" si="5"/>
        <v>0</v>
      </c>
    </row>
    <row r="52" spans="1:15" x14ac:dyDescent="0.25">
      <c r="A52" s="3">
        <v>44205</v>
      </c>
      <c r="B52" s="4">
        <v>0.75</v>
      </c>
      <c r="C52" s="5">
        <v>0</v>
      </c>
      <c r="D52" s="5">
        <f t="shared" si="0"/>
        <v>0</v>
      </c>
      <c r="E52" s="5">
        <f t="shared" si="1"/>
        <v>0</v>
      </c>
      <c r="F52" s="3">
        <v>44207</v>
      </c>
      <c r="G52" s="4">
        <v>0.75</v>
      </c>
      <c r="H52" s="5">
        <v>0</v>
      </c>
      <c r="I52" s="5">
        <f t="shared" si="2"/>
        <v>0</v>
      </c>
      <c r="J52" s="5">
        <f t="shared" si="3"/>
        <v>0</v>
      </c>
      <c r="K52" s="3">
        <v>44209</v>
      </c>
      <c r="L52" s="4">
        <v>0.75</v>
      </c>
      <c r="M52" s="5">
        <v>0</v>
      </c>
      <c r="N52" s="5">
        <f t="shared" si="4"/>
        <v>0</v>
      </c>
      <c r="O52" s="5">
        <f t="shared" si="5"/>
        <v>0</v>
      </c>
    </row>
    <row r="53" spans="1:15" x14ac:dyDescent="0.25">
      <c r="A53" s="3">
        <v>44205</v>
      </c>
      <c r="B53" s="4">
        <v>0.79166666666666663</v>
      </c>
      <c r="C53" s="5">
        <v>0</v>
      </c>
      <c r="D53" s="5">
        <f t="shared" si="0"/>
        <v>0</v>
      </c>
      <c r="E53" s="5">
        <f t="shared" si="1"/>
        <v>0</v>
      </c>
      <c r="F53" s="3">
        <v>44207</v>
      </c>
      <c r="G53" s="4">
        <v>0.79166666666666663</v>
      </c>
      <c r="H53" s="5">
        <v>0</v>
      </c>
      <c r="I53" s="5">
        <f t="shared" si="2"/>
        <v>0</v>
      </c>
      <c r="J53" s="5">
        <f t="shared" si="3"/>
        <v>0</v>
      </c>
      <c r="K53" s="3">
        <v>44209</v>
      </c>
      <c r="L53" s="4">
        <v>0.79166666666666663</v>
      </c>
      <c r="M53" s="5">
        <v>0</v>
      </c>
      <c r="N53" s="5">
        <f t="shared" si="4"/>
        <v>0</v>
      </c>
      <c r="O53" s="5">
        <f t="shared" si="5"/>
        <v>0</v>
      </c>
    </row>
    <row r="54" spans="1:15" x14ac:dyDescent="0.25">
      <c r="A54" s="3">
        <v>44205</v>
      </c>
      <c r="B54" s="4">
        <v>0.83333333333333337</v>
      </c>
      <c r="C54" s="5">
        <v>0</v>
      </c>
      <c r="D54" s="5">
        <f t="shared" si="0"/>
        <v>0</v>
      </c>
      <c r="E54" s="5">
        <f t="shared" si="1"/>
        <v>0</v>
      </c>
      <c r="F54" s="3">
        <v>44207</v>
      </c>
      <c r="G54" s="4">
        <v>0.83333333333333337</v>
      </c>
      <c r="H54" s="5">
        <v>0</v>
      </c>
      <c r="I54" s="5">
        <f t="shared" si="2"/>
        <v>0</v>
      </c>
      <c r="J54" s="5">
        <f t="shared" si="3"/>
        <v>0</v>
      </c>
      <c r="K54" s="3">
        <v>44209</v>
      </c>
      <c r="L54" s="4">
        <v>0.83333333333333337</v>
      </c>
      <c r="M54" s="5">
        <v>0</v>
      </c>
      <c r="N54" s="5">
        <f t="shared" si="4"/>
        <v>0</v>
      </c>
      <c r="O54" s="5">
        <f t="shared" si="5"/>
        <v>0</v>
      </c>
    </row>
    <row r="55" spans="1:15" x14ac:dyDescent="0.25">
      <c r="A55" s="3">
        <v>44205</v>
      </c>
      <c r="B55" s="4">
        <v>0.875</v>
      </c>
      <c r="C55" s="5">
        <v>0</v>
      </c>
      <c r="D55" s="5">
        <f t="shared" si="0"/>
        <v>0</v>
      </c>
      <c r="E55" s="5">
        <f t="shared" si="1"/>
        <v>0</v>
      </c>
      <c r="F55" s="3">
        <v>44207</v>
      </c>
      <c r="G55" s="4">
        <v>0.875</v>
      </c>
      <c r="H55" s="5">
        <v>0</v>
      </c>
      <c r="I55" s="5">
        <f t="shared" si="2"/>
        <v>0</v>
      </c>
      <c r="J55" s="5">
        <f t="shared" si="3"/>
        <v>0</v>
      </c>
      <c r="K55" s="3">
        <v>44209</v>
      </c>
      <c r="L55" s="4">
        <v>0.875</v>
      </c>
      <c r="M55" s="5">
        <v>0</v>
      </c>
      <c r="N55" s="5">
        <f t="shared" si="4"/>
        <v>0</v>
      </c>
      <c r="O55" s="5">
        <f t="shared" si="5"/>
        <v>0</v>
      </c>
    </row>
    <row r="56" spans="1:15" x14ac:dyDescent="0.25">
      <c r="A56" s="3">
        <v>44205</v>
      </c>
      <c r="B56" s="4">
        <v>0.91666666666666663</v>
      </c>
      <c r="C56" s="5">
        <v>0</v>
      </c>
      <c r="D56" s="5">
        <f t="shared" si="0"/>
        <v>0</v>
      </c>
      <c r="E56" s="5">
        <f t="shared" si="1"/>
        <v>0</v>
      </c>
      <c r="F56" s="3">
        <v>44207</v>
      </c>
      <c r="G56" s="4">
        <v>0.91666666666666663</v>
      </c>
      <c r="H56" s="5">
        <v>0</v>
      </c>
      <c r="I56" s="5">
        <f t="shared" si="2"/>
        <v>0</v>
      </c>
      <c r="J56" s="5">
        <f t="shared" si="3"/>
        <v>0</v>
      </c>
      <c r="K56" s="3">
        <v>44209</v>
      </c>
      <c r="L56" s="4">
        <v>0.91666666666666663</v>
      </c>
      <c r="M56" s="5">
        <v>0</v>
      </c>
      <c r="N56" s="5">
        <f t="shared" si="4"/>
        <v>0</v>
      </c>
      <c r="O56" s="5">
        <f t="shared" si="5"/>
        <v>0</v>
      </c>
    </row>
    <row r="57" spans="1:15" x14ac:dyDescent="0.25">
      <c r="A57" s="3">
        <v>44205</v>
      </c>
      <c r="B57" s="4">
        <v>0.95833333333333337</v>
      </c>
      <c r="C57" s="5">
        <v>0</v>
      </c>
      <c r="D57" s="5">
        <f t="shared" si="0"/>
        <v>0</v>
      </c>
      <c r="E57" s="5">
        <f t="shared" si="1"/>
        <v>0</v>
      </c>
      <c r="F57" s="3">
        <v>44207</v>
      </c>
      <c r="G57" s="4">
        <v>0.95833333333333337</v>
      </c>
      <c r="H57" s="5">
        <v>0</v>
      </c>
      <c r="I57" s="5">
        <f t="shared" si="2"/>
        <v>0</v>
      </c>
      <c r="J57" s="5">
        <f t="shared" si="3"/>
        <v>0</v>
      </c>
      <c r="K57" s="3">
        <v>44209</v>
      </c>
      <c r="L57" s="4">
        <v>0.95833333333333337</v>
      </c>
      <c r="M57" s="5">
        <v>0</v>
      </c>
      <c r="N57" s="5">
        <f t="shared" si="4"/>
        <v>0</v>
      </c>
      <c r="O57" s="5">
        <f t="shared" si="5"/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16AEF-1CCE-4A00-8C59-DE6C242BD30A}">
  <dimension ref="A1:T246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MAX(D10:D57,I10:I57,N10:N33,S10:S33)</f>
        <v>0</v>
      </c>
    </row>
    <row r="8" spans="1:20" x14ac:dyDescent="0.25">
      <c r="A8" s="1"/>
      <c r="B8" s="1"/>
      <c r="C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44317</v>
      </c>
      <c r="B10" s="4">
        <v>0</v>
      </c>
      <c r="C10" s="5">
        <v>0</v>
      </c>
      <c r="D10" s="5">
        <f t="shared" ref="D10:D57" si="0">3.33*(5-(0.2*C10))*(C10^1.5)</f>
        <v>0</v>
      </c>
      <c r="E10" s="5">
        <f t="shared" ref="E10:E57" si="1">D10*0.0827</f>
        <v>0</v>
      </c>
      <c r="F10" s="3">
        <v>44319</v>
      </c>
      <c r="G10" s="4">
        <v>0</v>
      </c>
      <c r="H10" s="5">
        <v>0</v>
      </c>
      <c r="I10" s="5">
        <f t="shared" ref="I10:I57" si="2">3.33*(5-(0.2*H10))*(H10^1.5)</f>
        <v>0</v>
      </c>
      <c r="J10" s="5">
        <f t="shared" ref="J10:J57" si="3">I10*0.0827</f>
        <v>0</v>
      </c>
      <c r="K10" s="3">
        <v>44321</v>
      </c>
      <c r="L10" s="4">
        <v>0</v>
      </c>
      <c r="M10" s="5">
        <v>0</v>
      </c>
      <c r="N10" s="5">
        <f t="shared" ref="N10:N33" si="4">3.33*(5-(0.2*M10))*(M10^1.5)</f>
        <v>0</v>
      </c>
      <c r="O10" s="5">
        <f t="shared" ref="O10:O33" si="5">N10*0.0827</f>
        <v>0</v>
      </c>
      <c r="P10" s="3">
        <v>44322</v>
      </c>
      <c r="Q10" s="4">
        <v>0</v>
      </c>
      <c r="R10" s="5">
        <v>0</v>
      </c>
      <c r="S10" s="5">
        <f t="shared" ref="S10:S33" si="6">3.33*(5-(0.2*R10))*(R10^1.5)</f>
        <v>0</v>
      </c>
      <c r="T10" s="5">
        <f t="shared" ref="T10:T33" si="7">S10*0.0827</f>
        <v>0</v>
      </c>
    </row>
    <row r="11" spans="1:20" x14ac:dyDescent="0.25">
      <c r="A11" s="3">
        <v>44317</v>
      </c>
      <c r="B11" s="4">
        <v>4.1666666666666664E-2</v>
      </c>
      <c r="C11" s="5">
        <v>0</v>
      </c>
      <c r="D11" s="5">
        <f t="shared" si="0"/>
        <v>0</v>
      </c>
      <c r="E11" s="5">
        <f t="shared" si="1"/>
        <v>0</v>
      </c>
      <c r="F11" s="3">
        <v>44319</v>
      </c>
      <c r="G11" s="4">
        <v>4.1666666666666664E-2</v>
      </c>
      <c r="H11" s="5">
        <v>0</v>
      </c>
      <c r="I11" s="5">
        <f t="shared" si="2"/>
        <v>0</v>
      </c>
      <c r="J11" s="5">
        <f t="shared" si="3"/>
        <v>0</v>
      </c>
      <c r="K11" s="3">
        <v>44321</v>
      </c>
      <c r="L11" s="4">
        <v>4.1666666666666664E-2</v>
      </c>
      <c r="M11" s="5">
        <v>0</v>
      </c>
      <c r="N11" s="5">
        <f t="shared" si="4"/>
        <v>0</v>
      </c>
      <c r="O11" s="5">
        <f t="shared" si="5"/>
        <v>0</v>
      </c>
      <c r="P11" s="3">
        <v>44322</v>
      </c>
      <c r="Q11" s="4">
        <v>4.1666666666666664E-2</v>
      </c>
      <c r="R11" s="5">
        <v>0</v>
      </c>
      <c r="S11" s="5">
        <f t="shared" si="6"/>
        <v>0</v>
      </c>
      <c r="T11" s="5">
        <f t="shared" si="7"/>
        <v>0</v>
      </c>
    </row>
    <row r="12" spans="1:20" x14ac:dyDescent="0.25">
      <c r="A12" s="3">
        <v>44317</v>
      </c>
      <c r="B12" s="4">
        <v>8.3333333333333329E-2</v>
      </c>
      <c r="C12" s="5">
        <v>0</v>
      </c>
      <c r="D12" s="5">
        <f t="shared" si="0"/>
        <v>0</v>
      </c>
      <c r="E12" s="5">
        <f t="shared" si="1"/>
        <v>0</v>
      </c>
      <c r="F12" s="3">
        <v>44319</v>
      </c>
      <c r="G12" s="4">
        <v>8.3333333333333329E-2</v>
      </c>
      <c r="H12" s="5">
        <v>0</v>
      </c>
      <c r="I12" s="5">
        <f t="shared" si="2"/>
        <v>0</v>
      </c>
      <c r="J12" s="5">
        <f t="shared" si="3"/>
        <v>0</v>
      </c>
      <c r="K12" s="3">
        <v>44321</v>
      </c>
      <c r="L12" s="4">
        <v>8.3333333333333329E-2</v>
      </c>
      <c r="M12" s="5">
        <v>0</v>
      </c>
      <c r="N12" s="5">
        <f t="shared" si="4"/>
        <v>0</v>
      </c>
      <c r="O12" s="5">
        <f t="shared" si="5"/>
        <v>0</v>
      </c>
      <c r="P12" s="3">
        <v>44322</v>
      </c>
      <c r="Q12" s="4">
        <v>8.3333333333333329E-2</v>
      </c>
      <c r="R12" s="5">
        <v>0</v>
      </c>
      <c r="S12" s="5">
        <f t="shared" si="6"/>
        <v>0</v>
      </c>
      <c r="T12" s="5">
        <f t="shared" si="7"/>
        <v>0</v>
      </c>
    </row>
    <row r="13" spans="1:20" x14ac:dyDescent="0.25">
      <c r="A13" s="3">
        <v>44317</v>
      </c>
      <c r="B13" s="4">
        <v>0.125</v>
      </c>
      <c r="C13" s="5">
        <v>0</v>
      </c>
      <c r="D13" s="5">
        <f t="shared" si="0"/>
        <v>0</v>
      </c>
      <c r="E13" s="5">
        <f t="shared" si="1"/>
        <v>0</v>
      </c>
      <c r="F13" s="3">
        <v>44319</v>
      </c>
      <c r="G13" s="4">
        <v>0.125</v>
      </c>
      <c r="H13" s="5">
        <v>0</v>
      </c>
      <c r="I13" s="5">
        <f t="shared" si="2"/>
        <v>0</v>
      </c>
      <c r="J13" s="5">
        <f t="shared" si="3"/>
        <v>0</v>
      </c>
      <c r="K13" s="3">
        <v>44321</v>
      </c>
      <c r="L13" s="4">
        <v>0.125</v>
      </c>
      <c r="M13" s="5">
        <v>0</v>
      </c>
      <c r="N13" s="5">
        <f t="shared" si="4"/>
        <v>0</v>
      </c>
      <c r="O13" s="5">
        <f t="shared" si="5"/>
        <v>0</v>
      </c>
      <c r="P13" s="3">
        <v>44322</v>
      </c>
      <c r="Q13" s="4">
        <v>0.125</v>
      </c>
      <c r="R13" s="5">
        <v>0</v>
      </c>
      <c r="S13" s="5">
        <f t="shared" si="6"/>
        <v>0</v>
      </c>
      <c r="T13" s="5">
        <f t="shared" si="7"/>
        <v>0</v>
      </c>
    </row>
    <row r="14" spans="1:20" x14ac:dyDescent="0.25">
      <c r="A14" s="3">
        <v>44317</v>
      </c>
      <c r="B14" s="4">
        <v>0.16666666666666666</v>
      </c>
      <c r="C14" s="5">
        <v>0</v>
      </c>
      <c r="D14" s="5">
        <f t="shared" si="0"/>
        <v>0</v>
      </c>
      <c r="E14" s="5">
        <f t="shared" si="1"/>
        <v>0</v>
      </c>
      <c r="F14" s="3">
        <v>44319</v>
      </c>
      <c r="G14" s="4">
        <v>0.16666666666666666</v>
      </c>
      <c r="H14" s="5">
        <v>0</v>
      </c>
      <c r="I14" s="5">
        <f t="shared" si="2"/>
        <v>0</v>
      </c>
      <c r="J14" s="5">
        <f t="shared" si="3"/>
        <v>0</v>
      </c>
      <c r="K14" s="3">
        <v>44321</v>
      </c>
      <c r="L14" s="4">
        <v>0.16666666666666666</v>
      </c>
      <c r="M14" s="5">
        <v>0</v>
      </c>
      <c r="N14" s="5">
        <f t="shared" si="4"/>
        <v>0</v>
      </c>
      <c r="O14" s="5">
        <f t="shared" si="5"/>
        <v>0</v>
      </c>
      <c r="P14" s="3">
        <v>44322</v>
      </c>
      <c r="Q14" s="4">
        <v>0.16666666666666666</v>
      </c>
      <c r="R14" s="5">
        <v>0</v>
      </c>
      <c r="S14" s="5">
        <f t="shared" si="6"/>
        <v>0</v>
      </c>
      <c r="T14" s="5">
        <f t="shared" si="7"/>
        <v>0</v>
      </c>
    </row>
    <row r="15" spans="1:20" x14ac:dyDescent="0.25">
      <c r="A15" s="3">
        <v>44317</v>
      </c>
      <c r="B15" s="4">
        <v>0.20833333333333334</v>
      </c>
      <c r="C15" s="5">
        <v>0</v>
      </c>
      <c r="D15" s="5">
        <f t="shared" si="0"/>
        <v>0</v>
      </c>
      <c r="E15" s="5">
        <f t="shared" si="1"/>
        <v>0</v>
      </c>
      <c r="F15" s="3">
        <v>44319</v>
      </c>
      <c r="G15" s="4">
        <v>0.20833333333333334</v>
      </c>
      <c r="H15" s="5">
        <v>0</v>
      </c>
      <c r="I15" s="5">
        <f t="shared" si="2"/>
        <v>0</v>
      </c>
      <c r="J15" s="5">
        <f t="shared" si="3"/>
        <v>0</v>
      </c>
      <c r="K15" s="3">
        <v>44321</v>
      </c>
      <c r="L15" s="4">
        <v>0.20833333333333334</v>
      </c>
      <c r="M15" s="5">
        <v>0</v>
      </c>
      <c r="N15" s="5">
        <f t="shared" si="4"/>
        <v>0</v>
      </c>
      <c r="O15" s="5">
        <f t="shared" si="5"/>
        <v>0</v>
      </c>
      <c r="P15" s="3">
        <v>44322</v>
      </c>
      <c r="Q15" s="4">
        <v>0.20833333333333334</v>
      </c>
      <c r="R15" s="5">
        <v>0</v>
      </c>
      <c r="S15" s="5">
        <f t="shared" si="6"/>
        <v>0</v>
      </c>
      <c r="T15" s="5">
        <f t="shared" si="7"/>
        <v>0</v>
      </c>
    </row>
    <row r="16" spans="1:20" x14ac:dyDescent="0.25">
      <c r="A16" s="3">
        <v>44317</v>
      </c>
      <c r="B16" s="4">
        <v>0.25</v>
      </c>
      <c r="C16" s="5">
        <v>0</v>
      </c>
      <c r="D16" s="5">
        <f t="shared" si="0"/>
        <v>0</v>
      </c>
      <c r="E16" s="5">
        <f t="shared" si="1"/>
        <v>0</v>
      </c>
      <c r="F16" s="3">
        <v>44319</v>
      </c>
      <c r="G16" s="4">
        <v>0.25</v>
      </c>
      <c r="H16" s="5">
        <v>0</v>
      </c>
      <c r="I16" s="5">
        <f t="shared" si="2"/>
        <v>0</v>
      </c>
      <c r="J16" s="5">
        <f t="shared" si="3"/>
        <v>0</v>
      </c>
      <c r="K16" s="3">
        <v>44321</v>
      </c>
      <c r="L16" s="4">
        <v>0.25</v>
      </c>
      <c r="M16" s="5">
        <v>0</v>
      </c>
      <c r="N16" s="5">
        <f t="shared" si="4"/>
        <v>0</v>
      </c>
      <c r="O16" s="5">
        <f t="shared" si="5"/>
        <v>0</v>
      </c>
      <c r="P16" s="3">
        <v>44322</v>
      </c>
      <c r="Q16" s="4">
        <v>0.25</v>
      </c>
      <c r="R16" s="5">
        <v>0</v>
      </c>
      <c r="S16" s="5">
        <f t="shared" si="6"/>
        <v>0</v>
      </c>
      <c r="T16" s="5">
        <f t="shared" si="7"/>
        <v>0</v>
      </c>
    </row>
    <row r="17" spans="1:20" x14ac:dyDescent="0.25">
      <c r="A17" s="3">
        <v>44317</v>
      </c>
      <c r="B17" s="4">
        <v>0.29166666666666669</v>
      </c>
      <c r="C17" s="5">
        <v>0</v>
      </c>
      <c r="D17" s="5">
        <f t="shared" si="0"/>
        <v>0</v>
      </c>
      <c r="E17" s="5">
        <f t="shared" si="1"/>
        <v>0</v>
      </c>
      <c r="F17" s="3">
        <v>44319</v>
      </c>
      <c r="G17" s="4">
        <v>0.29166666666666669</v>
      </c>
      <c r="H17" s="5">
        <v>0</v>
      </c>
      <c r="I17" s="5">
        <f t="shared" si="2"/>
        <v>0</v>
      </c>
      <c r="J17" s="5">
        <f t="shared" si="3"/>
        <v>0</v>
      </c>
      <c r="K17" s="3">
        <v>44321</v>
      </c>
      <c r="L17" s="4">
        <v>0.29166666666666669</v>
      </c>
      <c r="M17" s="5">
        <v>0</v>
      </c>
      <c r="N17" s="5">
        <f t="shared" si="4"/>
        <v>0</v>
      </c>
      <c r="O17" s="5">
        <f t="shared" si="5"/>
        <v>0</v>
      </c>
      <c r="P17" s="3">
        <v>44322</v>
      </c>
      <c r="Q17" s="4">
        <v>0.29166666666666669</v>
      </c>
      <c r="R17" s="5">
        <v>0</v>
      </c>
      <c r="S17" s="5">
        <f t="shared" si="6"/>
        <v>0</v>
      </c>
      <c r="T17" s="5">
        <f t="shared" si="7"/>
        <v>0</v>
      </c>
    </row>
    <row r="18" spans="1:20" x14ac:dyDescent="0.25">
      <c r="A18" s="3">
        <v>44317</v>
      </c>
      <c r="B18" s="4">
        <v>0.33333333333333331</v>
      </c>
      <c r="C18" s="5">
        <v>0</v>
      </c>
      <c r="D18" s="5">
        <f t="shared" si="0"/>
        <v>0</v>
      </c>
      <c r="E18" s="5">
        <f t="shared" si="1"/>
        <v>0</v>
      </c>
      <c r="F18" s="3">
        <v>44319</v>
      </c>
      <c r="G18" s="4">
        <v>0.33333333333333331</v>
      </c>
      <c r="H18" s="5">
        <v>0</v>
      </c>
      <c r="I18" s="5">
        <f t="shared" si="2"/>
        <v>0</v>
      </c>
      <c r="J18" s="5">
        <f t="shared" si="3"/>
        <v>0</v>
      </c>
      <c r="K18" s="3">
        <v>44321</v>
      </c>
      <c r="L18" s="4">
        <v>0.33333333333333331</v>
      </c>
      <c r="M18" s="5">
        <v>0</v>
      </c>
      <c r="N18" s="5">
        <f t="shared" si="4"/>
        <v>0</v>
      </c>
      <c r="O18" s="5">
        <f t="shared" si="5"/>
        <v>0</v>
      </c>
      <c r="P18" s="3">
        <v>44322</v>
      </c>
      <c r="Q18" s="4">
        <v>0.33333333333333331</v>
      </c>
      <c r="R18" s="5">
        <v>0</v>
      </c>
      <c r="S18" s="5">
        <f t="shared" si="6"/>
        <v>0</v>
      </c>
      <c r="T18" s="5">
        <f t="shared" si="7"/>
        <v>0</v>
      </c>
    </row>
    <row r="19" spans="1:20" x14ac:dyDescent="0.25">
      <c r="A19" s="3">
        <v>44317</v>
      </c>
      <c r="B19" s="4">
        <v>0.375</v>
      </c>
      <c r="C19" s="5">
        <v>0</v>
      </c>
      <c r="D19" s="5">
        <f t="shared" si="0"/>
        <v>0</v>
      </c>
      <c r="E19" s="5">
        <f t="shared" si="1"/>
        <v>0</v>
      </c>
      <c r="F19" s="3">
        <v>44319</v>
      </c>
      <c r="G19" s="4">
        <v>0.375</v>
      </c>
      <c r="H19" s="5">
        <v>0</v>
      </c>
      <c r="I19" s="5">
        <f t="shared" si="2"/>
        <v>0</v>
      </c>
      <c r="J19" s="5">
        <f t="shared" si="3"/>
        <v>0</v>
      </c>
      <c r="K19" s="3">
        <v>44321</v>
      </c>
      <c r="L19" s="4">
        <v>0.375</v>
      </c>
      <c r="M19" s="5">
        <v>0</v>
      </c>
      <c r="N19" s="5">
        <f t="shared" si="4"/>
        <v>0</v>
      </c>
      <c r="O19" s="5">
        <f t="shared" si="5"/>
        <v>0</v>
      </c>
      <c r="P19" s="3">
        <v>44322</v>
      </c>
      <c r="Q19" s="4">
        <v>0.375</v>
      </c>
      <c r="R19" s="5">
        <v>0</v>
      </c>
      <c r="S19" s="5">
        <f t="shared" si="6"/>
        <v>0</v>
      </c>
      <c r="T19" s="5">
        <f t="shared" si="7"/>
        <v>0</v>
      </c>
    </row>
    <row r="20" spans="1:20" x14ac:dyDescent="0.25">
      <c r="A20" s="3">
        <v>44317</v>
      </c>
      <c r="B20" s="4">
        <v>0.41666666666666669</v>
      </c>
      <c r="C20" s="5">
        <v>0</v>
      </c>
      <c r="D20" s="5">
        <f t="shared" si="0"/>
        <v>0</v>
      </c>
      <c r="E20" s="5">
        <f t="shared" si="1"/>
        <v>0</v>
      </c>
      <c r="F20" s="3">
        <v>44319</v>
      </c>
      <c r="G20" s="4">
        <v>0.41666666666666669</v>
      </c>
      <c r="H20" s="5">
        <v>0</v>
      </c>
      <c r="I20" s="5">
        <f t="shared" si="2"/>
        <v>0</v>
      </c>
      <c r="J20" s="5">
        <f t="shared" si="3"/>
        <v>0</v>
      </c>
      <c r="K20" s="3">
        <v>44321</v>
      </c>
      <c r="L20" s="4">
        <v>0.41666666666666669</v>
      </c>
      <c r="M20" s="5">
        <v>0</v>
      </c>
      <c r="N20" s="5">
        <f t="shared" si="4"/>
        <v>0</v>
      </c>
      <c r="O20" s="5">
        <f t="shared" si="5"/>
        <v>0</v>
      </c>
      <c r="P20" s="3">
        <v>44322</v>
      </c>
      <c r="Q20" s="4">
        <v>0.41666666666666669</v>
      </c>
      <c r="R20" s="5">
        <v>0</v>
      </c>
      <c r="S20" s="5">
        <f t="shared" si="6"/>
        <v>0</v>
      </c>
      <c r="T20" s="5">
        <f t="shared" si="7"/>
        <v>0</v>
      </c>
    </row>
    <row r="21" spans="1:20" x14ac:dyDescent="0.25">
      <c r="A21" s="3">
        <v>44317</v>
      </c>
      <c r="B21" s="4">
        <v>0.45833333333333331</v>
      </c>
      <c r="C21" s="5">
        <v>0</v>
      </c>
      <c r="D21" s="5">
        <f t="shared" si="0"/>
        <v>0</v>
      </c>
      <c r="E21" s="5">
        <f t="shared" si="1"/>
        <v>0</v>
      </c>
      <c r="F21" s="3">
        <v>44319</v>
      </c>
      <c r="G21" s="4">
        <v>0.45833333333333331</v>
      </c>
      <c r="H21" s="5">
        <v>0</v>
      </c>
      <c r="I21" s="5">
        <f t="shared" si="2"/>
        <v>0</v>
      </c>
      <c r="J21" s="5">
        <f t="shared" si="3"/>
        <v>0</v>
      </c>
      <c r="K21" s="3">
        <v>44321</v>
      </c>
      <c r="L21" s="4">
        <v>0.45833333333333331</v>
      </c>
      <c r="M21" s="5">
        <v>0</v>
      </c>
      <c r="N21" s="5">
        <f t="shared" si="4"/>
        <v>0</v>
      </c>
      <c r="O21" s="5">
        <f t="shared" si="5"/>
        <v>0</v>
      </c>
      <c r="P21" s="3">
        <v>44322</v>
      </c>
      <c r="Q21" s="4">
        <v>0.45833333333333331</v>
      </c>
      <c r="R21" s="5">
        <v>0</v>
      </c>
      <c r="S21" s="5">
        <f t="shared" si="6"/>
        <v>0</v>
      </c>
      <c r="T21" s="5">
        <f t="shared" si="7"/>
        <v>0</v>
      </c>
    </row>
    <row r="22" spans="1:20" x14ac:dyDescent="0.25">
      <c r="A22" s="3">
        <v>44317</v>
      </c>
      <c r="B22" s="4">
        <v>0.5</v>
      </c>
      <c r="C22" s="5">
        <v>0</v>
      </c>
      <c r="D22" s="5">
        <f t="shared" si="0"/>
        <v>0</v>
      </c>
      <c r="E22" s="5">
        <f t="shared" si="1"/>
        <v>0</v>
      </c>
      <c r="F22" s="3">
        <v>44319</v>
      </c>
      <c r="G22" s="4">
        <v>0.5</v>
      </c>
      <c r="H22" s="5">
        <v>0</v>
      </c>
      <c r="I22" s="5">
        <f t="shared" si="2"/>
        <v>0</v>
      </c>
      <c r="J22" s="5">
        <f t="shared" si="3"/>
        <v>0</v>
      </c>
      <c r="K22" s="3">
        <v>44321</v>
      </c>
      <c r="L22" s="4">
        <v>0.5</v>
      </c>
      <c r="M22" s="5">
        <v>0</v>
      </c>
      <c r="N22" s="5">
        <f t="shared" si="4"/>
        <v>0</v>
      </c>
      <c r="O22" s="5">
        <f t="shared" si="5"/>
        <v>0</v>
      </c>
      <c r="P22" s="3">
        <v>44322</v>
      </c>
      <c r="Q22" s="4">
        <v>0.5</v>
      </c>
      <c r="R22" s="5">
        <v>0</v>
      </c>
      <c r="S22" s="5">
        <f t="shared" si="6"/>
        <v>0</v>
      </c>
      <c r="T22" s="5">
        <f t="shared" si="7"/>
        <v>0</v>
      </c>
    </row>
    <row r="23" spans="1:20" x14ac:dyDescent="0.25">
      <c r="A23" s="3">
        <v>44317</v>
      </c>
      <c r="B23" s="4">
        <v>0.54166666666666663</v>
      </c>
      <c r="C23" s="5">
        <v>0</v>
      </c>
      <c r="D23" s="5">
        <f t="shared" si="0"/>
        <v>0</v>
      </c>
      <c r="E23" s="5">
        <f t="shared" si="1"/>
        <v>0</v>
      </c>
      <c r="F23" s="3">
        <v>44319</v>
      </c>
      <c r="G23" s="4">
        <v>0.54166666666666663</v>
      </c>
      <c r="H23" s="5">
        <v>0</v>
      </c>
      <c r="I23" s="5">
        <f t="shared" si="2"/>
        <v>0</v>
      </c>
      <c r="J23" s="5">
        <f t="shared" si="3"/>
        <v>0</v>
      </c>
      <c r="K23" s="3">
        <v>44321</v>
      </c>
      <c r="L23" s="4">
        <v>0.54166666666666663</v>
      </c>
      <c r="M23" s="5">
        <v>0</v>
      </c>
      <c r="N23" s="5">
        <f t="shared" si="4"/>
        <v>0</v>
      </c>
      <c r="O23" s="5">
        <f t="shared" si="5"/>
        <v>0</v>
      </c>
      <c r="P23" s="3">
        <v>44322</v>
      </c>
      <c r="Q23" s="4">
        <v>0.54166666666666663</v>
      </c>
      <c r="R23" s="5">
        <v>0</v>
      </c>
      <c r="S23" s="5">
        <f t="shared" si="6"/>
        <v>0</v>
      </c>
      <c r="T23" s="5">
        <f t="shared" si="7"/>
        <v>0</v>
      </c>
    </row>
    <row r="24" spans="1:20" x14ac:dyDescent="0.25">
      <c r="A24" s="3">
        <v>44317</v>
      </c>
      <c r="B24" s="4">
        <v>0.58333333333333337</v>
      </c>
      <c r="C24" s="5">
        <v>0</v>
      </c>
      <c r="D24" s="5">
        <f t="shared" si="0"/>
        <v>0</v>
      </c>
      <c r="E24" s="5">
        <f t="shared" si="1"/>
        <v>0</v>
      </c>
      <c r="F24" s="3">
        <v>44319</v>
      </c>
      <c r="G24" s="4">
        <v>0.58333333333333337</v>
      </c>
      <c r="H24" s="5">
        <v>0</v>
      </c>
      <c r="I24" s="5">
        <f t="shared" si="2"/>
        <v>0</v>
      </c>
      <c r="J24" s="5">
        <f t="shared" si="3"/>
        <v>0</v>
      </c>
      <c r="K24" s="3">
        <v>44321</v>
      </c>
      <c r="L24" s="4">
        <v>0.58333333333333337</v>
      </c>
      <c r="M24" s="5">
        <v>0</v>
      </c>
      <c r="N24" s="5">
        <f t="shared" si="4"/>
        <v>0</v>
      </c>
      <c r="O24" s="5">
        <f t="shared" si="5"/>
        <v>0</v>
      </c>
      <c r="P24" s="3">
        <v>44322</v>
      </c>
      <c r="Q24" s="4">
        <v>0.58333333333333337</v>
      </c>
      <c r="R24" s="5">
        <v>0</v>
      </c>
      <c r="S24" s="5">
        <f t="shared" si="6"/>
        <v>0</v>
      </c>
      <c r="T24" s="5">
        <f t="shared" si="7"/>
        <v>0</v>
      </c>
    </row>
    <row r="25" spans="1:20" x14ac:dyDescent="0.25">
      <c r="A25" s="3">
        <v>44317</v>
      </c>
      <c r="B25" s="4">
        <v>0.625</v>
      </c>
      <c r="C25" s="5">
        <v>0</v>
      </c>
      <c r="D25" s="5">
        <f t="shared" si="0"/>
        <v>0</v>
      </c>
      <c r="E25" s="5">
        <f t="shared" si="1"/>
        <v>0</v>
      </c>
      <c r="F25" s="3">
        <v>44319</v>
      </c>
      <c r="G25" s="4">
        <v>0.625</v>
      </c>
      <c r="H25" s="5">
        <v>0</v>
      </c>
      <c r="I25" s="5">
        <f t="shared" si="2"/>
        <v>0</v>
      </c>
      <c r="J25" s="5">
        <f t="shared" si="3"/>
        <v>0</v>
      </c>
      <c r="K25" s="3">
        <v>44321</v>
      </c>
      <c r="L25" s="4">
        <v>0.625</v>
      </c>
      <c r="M25" s="5">
        <v>0</v>
      </c>
      <c r="N25" s="5">
        <f t="shared" si="4"/>
        <v>0</v>
      </c>
      <c r="O25" s="5">
        <f t="shared" si="5"/>
        <v>0</v>
      </c>
      <c r="P25" s="3">
        <v>44322</v>
      </c>
      <c r="Q25" s="4">
        <v>0.625</v>
      </c>
      <c r="R25" s="5">
        <v>0</v>
      </c>
      <c r="S25" s="5">
        <f t="shared" si="6"/>
        <v>0</v>
      </c>
      <c r="T25" s="5">
        <f t="shared" si="7"/>
        <v>0</v>
      </c>
    </row>
    <row r="26" spans="1:20" x14ac:dyDescent="0.25">
      <c r="A26" s="3">
        <v>44317</v>
      </c>
      <c r="B26" s="4">
        <v>0.66666666666666663</v>
      </c>
      <c r="C26" s="5">
        <v>0</v>
      </c>
      <c r="D26" s="5">
        <f t="shared" si="0"/>
        <v>0</v>
      </c>
      <c r="E26" s="5">
        <f t="shared" si="1"/>
        <v>0</v>
      </c>
      <c r="F26" s="3">
        <v>44319</v>
      </c>
      <c r="G26" s="4">
        <v>0.66666666666666663</v>
      </c>
      <c r="H26" s="5">
        <v>0</v>
      </c>
      <c r="I26" s="5">
        <f t="shared" si="2"/>
        <v>0</v>
      </c>
      <c r="J26" s="5">
        <f t="shared" si="3"/>
        <v>0</v>
      </c>
      <c r="K26" s="3">
        <v>44321</v>
      </c>
      <c r="L26" s="4">
        <v>0.66666666666666663</v>
      </c>
      <c r="M26" s="5">
        <v>0</v>
      </c>
      <c r="N26" s="5">
        <f t="shared" si="4"/>
        <v>0</v>
      </c>
      <c r="O26" s="5">
        <f t="shared" si="5"/>
        <v>0</v>
      </c>
      <c r="P26" s="3">
        <v>44322</v>
      </c>
      <c r="Q26" s="4">
        <v>0.66666666666666663</v>
      </c>
      <c r="R26" s="5">
        <v>0</v>
      </c>
      <c r="S26" s="5">
        <f t="shared" si="6"/>
        <v>0</v>
      </c>
      <c r="T26" s="5">
        <f t="shared" si="7"/>
        <v>0</v>
      </c>
    </row>
    <row r="27" spans="1:20" x14ac:dyDescent="0.25">
      <c r="A27" s="3">
        <v>44317</v>
      </c>
      <c r="B27" s="4">
        <v>0.70833333333333337</v>
      </c>
      <c r="C27" s="5">
        <v>0</v>
      </c>
      <c r="D27" s="5">
        <f t="shared" si="0"/>
        <v>0</v>
      </c>
      <c r="E27" s="5">
        <f t="shared" si="1"/>
        <v>0</v>
      </c>
      <c r="F27" s="3">
        <v>44319</v>
      </c>
      <c r="G27" s="4">
        <v>0.70833333333333337</v>
      </c>
      <c r="H27" s="5">
        <v>0</v>
      </c>
      <c r="I27" s="5">
        <f t="shared" si="2"/>
        <v>0</v>
      </c>
      <c r="J27" s="5">
        <f t="shared" si="3"/>
        <v>0</v>
      </c>
      <c r="K27" s="3">
        <v>44321</v>
      </c>
      <c r="L27" s="4">
        <v>0.70833333333333337</v>
      </c>
      <c r="M27" s="5">
        <v>0</v>
      </c>
      <c r="N27" s="5">
        <f t="shared" si="4"/>
        <v>0</v>
      </c>
      <c r="O27" s="5">
        <f t="shared" si="5"/>
        <v>0</v>
      </c>
      <c r="P27" s="3">
        <v>44322</v>
      </c>
      <c r="Q27" s="4">
        <v>0.70833333333333337</v>
      </c>
      <c r="R27" s="5">
        <v>0</v>
      </c>
      <c r="S27" s="5">
        <f t="shared" si="6"/>
        <v>0</v>
      </c>
      <c r="T27" s="5">
        <f t="shared" si="7"/>
        <v>0</v>
      </c>
    </row>
    <row r="28" spans="1:20" x14ac:dyDescent="0.25">
      <c r="A28" s="3">
        <v>44317</v>
      </c>
      <c r="B28" s="4">
        <v>0.75</v>
      </c>
      <c r="C28" s="5">
        <v>0</v>
      </c>
      <c r="D28" s="5">
        <f t="shared" si="0"/>
        <v>0</v>
      </c>
      <c r="E28" s="5">
        <f t="shared" si="1"/>
        <v>0</v>
      </c>
      <c r="F28" s="3">
        <v>44319</v>
      </c>
      <c r="G28" s="4">
        <v>0.75</v>
      </c>
      <c r="H28" s="5">
        <v>0</v>
      </c>
      <c r="I28" s="5">
        <f t="shared" si="2"/>
        <v>0</v>
      </c>
      <c r="J28" s="5">
        <f t="shared" si="3"/>
        <v>0</v>
      </c>
      <c r="K28" s="3">
        <v>44321</v>
      </c>
      <c r="L28" s="4">
        <v>0.75</v>
      </c>
      <c r="M28" s="5">
        <v>0</v>
      </c>
      <c r="N28" s="5">
        <f t="shared" si="4"/>
        <v>0</v>
      </c>
      <c r="O28" s="5">
        <f t="shared" si="5"/>
        <v>0</v>
      </c>
      <c r="P28" s="3">
        <v>44322</v>
      </c>
      <c r="Q28" s="4">
        <v>0.75</v>
      </c>
      <c r="R28" s="5">
        <v>0</v>
      </c>
      <c r="S28" s="5">
        <f t="shared" si="6"/>
        <v>0</v>
      </c>
      <c r="T28" s="5">
        <f t="shared" si="7"/>
        <v>0</v>
      </c>
    </row>
    <row r="29" spans="1:20" x14ac:dyDescent="0.25">
      <c r="A29" s="3">
        <v>44317</v>
      </c>
      <c r="B29" s="4">
        <v>0.79166666666666663</v>
      </c>
      <c r="C29" s="5">
        <v>0</v>
      </c>
      <c r="D29" s="5">
        <f t="shared" si="0"/>
        <v>0</v>
      </c>
      <c r="E29" s="5">
        <f t="shared" si="1"/>
        <v>0</v>
      </c>
      <c r="F29" s="3">
        <v>44319</v>
      </c>
      <c r="G29" s="4">
        <v>0.79166666666666663</v>
      </c>
      <c r="H29" s="5">
        <v>0</v>
      </c>
      <c r="I29" s="5">
        <f t="shared" si="2"/>
        <v>0</v>
      </c>
      <c r="J29" s="5">
        <f t="shared" si="3"/>
        <v>0</v>
      </c>
      <c r="K29" s="3">
        <v>44321</v>
      </c>
      <c r="L29" s="4">
        <v>0.79166666666666663</v>
      </c>
      <c r="M29" s="5">
        <v>0</v>
      </c>
      <c r="N29" s="5">
        <f t="shared" si="4"/>
        <v>0</v>
      </c>
      <c r="O29" s="5">
        <f t="shared" si="5"/>
        <v>0</v>
      </c>
      <c r="P29" s="3">
        <v>44322</v>
      </c>
      <c r="Q29" s="4">
        <v>0.79166666666666663</v>
      </c>
      <c r="R29" s="5">
        <v>0</v>
      </c>
      <c r="S29" s="5">
        <f t="shared" si="6"/>
        <v>0</v>
      </c>
      <c r="T29" s="5">
        <f t="shared" si="7"/>
        <v>0</v>
      </c>
    </row>
    <row r="30" spans="1:20" x14ac:dyDescent="0.25">
      <c r="A30" s="3">
        <v>44317</v>
      </c>
      <c r="B30" s="4">
        <v>0.83333333333333337</v>
      </c>
      <c r="C30" s="5">
        <v>0</v>
      </c>
      <c r="D30" s="5">
        <f t="shared" si="0"/>
        <v>0</v>
      </c>
      <c r="E30" s="5">
        <f t="shared" si="1"/>
        <v>0</v>
      </c>
      <c r="F30" s="3">
        <v>44319</v>
      </c>
      <c r="G30" s="4">
        <v>0.83333333333333337</v>
      </c>
      <c r="H30" s="5">
        <v>0</v>
      </c>
      <c r="I30" s="5">
        <f t="shared" si="2"/>
        <v>0</v>
      </c>
      <c r="J30" s="5">
        <f t="shared" si="3"/>
        <v>0</v>
      </c>
      <c r="K30" s="3">
        <v>44321</v>
      </c>
      <c r="L30" s="4">
        <v>0.83333333333333337</v>
      </c>
      <c r="M30" s="5">
        <v>0</v>
      </c>
      <c r="N30" s="5">
        <f t="shared" si="4"/>
        <v>0</v>
      </c>
      <c r="O30" s="5">
        <f t="shared" si="5"/>
        <v>0</v>
      </c>
      <c r="P30" s="3">
        <v>44322</v>
      </c>
      <c r="Q30" s="4">
        <v>0.83333333333333337</v>
      </c>
      <c r="R30" s="5">
        <v>0</v>
      </c>
      <c r="S30" s="5">
        <f t="shared" si="6"/>
        <v>0</v>
      </c>
      <c r="T30" s="5">
        <f t="shared" si="7"/>
        <v>0</v>
      </c>
    </row>
    <row r="31" spans="1:20" x14ac:dyDescent="0.25">
      <c r="A31" s="3">
        <v>44317</v>
      </c>
      <c r="B31" s="4">
        <v>0.875</v>
      </c>
      <c r="C31" s="5">
        <v>0</v>
      </c>
      <c r="D31" s="5">
        <f t="shared" si="0"/>
        <v>0</v>
      </c>
      <c r="E31" s="5">
        <f t="shared" si="1"/>
        <v>0</v>
      </c>
      <c r="F31" s="3">
        <v>44319</v>
      </c>
      <c r="G31" s="4">
        <v>0.875</v>
      </c>
      <c r="H31" s="5">
        <v>0</v>
      </c>
      <c r="I31" s="5">
        <f t="shared" si="2"/>
        <v>0</v>
      </c>
      <c r="J31" s="5">
        <f t="shared" si="3"/>
        <v>0</v>
      </c>
      <c r="K31" s="3">
        <v>44321</v>
      </c>
      <c r="L31" s="4">
        <v>0.875</v>
      </c>
      <c r="M31" s="5">
        <v>0</v>
      </c>
      <c r="N31" s="5">
        <f t="shared" si="4"/>
        <v>0</v>
      </c>
      <c r="O31" s="5">
        <f t="shared" si="5"/>
        <v>0</v>
      </c>
      <c r="P31" s="3">
        <v>44322</v>
      </c>
      <c r="Q31" s="4">
        <v>0.875</v>
      </c>
      <c r="R31" s="5">
        <v>0</v>
      </c>
      <c r="S31" s="5">
        <f t="shared" si="6"/>
        <v>0</v>
      </c>
      <c r="T31" s="5">
        <f t="shared" si="7"/>
        <v>0</v>
      </c>
    </row>
    <row r="32" spans="1:20" x14ac:dyDescent="0.25">
      <c r="A32" s="3">
        <v>44317</v>
      </c>
      <c r="B32" s="4">
        <v>0.91666666666666663</v>
      </c>
      <c r="C32" s="5">
        <v>0</v>
      </c>
      <c r="D32" s="5">
        <f t="shared" si="0"/>
        <v>0</v>
      </c>
      <c r="E32" s="5">
        <f t="shared" si="1"/>
        <v>0</v>
      </c>
      <c r="F32" s="3">
        <v>44319</v>
      </c>
      <c r="G32" s="4">
        <v>0.91666666666666663</v>
      </c>
      <c r="H32" s="5">
        <v>0</v>
      </c>
      <c r="I32" s="5">
        <f t="shared" si="2"/>
        <v>0</v>
      </c>
      <c r="J32" s="5">
        <f t="shared" si="3"/>
        <v>0</v>
      </c>
      <c r="K32" s="3">
        <v>44321</v>
      </c>
      <c r="L32" s="4">
        <v>0.91666666666666663</v>
      </c>
      <c r="M32" s="5">
        <v>0</v>
      </c>
      <c r="N32" s="5">
        <f t="shared" si="4"/>
        <v>0</v>
      </c>
      <c r="O32" s="5">
        <f t="shared" si="5"/>
        <v>0</v>
      </c>
      <c r="P32" s="3">
        <v>44322</v>
      </c>
      <c r="Q32" s="4">
        <v>0.91666666666666663</v>
      </c>
      <c r="R32" s="5">
        <v>0</v>
      </c>
      <c r="S32" s="5">
        <f t="shared" si="6"/>
        <v>0</v>
      </c>
      <c r="T32" s="5">
        <f t="shared" si="7"/>
        <v>0</v>
      </c>
    </row>
    <row r="33" spans="1:20" x14ac:dyDescent="0.25">
      <c r="A33" s="3">
        <v>44317</v>
      </c>
      <c r="B33" s="4">
        <v>0.95833333333333337</v>
      </c>
      <c r="C33" s="5">
        <v>0</v>
      </c>
      <c r="D33" s="5">
        <f t="shared" si="0"/>
        <v>0</v>
      </c>
      <c r="E33" s="5">
        <f t="shared" si="1"/>
        <v>0</v>
      </c>
      <c r="F33" s="3">
        <v>44319</v>
      </c>
      <c r="G33" s="4">
        <v>0.95833333333333337</v>
      </c>
      <c r="H33" s="5">
        <v>0</v>
      </c>
      <c r="I33" s="5">
        <f t="shared" si="2"/>
        <v>0</v>
      </c>
      <c r="J33" s="5">
        <f t="shared" si="3"/>
        <v>0</v>
      </c>
      <c r="K33" s="3">
        <v>44321</v>
      </c>
      <c r="L33" s="4">
        <v>0.95833333333333337</v>
      </c>
      <c r="M33" s="5">
        <v>0</v>
      </c>
      <c r="N33" s="5">
        <f t="shared" si="4"/>
        <v>0</v>
      </c>
      <c r="O33" s="5">
        <f t="shared" si="5"/>
        <v>0</v>
      </c>
      <c r="P33" s="3">
        <v>44322</v>
      </c>
      <c r="Q33" s="4">
        <v>0.95833333333333337</v>
      </c>
      <c r="R33" s="5">
        <v>0</v>
      </c>
      <c r="S33" s="5">
        <f t="shared" si="6"/>
        <v>0</v>
      </c>
      <c r="T33" s="5">
        <f t="shared" si="7"/>
        <v>0</v>
      </c>
    </row>
    <row r="34" spans="1:20" ht="15.75" thickBot="1" x14ac:dyDescent="0.3">
      <c r="A34" s="3">
        <v>44318</v>
      </c>
      <c r="B34" s="4">
        <v>0</v>
      </c>
      <c r="C34" s="5">
        <v>0</v>
      </c>
      <c r="D34" s="5">
        <f t="shared" si="0"/>
        <v>0</v>
      </c>
      <c r="E34" s="5">
        <f t="shared" si="1"/>
        <v>0</v>
      </c>
      <c r="F34" s="3">
        <v>44320</v>
      </c>
      <c r="G34" s="4">
        <v>0</v>
      </c>
      <c r="H34" s="5">
        <v>0</v>
      </c>
      <c r="I34" s="5">
        <f t="shared" si="2"/>
        <v>0</v>
      </c>
      <c r="J34" s="5">
        <f t="shared" si="3"/>
        <v>0</v>
      </c>
    </row>
    <row r="35" spans="1:20" ht="15.75" thickBot="1" x14ac:dyDescent="0.3">
      <c r="A35" s="3">
        <v>44318</v>
      </c>
      <c r="B35" s="4">
        <v>4.1666666666666664E-2</v>
      </c>
      <c r="C35" s="5">
        <v>0</v>
      </c>
      <c r="D35" s="5">
        <f t="shared" si="0"/>
        <v>0</v>
      </c>
      <c r="E35" s="5">
        <f t="shared" si="1"/>
        <v>0</v>
      </c>
      <c r="F35" s="3">
        <v>44320</v>
      </c>
      <c r="G35" s="4">
        <v>4.1666666666666664E-2</v>
      </c>
      <c r="H35" s="5">
        <v>0</v>
      </c>
      <c r="I35" s="5">
        <f t="shared" si="2"/>
        <v>0</v>
      </c>
      <c r="J35" s="5">
        <f t="shared" si="3"/>
        <v>0</v>
      </c>
      <c r="Q35" s="6" t="s">
        <v>11</v>
      </c>
      <c r="R35" s="7"/>
      <c r="S35" s="7"/>
      <c r="T35" s="8">
        <f>SUM(E10:E57)+SUM(J10:J57)+SUM(O10:O33)+SUM(T10:T33)</f>
        <v>0</v>
      </c>
    </row>
    <row r="36" spans="1:20" x14ac:dyDescent="0.25">
      <c r="A36" s="3">
        <v>44318</v>
      </c>
      <c r="B36" s="4">
        <v>8.3333333333333329E-2</v>
      </c>
      <c r="C36" s="5">
        <v>0</v>
      </c>
      <c r="D36" s="5">
        <f t="shared" si="0"/>
        <v>0</v>
      </c>
      <c r="E36" s="5">
        <f t="shared" si="1"/>
        <v>0</v>
      </c>
      <c r="F36" s="3">
        <v>44320</v>
      </c>
      <c r="G36" s="4">
        <v>8.3333333333333329E-2</v>
      </c>
      <c r="H36" s="5">
        <v>0</v>
      </c>
      <c r="I36" s="5">
        <f t="shared" si="2"/>
        <v>0</v>
      </c>
      <c r="J36" s="5">
        <f t="shared" si="3"/>
        <v>0</v>
      </c>
    </row>
    <row r="37" spans="1:20" x14ac:dyDescent="0.25">
      <c r="A37" s="3">
        <v>44318</v>
      </c>
      <c r="B37" s="4">
        <v>0.125</v>
      </c>
      <c r="C37" s="5">
        <v>0</v>
      </c>
      <c r="D37" s="5">
        <f t="shared" si="0"/>
        <v>0</v>
      </c>
      <c r="E37" s="5">
        <f t="shared" si="1"/>
        <v>0</v>
      </c>
      <c r="F37" s="3">
        <v>44320</v>
      </c>
      <c r="G37" s="4">
        <v>0.125</v>
      </c>
      <c r="H37" s="5">
        <v>0</v>
      </c>
      <c r="I37" s="5">
        <f t="shared" si="2"/>
        <v>0</v>
      </c>
      <c r="J37" s="5">
        <f t="shared" si="3"/>
        <v>0</v>
      </c>
    </row>
    <row r="38" spans="1:20" x14ac:dyDescent="0.25">
      <c r="A38" s="3">
        <v>44318</v>
      </c>
      <c r="B38" s="4">
        <v>0.16666666666666666</v>
      </c>
      <c r="C38" s="5">
        <v>0</v>
      </c>
      <c r="D38" s="5">
        <f t="shared" si="0"/>
        <v>0</v>
      </c>
      <c r="E38" s="5">
        <f t="shared" si="1"/>
        <v>0</v>
      </c>
      <c r="F38" s="3">
        <v>44320</v>
      </c>
      <c r="G38" s="4">
        <v>0.16666666666666666</v>
      </c>
      <c r="H38" s="5">
        <v>0</v>
      </c>
      <c r="I38" s="5">
        <f t="shared" si="2"/>
        <v>0</v>
      </c>
      <c r="J38" s="5">
        <f t="shared" si="3"/>
        <v>0</v>
      </c>
    </row>
    <row r="39" spans="1:20" x14ac:dyDescent="0.25">
      <c r="A39" s="3">
        <v>44318</v>
      </c>
      <c r="B39" s="4">
        <v>0.20833333333333334</v>
      </c>
      <c r="C39" s="5">
        <v>0</v>
      </c>
      <c r="D39" s="5">
        <f t="shared" si="0"/>
        <v>0</v>
      </c>
      <c r="E39" s="5">
        <f t="shared" si="1"/>
        <v>0</v>
      </c>
      <c r="F39" s="3">
        <v>44320</v>
      </c>
      <c r="G39" s="4">
        <v>0.20833333333333334</v>
      </c>
      <c r="H39" s="5">
        <v>0</v>
      </c>
      <c r="I39" s="5">
        <f t="shared" si="2"/>
        <v>0</v>
      </c>
      <c r="J39" s="5">
        <f t="shared" si="3"/>
        <v>0</v>
      </c>
    </row>
    <row r="40" spans="1:20" x14ac:dyDescent="0.25">
      <c r="A40" s="3">
        <v>44318</v>
      </c>
      <c r="B40" s="4">
        <v>0.25</v>
      </c>
      <c r="C40" s="5">
        <v>0</v>
      </c>
      <c r="D40" s="5">
        <f t="shared" si="0"/>
        <v>0</v>
      </c>
      <c r="E40" s="5">
        <f t="shared" si="1"/>
        <v>0</v>
      </c>
      <c r="F40" s="3">
        <v>44320</v>
      </c>
      <c r="G40" s="4">
        <v>0.25</v>
      </c>
      <c r="H40" s="5">
        <v>0</v>
      </c>
      <c r="I40" s="5">
        <f t="shared" si="2"/>
        <v>0</v>
      </c>
      <c r="J40" s="5">
        <f t="shared" si="3"/>
        <v>0</v>
      </c>
    </row>
    <row r="41" spans="1:20" x14ac:dyDescent="0.25">
      <c r="A41" s="3">
        <v>44318</v>
      </c>
      <c r="B41" s="4">
        <v>0.29166666666666669</v>
      </c>
      <c r="C41" s="5">
        <v>0</v>
      </c>
      <c r="D41" s="5">
        <f t="shared" si="0"/>
        <v>0</v>
      </c>
      <c r="E41" s="5">
        <f t="shared" si="1"/>
        <v>0</v>
      </c>
      <c r="F41" s="3">
        <v>44320</v>
      </c>
      <c r="G41" s="4">
        <v>0.29166666666666669</v>
      </c>
      <c r="H41" s="5">
        <v>0</v>
      </c>
      <c r="I41" s="5">
        <f t="shared" si="2"/>
        <v>0</v>
      </c>
      <c r="J41" s="5">
        <f t="shared" si="3"/>
        <v>0</v>
      </c>
    </row>
    <row r="42" spans="1:20" x14ac:dyDescent="0.25">
      <c r="A42" s="3">
        <v>44318</v>
      </c>
      <c r="B42" s="4">
        <v>0.33333333333333331</v>
      </c>
      <c r="C42" s="5">
        <v>0</v>
      </c>
      <c r="D42" s="5">
        <f t="shared" si="0"/>
        <v>0</v>
      </c>
      <c r="E42" s="5">
        <f t="shared" si="1"/>
        <v>0</v>
      </c>
      <c r="F42" s="3">
        <v>44320</v>
      </c>
      <c r="G42" s="4">
        <v>0.33333333333333331</v>
      </c>
      <c r="H42" s="5">
        <v>0</v>
      </c>
      <c r="I42" s="5">
        <f t="shared" si="2"/>
        <v>0</v>
      </c>
      <c r="J42" s="5">
        <f t="shared" si="3"/>
        <v>0</v>
      </c>
    </row>
    <row r="43" spans="1:20" x14ac:dyDescent="0.25">
      <c r="A43" s="3">
        <v>44318</v>
      </c>
      <c r="B43" s="4">
        <v>0.375</v>
      </c>
      <c r="C43" s="5">
        <v>0</v>
      </c>
      <c r="D43" s="5">
        <f t="shared" si="0"/>
        <v>0</v>
      </c>
      <c r="E43" s="5">
        <f t="shared" si="1"/>
        <v>0</v>
      </c>
      <c r="F43" s="3">
        <v>44320</v>
      </c>
      <c r="G43" s="4">
        <v>0.375</v>
      </c>
      <c r="H43" s="5">
        <v>0</v>
      </c>
      <c r="I43" s="5">
        <f t="shared" si="2"/>
        <v>0</v>
      </c>
      <c r="J43" s="5">
        <f t="shared" si="3"/>
        <v>0</v>
      </c>
    </row>
    <row r="44" spans="1:20" x14ac:dyDescent="0.25">
      <c r="A44" s="3">
        <v>44318</v>
      </c>
      <c r="B44" s="4">
        <v>0.41666666666666669</v>
      </c>
      <c r="C44" s="5">
        <v>0</v>
      </c>
      <c r="D44" s="5">
        <f t="shared" si="0"/>
        <v>0</v>
      </c>
      <c r="E44" s="5">
        <f t="shared" si="1"/>
        <v>0</v>
      </c>
      <c r="F44" s="3">
        <v>44320</v>
      </c>
      <c r="G44" s="4">
        <v>0.41666666666666669</v>
      </c>
      <c r="H44" s="5">
        <v>0</v>
      </c>
      <c r="I44" s="5">
        <f t="shared" si="2"/>
        <v>0</v>
      </c>
      <c r="J44" s="5">
        <f t="shared" si="3"/>
        <v>0</v>
      </c>
    </row>
    <row r="45" spans="1:20" x14ac:dyDescent="0.25">
      <c r="A45" s="3">
        <v>44318</v>
      </c>
      <c r="B45" s="4">
        <v>0.45833333333333331</v>
      </c>
      <c r="C45" s="5">
        <v>0</v>
      </c>
      <c r="D45" s="5">
        <f t="shared" si="0"/>
        <v>0</v>
      </c>
      <c r="E45" s="5">
        <f t="shared" si="1"/>
        <v>0</v>
      </c>
      <c r="F45" s="3">
        <v>44320</v>
      </c>
      <c r="G45" s="4">
        <v>0.45833333333333331</v>
      </c>
      <c r="H45" s="5">
        <v>0</v>
      </c>
      <c r="I45" s="5">
        <f t="shared" si="2"/>
        <v>0</v>
      </c>
      <c r="J45" s="5">
        <f t="shared" si="3"/>
        <v>0</v>
      </c>
    </row>
    <row r="46" spans="1:20" x14ac:dyDescent="0.25">
      <c r="A46" s="3">
        <v>44318</v>
      </c>
      <c r="B46" s="4">
        <v>0.5</v>
      </c>
      <c r="C46" s="5">
        <v>0</v>
      </c>
      <c r="D46" s="5">
        <f t="shared" si="0"/>
        <v>0</v>
      </c>
      <c r="E46" s="5">
        <f t="shared" si="1"/>
        <v>0</v>
      </c>
      <c r="F46" s="3">
        <v>44320</v>
      </c>
      <c r="G46" s="4">
        <v>0.5</v>
      </c>
      <c r="H46" s="5">
        <v>0</v>
      </c>
      <c r="I46" s="5">
        <f t="shared" si="2"/>
        <v>0</v>
      </c>
      <c r="J46" s="5">
        <f t="shared" si="3"/>
        <v>0</v>
      </c>
    </row>
    <row r="47" spans="1:20" x14ac:dyDescent="0.25">
      <c r="A47" s="3">
        <v>44318</v>
      </c>
      <c r="B47" s="4">
        <v>0.54166666666666663</v>
      </c>
      <c r="C47" s="5">
        <v>0</v>
      </c>
      <c r="D47" s="5">
        <f t="shared" si="0"/>
        <v>0</v>
      </c>
      <c r="E47" s="5">
        <f t="shared" si="1"/>
        <v>0</v>
      </c>
      <c r="F47" s="3">
        <v>44320</v>
      </c>
      <c r="G47" s="4">
        <v>0.54166666666666663</v>
      </c>
      <c r="H47" s="5">
        <v>0</v>
      </c>
      <c r="I47" s="5">
        <f t="shared" si="2"/>
        <v>0</v>
      </c>
      <c r="J47" s="5">
        <f t="shared" si="3"/>
        <v>0</v>
      </c>
    </row>
    <row r="48" spans="1:20" x14ac:dyDescent="0.25">
      <c r="A48" s="3">
        <v>44318</v>
      </c>
      <c r="B48" s="4">
        <v>0.58333333333333337</v>
      </c>
      <c r="C48" s="5">
        <v>0</v>
      </c>
      <c r="D48" s="5">
        <f t="shared" si="0"/>
        <v>0</v>
      </c>
      <c r="E48" s="5">
        <f t="shared" si="1"/>
        <v>0</v>
      </c>
      <c r="F48" s="3">
        <v>44320</v>
      </c>
      <c r="G48" s="4">
        <v>0.58333333333333337</v>
      </c>
      <c r="H48" s="5">
        <v>0</v>
      </c>
      <c r="I48" s="5">
        <f t="shared" si="2"/>
        <v>0</v>
      </c>
      <c r="J48" s="5">
        <f t="shared" si="3"/>
        <v>0</v>
      </c>
    </row>
    <row r="49" spans="1:10" x14ac:dyDescent="0.25">
      <c r="A49" s="3">
        <v>44318</v>
      </c>
      <c r="B49" s="4">
        <v>0.625</v>
      </c>
      <c r="C49" s="5">
        <v>0</v>
      </c>
      <c r="D49" s="5">
        <f t="shared" si="0"/>
        <v>0</v>
      </c>
      <c r="E49" s="5">
        <f t="shared" si="1"/>
        <v>0</v>
      </c>
      <c r="F49" s="3">
        <v>44320</v>
      </c>
      <c r="G49" s="4">
        <v>0.625</v>
      </c>
      <c r="H49" s="5">
        <v>0</v>
      </c>
      <c r="I49" s="5">
        <f t="shared" si="2"/>
        <v>0</v>
      </c>
      <c r="J49" s="5">
        <f t="shared" si="3"/>
        <v>0</v>
      </c>
    </row>
    <row r="50" spans="1:10" x14ac:dyDescent="0.25">
      <c r="A50" s="3">
        <v>44318</v>
      </c>
      <c r="B50" s="4">
        <v>0.66666666666666663</v>
      </c>
      <c r="C50" s="5">
        <v>0</v>
      </c>
      <c r="D50" s="5">
        <f t="shared" si="0"/>
        <v>0</v>
      </c>
      <c r="E50" s="5">
        <f t="shared" si="1"/>
        <v>0</v>
      </c>
      <c r="F50" s="3">
        <v>44320</v>
      </c>
      <c r="G50" s="4">
        <v>0.66666666666666663</v>
      </c>
      <c r="H50" s="5">
        <v>0</v>
      </c>
      <c r="I50" s="5">
        <f t="shared" si="2"/>
        <v>0</v>
      </c>
      <c r="J50" s="5">
        <f t="shared" si="3"/>
        <v>0</v>
      </c>
    </row>
    <row r="51" spans="1:10" x14ac:dyDescent="0.25">
      <c r="A51" s="3">
        <v>44318</v>
      </c>
      <c r="B51" s="4">
        <v>0.70833333333333337</v>
      </c>
      <c r="C51" s="5">
        <v>0</v>
      </c>
      <c r="D51" s="5">
        <f t="shared" si="0"/>
        <v>0</v>
      </c>
      <c r="E51" s="5">
        <f t="shared" si="1"/>
        <v>0</v>
      </c>
      <c r="F51" s="3">
        <v>44320</v>
      </c>
      <c r="G51" s="4">
        <v>0.70833333333333337</v>
      </c>
      <c r="H51" s="5">
        <v>0</v>
      </c>
      <c r="I51" s="5">
        <f t="shared" si="2"/>
        <v>0</v>
      </c>
      <c r="J51" s="5">
        <f t="shared" si="3"/>
        <v>0</v>
      </c>
    </row>
    <row r="52" spans="1:10" x14ac:dyDescent="0.25">
      <c r="A52" s="3">
        <v>44318</v>
      </c>
      <c r="B52" s="4">
        <v>0.75</v>
      </c>
      <c r="C52" s="5">
        <v>0</v>
      </c>
      <c r="D52" s="5">
        <f t="shared" si="0"/>
        <v>0</v>
      </c>
      <c r="E52" s="5">
        <f t="shared" si="1"/>
        <v>0</v>
      </c>
      <c r="F52" s="3">
        <v>44320</v>
      </c>
      <c r="G52" s="4">
        <v>0.75</v>
      </c>
      <c r="H52" s="5">
        <v>0</v>
      </c>
      <c r="I52" s="5">
        <f t="shared" si="2"/>
        <v>0</v>
      </c>
      <c r="J52" s="5">
        <f t="shared" si="3"/>
        <v>0</v>
      </c>
    </row>
    <row r="53" spans="1:10" x14ac:dyDescent="0.25">
      <c r="A53" s="3">
        <v>44318</v>
      </c>
      <c r="B53" s="4">
        <v>0.79166666666666663</v>
      </c>
      <c r="C53" s="5">
        <v>0</v>
      </c>
      <c r="D53" s="5">
        <f t="shared" si="0"/>
        <v>0</v>
      </c>
      <c r="E53" s="5">
        <f t="shared" si="1"/>
        <v>0</v>
      </c>
      <c r="F53" s="3">
        <v>44320</v>
      </c>
      <c r="G53" s="4">
        <v>0.79166666666666663</v>
      </c>
      <c r="H53" s="5">
        <v>0</v>
      </c>
      <c r="I53" s="5">
        <f t="shared" si="2"/>
        <v>0</v>
      </c>
      <c r="J53" s="5">
        <f t="shared" si="3"/>
        <v>0</v>
      </c>
    </row>
    <row r="54" spans="1:10" x14ac:dyDescent="0.25">
      <c r="A54" s="3">
        <v>44318</v>
      </c>
      <c r="B54" s="4">
        <v>0.83333333333333337</v>
      </c>
      <c r="C54" s="5">
        <v>0</v>
      </c>
      <c r="D54" s="5">
        <f t="shared" si="0"/>
        <v>0</v>
      </c>
      <c r="E54" s="5">
        <f t="shared" si="1"/>
        <v>0</v>
      </c>
      <c r="F54" s="3">
        <v>44320</v>
      </c>
      <c r="G54" s="4">
        <v>0.83333333333333337</v>
      </c>
      <c r="H54" s="5">
        <v>0</v>
      </c>
      <c r="I54" s="5">
        <f t="shared" si="2"/>
        <v>0</v>
      </c>
      <c r="J54" s="5">
        <f t="shared" si="3"/>
        <v>0</v>
      </c>
    </row>
    <row r="55" spans="1:10" x14ac:dyDescent="0.25">
      <c r="A55" s="3">
        <v>44318</v>
      </c>
      <c r="B55" s="4">
        <v>0.875</v>
      </c>
      <c r="C55" s="5">
        <v>0</v>
      </c>
      <c r="D55" s="5">
        <f t="shared" si="0"/>
        <v>0</v>
      </c>
      <c r="E55" s="5">
        <f t="shared" si="1"/>
        <v>0</v>
      </c>
      <c r="F55" s="3">
        <v>44320</v>
      </c>
      <c r="G55" s="4">
        <v>0.875</v>
      </c>
      <c r="H55" s="5">
        <v>0</v>
      </c>
      <c r="I55" s="5">
        <f t="shared" si="2"/>
        <v>0</v>
      </c>
      <c r="J55" s="5">
        <f t="shared" si="3"/>
        <v>0</v>
      </c>
    </row>
    <row r="56" spans="1:10" x14ac:dyDescent="0.25">
      <c r="A56" s="3">
        <v>44318</v>
      </c>
      <c r="B56" s="4">
        <v>0.91666666666666663</v>
      </c>
      <c r="C56" s="5">
        <v>0</v>
      </c>
      <c r="D56" s="5">
        <f t="shared" si="0"/>
        <v>0</v>
      </c>
      <c r="E56" s="5">
        <f t="shared" si="1"/>
        <v>0</v>
      </c>
      <c r="F56" s="3">
        <v>44320</v>
      </c>
      <c r="G56" s="4">
        <v>0.91666666666666663</v>
      </c>
      <c r="H56" s="5">
        <v>0</v>
      </c>
      <c r="I56" s="5">
        <f t="shared" si="2"/>
        <v>0</v>
      </c>
      <c r="J56" s="5">
        <f t="shared" si="3"/>
        <v>0</v>
      </c>
    </row>
    <row r="57" spans="1:10" x14ac:dyDescent="0.25">
      <c r="A57" s="3">
        <v>44318</v>
      </c>
      <c r="B57" s="4">
        <v>0.95833333333333337</v>
      </c>
      <c r="C57" s="5">
        <v>0</v>
      </c>
      <c r="D57" s="5">
        <f t="shared" si="0"/>
        <v>0</v>
      </c>
      <c r="E57" s="5">
        <f t="shared" si="1"/>
        <v>0</v>
      </c>
      <c r="F57" s="3">
        <v>44320</v>
      </c>
      <c r="G57" s="4">
        <v>0.95833333333333337</v>
      </c>
      <c r="H57" s="5">
        <v>0</v>
      </c>
      <c r="I57" s="5">
        <f t="shared" si="2"/>
        <v>0</v>
      </c>
      <c r="J57" s="5">
        <f t="shared" si="3"/>
        <v>0</v>
      </c>
    </row>
    <row r="178" spans="1:1" x14ac:dyDescent="0.25">
      <c r="A178" s="19"/>
    </row>
    <row r="179" spans="1:1" x14ac:dyDescent="0.25">
      <c r="A179" s="19"/>
    </row>
    <row r="180" spans="1:1" x14ac:dyDescent="0.25">
      <c r="A180" s="19"/>
    </row>
    <row r="181" spans="1:1" x14ac:dyDescent="0.25">
      <c r="A181" s="19"/>
    </row>
    <row r="182" spans="1:1" x14ac:dyDescent="0.25">
      <c r="A182" s="19"/>
    </row>
    <row r="183" spans="1:1" x14ac:dyDescent="0.25">
      <c r="A183" s="19"/>
    </row>
    <row r="184" spans="1:1" x14ac:dyDescent="0.25">
      <c r="A184" s="19"/>
    </row>
    <row r="185" spans="1:1" x14ac:dyDescent="0.25">
      <c r="A185" s="19"/>
    </row>
    <row r="186" spans="1:1" x14ac:dyDescent="0.25">
      <c r="A186" s="19"/>
    </row>
    <row r="187" spans="1:1" x14ac:dyDescent="0.25">
      <c r="A187" s="19"/>
    </row>
    <row r="188" spans="1:1" x14ac:dyDescent="0.25">
      <c r="A188" s="19"/>
    </row>
    <row r="189" spans="1:1" x14ac:dyDescent="0.25">
      <c r="A189" s="19"/>
    </row>
    <row r="190" spans="1:1" x14ac:dyDescent="0.25">
      <c r="A190" s="19"/>
    </row>
    <row r="191" spans="1:1" x14ac:dyDescent="0.25">
      <c r="A191" s="19"/>
    </row>
    <row r="192" spans="1:1" x14ac:dyDescent="0.25">
      <c r="A192" s="19"/>
    </row>
    <row r="193" spans="1:1" x14ac:dyDescent="0.25">
      <c r="A193" s="19"/>
    </row>
    <row r="194" spans="1:1" x14ac:dyDescent="0.25">
      <c r="A194" s="19"/>
    </row>
    <row r="195" spans="1:1" x14ac:dyDescent="0.25">
      <c r="A195" s="19"/>
    </row>
    <row r="196" spans="1:1" x14ac:dyDescent="0.25">
      <c r="A196" s="19"/>
    </row>
    <row r="197" spans="1:1" x14ac:dyDescent="0.25">
      <c r="A197" s="19"/>
    </row>
    <row r="198" spans="1:1" x14ac:dyDescent="0.25">
      <c r="A198" s="19"/>
    </row>
    <row r="199" spans="1:1" x14ac:dyDescent="0.25">
      <c r="A199" s="19"/>
    </row>
    <row r="200" spans="1:1" x14ac:dyDescent="0.25">
      <c r="A200" s="19"/>
    </row>
    <row r="201" spans="1:1" x14ac:dyDescent="0.25">
      <c r="A201" s="19"/>
    </row>
    <row r="202" spans="1:1" x14ac:dyDescent="0.25">
      <c r="A202" s="19"/>
    </row>
    <row r="203" spans="1:1" x14ac:dyDescent="0.25">
      <c r="A203" s="19"/>
    </row>
    <row r="204" spans="1:1" x14ac:dyDescent="0.25">
      <c r="A204" s="19"/>
    </row>
    <row r="205" spans="1:1" x14ac:dyDescent="0.25">
      <c r="A205" s="19"/>
    </row>
    <row r="206" spans="1:1" x14ac:dyDescent="0.25">
      <c r="A206" s="19"/>
    </row>
    <row r="207" spans="1:1" x14ac:dyDescent="0.25">
      <c r="A207" s="19"/>
    </row>
    <row r="208" spans="1:1" x14ac:dyDescent="0.25">
      <c r="A208" s="19"/>
    </row>
    <row r="209" spans="1:1" x14ac:dyDescent="0.25">
      <c r="A209" s="19"/>
    </row>
    <row r="210" spans="1:1" x14ac:dyDescent="0.25">
      <c r="A210" s="19"/>
    </row>
    <row r="211" spans="1:1" x14ac:dyDescent="0.25">
      <c r="A211" s="19"/>
    </row>
    <row r="212" spans="1:1" x14ac:dyDescent="0.25">
      <c r="A212" s="19"/>
    </row>
    <row r="213" spans="1:1" x14ac:dyDescent="0.25">
      <c r="A213" s="19"/>
    </row>
    <row r="214" spans="1:1" x14ac:dyDescent="0.25">
      <c r="A214" s="19"/>
    </row>
    <row r="215" spans="1:1" x14ac:dyDescent="0.25">
      <c r="A215" s="19"/>
    </row>
    <row r="216" spans="1:1" x14ac:dyDescent="0.25">
      <c r="A216" s="19"/>
    </row>
    <row r="217" spans="1:1" x14ac:dyDescent="0.25">
      <c r="A217" s="19"/>
    </row>
    <row r="218" spans="1:1" x14ac:dyDescent="0.25">
      <c r="A218" s="19"/>
    </row>
    <row r="219" spans="1:1" x14ac:dyDescent="0.25">
      <c r="A219" s="19"/>
    </row>
    <row r="220" spans="1:1" x14ac:dyDescent="0.25">
      <c r="A220" s="19"/>
    </row>
    <row r="221" spans="1:1" x14ac:dyDescent="0.25">
      <c r="A221" s="19"/>
    </row>
    <row r="222" spans="1:1" x14ac:dyDescent="0.25">
      <c r="A222" s="19"/>
    </row>
    <row r="223" spans="1:1" x14ac:dyDescent="0.25">
      <c r="A223" s="19"/>
    </row>
    <row r="224" spans="1:1" x14ac:dyDescent="0.25">
      <c r="A224" s="19"/>
    </row>
    <row r="225" spans="1:1" x14ac:dyDescent="0.25">
      <c r="A225" s="19"/>
    </row>
    <row r="226" spans="1:1" x14ac:dyDescent="0.25">
      <c r="A226" s="19"/>
    </row>
    <row r="227" spans="1:1" x14ac:dyDescent="0.25">
      <c r="A227" s="19"/>
    </row>
    <row r="228" spans="1:1" x14ac:dyDescent="0.25">
      <c r="A228" s="19"/>
    </row>
    <row r="229" spans="1:1" x14ac:dyDescent="0.25">
      <c r="A229" s="19"/>
    </row>
    <row r="230" spans="1:1" x14ac:dyDescent="0.25">
      <c r="A230" s="19"/>
    </row>
    <row r="231" spans="1:1" x14ac:dyDescent="0.25">
      <c r="A231" s="19"/>
    </row>
    <row r="232" spans="1:1" x14ac:dyDescent="0.25">
      <c r="A232" s="19"/>
    </row>
    <row r="233" spans="1:1" x14ac:dyDescent="0.25">
      <c r="A233" s="19"/>
    </row>
    <row r="234" spans="1:1" x14ac:dyDescent="0.25">
      <c r="A234" s="19"/>
    </row>
    <row r="235" spans="1:1" x14ac:dyDescent="0.25">
      <c r="A235" s="19"/>
    </row>
    <row r="236" spans="1:1" x14ac:dyDescent="0.25">
      <c r="A236" s="19"/>
    </row>
    <row r="237" spans="1:1" x14ac:dyDescent="0.25">
      <c r="A237" s="19"/>
    </row>
    <row r="238" spans="1:1" x14ac:dyDescent="0.25">
      <c r="A238" s="19"/>
    </row>
    <row r="239" spans="1:1" x14ac:dyDescent="0.25">
      <c r="A239" s="19"/>
    </row>
    <row r="240" spans="1:1" x14ac:dyDescent="0.25">
      <c r="A240" s="19"/>
    </row>
    <row r="241" spans="1:1" x14ac:dyDescent="0.25">
      <c r="A241" s="19"/>
    </row>
    <row r="242" spans="1:1" x14ac:dyDescent="0.25">
      <c r="A242" s="19"/>
    </row>
    <row r="243" spans="1:1" x14ac:dyDescent="0.25">
      <c r="A243" s="19"/>
    </row>
    <row r="244" spans="1:1" x14ac:dyDescent="0.25">
      <c r="A244" s="19"/>
    </row>
    <row r="245" spans="1:1" x14ac:dyDescent="0.25">
      <c r="A245" s="19"/>
    </row>
    <row r="246" spans="1:1" x14ac:dyDescent="0.25">
      <c r="A246" s="1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3E606-608F-4663-99DE-90F50902A23B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  <c r="S4" s="5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44323</v>
      </c>
      <c r="B10" s="4">
        <v>0</v>
      </c>
      <c r="C10" s="5">
        <v>0</v>
      </c>
      <c r="D10" s="5">
        <f t="shared" ref="D10:D57" si="0">3.33*(5-(0.2*C10))*(C10^1.5)</f>
        <v>0</v>
      </c>
      <c r="E10" s="5">
        <f t="shared" ref="E10:E57" si="1">D10*0.0827</f>
        <v>0</v>
      </c>
      <c r="F10" s="3">
        <v>44325</v>
      </c>
      <c r="G10" s="4">
        <v>0</v>
      </c>
      <c r="H10" s="5">
        <v>0</v>
      </c>
      <c r="I10" s="5">
        <f t="shared" ref="I10:I57" si="2">3.33*(5-(0.2*H10))*(H10^1.5)</f>
        <v>0</v>
      </c>
      <c r="J10" s="5">
        <f t="shared" ref="J10:J57" si="3">I10*0.0827</f>
        <v>0</v>
      </c>
      <c r="K10" s="3">
        <v>44327</v>
      </c>
      <c r="L10" s="4">
        <v>0</v>
      </c>
      <c r="M10" s="5">
        <v>0</v>
      </c>
      <c r="N10" s="5">
        <f t="shared" ref="N10:N57" si="4">3.33*(5-(0.2*M10))*(M10^1.5)</f>
        <v>0</v>
      </c>
      <c r="O10" s="5">
        <f t="shared" ref="O10:O57" si="5">N10*0.0827</f>
        <v>0</v>
      </c>
      <c r="P10" s="3">
        <v>44329</v>
      </c>
      <c r="Q10" s="4">
        <v>0</v>
      </c>
      <c r="R10" s="5">
        <v>0</v>
      </c>
      <c r="S10" s="5">
        <f t="shared" ref="S10:S33" si="6">3.33*(5-(0.2*R10))*(R10^1.5)</f>
        <v>0</v>
      </c>
      <c r="T10" s="5">
        <f t="shared" ref="T10:T33" si="7">S10*0.0827</f>
        <v>0</v>
      </c>
    </row>
    <row r="11" spans="1:20" x14ac:dyDescent="0.25">
      <c r="A11" s="3">
        <v>44323</v>
      </c>
      <c r="B11" s="4">
        <v>4.1666666666666664E-2</v>
      </c>
      <c r="C11" s="5">
        <v>0</v>
      </c>
      <c r="D11" s="5">
        <f t="shared" si="0"/>
        <v>0</v>
      </c>
      <c r="E11" s="5">
        <f t="shared" si="1"/>
        <v>0</v>
      </c>
      <c r="F11" s="3">
        <v>44325</v>
      </c>
      <c r="G11" s="4">
        <v>4.1666666666666664E-2</v>
      </c>
      <c r="H11" s="5">
        <v>0</v>
      </c>
      <c r="I11" s="5">
        <f t="shared" si="2"/>
        <v>0</v>
      </c>
      <c r="J11" s="5">
        <f t="shared" si="3"/>
        <v>0</v>
      </c>
      <c r="K11" s="3">
        <v>44327</v>
      </c>
      <c r="L11" s="4">
        <v>4.1666666666666664E-2</v>
      </c>
      <c r="M11" s="5">
        <v>0</v>
      </c>
      <c r="N11" s="5">
        <f t="shared" si="4"/>
        <v>0</v>
      </c>
      <c r="O11" s="5">
        <f t="shared" si="5"/>
        <v>0</v>
      </c>
      <c r="P11" s="3">
        <v>44329</v>
      </c>
      <c r="Q11" s="4">
        <v>4.1666666666666664E-2</v>
      </c>
      <c r="R11" s="5">
        <v>0</v>
      </c>
      <c r="S11" s="5">
        <f t="shared" si="6"/>
        <v>0</v>
      </c>
      <c r="T11" s="5">
        <f t="shared" si="7"/>
        <v>0</v>
      </c>
    </row>
    <row r="12" spans="1:20" x14ac:dyDescent="0.25">
      <c r="A12" s="3">
        <v>44323</v>
      </c>
      <c r="B12" s="4">
        <v>8.3333333333333329E-2</v>
      </c>
      <c r="C12" s="5">
        <v>0</v>
      </c>
      <c r="D12" s="5">
        <f t="shared" si="0"/>
        <v>0</v>
      </c>
      <c r="E12" s="5">
        <f t="shared" si="1"/>
        <v>0</v>
      </c>
      <c r="F12" s="3">
        <v>44325</v>
      </c>
      <c r="G12" s="4">
        <v>8.3333333333333329E-2</v>
      </c>
      <c r="H12" s="5">
        <v>0</v>
      </c>
      <c r="I12" s="5">
        <f t="shared" si="2"/>
        <v>0</v>
      </c>
      <c r="J12" s="5">
        <f t="shared" si="3"/>
        <v>0</v>
      </c>
      <c r="K12" s="3">
        <v>44327</v>
      </c>
      <c r="L12" s="4">
        <v>8.3333333333333329E-2</v>
      </c>
      <c r="M12" s="5">
        <v>0</v>
      </c>
      <c r="N12" s="5">
        <f t="shared" si="4"/>
        <v>0</v>
      </c>
      <c r="O12" s="5">
        <f t="shared" si="5"/>
        <v>0</v>
      </c>
      <c r="P12" s="3">
        <v>44329</v>
      </c>
      <c r="Q12" s="4">
        <v>8.3333333333333329E-2</v>
      </c>
      <c r="R12" s="5">
        <v>0</v>
      </c>
      <c r="S12" s="5">
        <f t="shared" si="6"/>
        <v>0</v>
      </c>
      <c r="T12" s="5">
        <f t="shared" si="7"/>
        <v>0</v>
      </c>
    </row>
    <row r="13" spans="1:20" x14ac:dyDescent="0.25">
      <c r="A13" s="3">
        <v>44323</v>
      </c>
      <c r="B13" s="4">
        <v>0.125</v>
      </c>
      <c r="C13" s="5">
        <v>0</v>
      </c>
      <c r="D13" s="5">
        <f t="shared" si="0"/>
        <v>0</v>
      </c>
      <c r="E13" s="5">
        <f t="shared" si="1"/>
        <v>0</v>
      </c>
      <c r="F13" s="3">
        <v>44325</v>
      </c>
      <c r="G13" s="4">
        <v>0.125</v>
      </c>
      <c r="H13" s="5">
        <v>0</v>
      </c>
      <c r="I13" s="5">
        <f t="shared" si="2"/>
        <v>0</v>
      </c>
      <c r="J13" s="5">
        <f t="shared" si="3"/>
        <v>0</v>
      </c>
      <c r="K13" s="3">
        <v>44327</v>
      </c>
      <c r="L13" s="4">
        <v>0.125</v>
      </c>
      <c r="M13" s="5">
        <v>0</v>
      </c>
      <c r="N13" s="5">
        <f t="shared" si="4"/>
        <v>0</v>
      </c>
      <c r="O13" s="5">
        <f t="shared" si="5"/>
        <v>0</v>
      </c>
      <c r="P13" s="3">
        <v>44329</v>
      </c>
      <c r="Q13" s="4">
        <v>0.125</v>
      </c>
      <c r="R13" s="5">
        <v>0</v>
      </c>
      <c r="S13" s="5">
        <f t="shared" si="6"/>
        <v>0</v>
      </c>
      <c r="T13" s="5">
        <f t="shared" si="7"/>
        <v>0</v>
      </c>
    </row>
    <row r="14" spans="1:20" x14ac:dyDescent="0.25">
      <c r="A14" s="3">
        <v>44323</v>
      </c>
      <c r="B14" s="4">
        <v>0.16666666666666666</v>
      </c>
      <c r="C14" s="5">
        <v>0</v>
      </c>
      <c r="D14" s="5">
        <f t="shared" si="0"/>
        <v>0</v>
      </c>
      <c r="E14" s="5">
        <f t="shared" si="1"/>
        <v>0</v>
      </c>
      <c r="F14" s="3">
        <v>44325</v>
      </c>
      <c r="G14" s="4">
        <v>0.16666666666666666</v>
      </c>
      <c r="H14" s="5">
        <v>0</v>
      </c>
      <c r="I14" s="5">
        <f t="shared" si="2"/>
        <v>0</v>
      </c>
      <c r="J14" s="5">
        <f t="shared" si="3"/>
        <v>0</v>
      </c>
      <c r="K14" s="3">
        <v>44327</v>
      </c>
      <c r="L14" s="4">
        <v>0.16666666666666666</v>
      </c>
      <c r="M14" s="5">
        <v>0</v>
      </c>
      <c r="N14" s="5">
        <f t="shared" si="4"/>
        <v>0</v>
      </c>
      <c r="O14" s="5">
        <f t="shared" si="5"/>
        <v>0</v>
      </c>
      <c r="P14" s="3">
        <v>44329</v>
      </c>
      <c r="Q14" s="4">
        <v>0.16666666666666666</v>
      </c>
      <c r="R14" s="5">
        <v>0</v>
      </c>
      <c r="S14" s="5">
        <f t="shared" si="6"/>
        <v>0</v>
      </c>
      <c r="T14" s="5">
        <f t="shared" si="7"/>
        <v>0</v>
      </c>
    </row>
    <row r="15" spans="1:20" x14ac:dyDescent="0.25">
      <c r="A15" s="3">
        <v>44323</v>
      </c>
      <c r="B15" s="4">
        <v>0.20833333333333334</v>
      </c>
      <c r="C15" s="5">
        <v>0</v>
      </c>
      <c r="D15" s="5">
        <f t="shared" si="0"/>
        <v>0</v>
      </c>
      <c r="E15" s="5">
        <f t="shared" si="1"/>
        <v>0</v>
      </c>
      <c r="F15" s="3">
        <v>44325</v>
      </c>
      <c r="G15" s="4">
        <v>0.20833333333333334</v>
      </c>
      <c r="H15" s="5">
        <v>0</v>
      </c>
      <c r="I15" s="5">
        <f t="shared" si="2"/>
        <v>0</v>
      </c>
      <c r="J15" s="5">
        <f t="shared" si="3"/>
        <v>0</v>
      </c>
      <c r="K15" s="3">
        <v>44327</v>
      </c>
      <c r="L15" s="4">
        <v>0.20833333333333334</v>
      </c>
      <c r="M15" s="5">
        <v>0</v>
      </c>
      <c r="N15" s="5">
        <f t="shared" si="4"/>
        <v>0</v>
      </c>
      <c r="O15" s="5">
        <f t="shared" si="5"/>
        <v>0</v>
      </c>
      <c r="P15" s="3">
        <v>44329</v>
      </c>
      <c r="Q15" s="4">
        <v>0.20833333333333334</v>
      </c>
      <c r="R15" s="5">
        <v>0</v>
      </c>
      <c r="S15" s="5">
        <f t="shared" si="6"/>
        <v>0</v>
      </c>
      <c r="T15" s="5">
        <f t="shared" si="7"/>
        <v>0</v>
      </c>
    </row>
    <row r="16" spans="1:20" x14ac:dyDescent="0.25">
      <c r="A16" s="3">
        <v>44323</v>
      </c>
      <c r="B16" s="4">
        <v>0.25</v>
      </c>
      <c r="C16" s="5">
        <v>0</v>
      </c>
      <c r="D16" s="5">
        <f t="shared" si="0"/>
        <v>0</v>
      </c>
      <c r="E16" s="5">
        <f t="shared" si="1"/>
        <v>0</v>
      </c>
      <c r="F16" s="3">
        <v>44325</v>
      </c>
      <c r="G16" s="4">
        <v>0.25</v>
      </c>
      <c r="H16" s="5">
        <v>0</v>
      </c>
      <c r="I16" s="5">
        <f t="shared" si="2"/>
        <v>0</v>
      </c>
      <c r="J16" s="5">
        <f t="shared" si="3"/>
        <v>0</v>
      </c>
      <c r="K16" s="3">
        <v>44327</v>
      </c>
      <c r="L16" s="4">
        <v>0.25</v>
      </c>
      <c r="M16" s="5">
        <v>0</v>
      </c>
      <c r="N16" s="5">
        <f t="shared" si="4"/>
        <v>0</v>
      </c>
      <c r="O16" s="5">
        <f t="shared" si="5"/>
        <v>0</v>
      </c>
      <c r="P16" s="3">
        <v>44329</v>
      </c>
      <c r="Q16" s="4">
        <v>0.25</v>
      </c>
      <c r="R16" s="5">
        <v>0</v>
      </c>
      <c r="S16" s="5">
        <f t="shared" si="6"/>
        <v>0</v>
      </c>
      <c r="T16" s="5">
        <f t="shared" si="7"/>
        <v>0</v>
      </c>
    </row>
    <row r="17" spans="1:20" x14ac:dyDescent="0.25">
      <c r="A17" s="3">
        <v>44323</v>
      </c>
      <c r="B17" s="4">
        <v>0.29166666666666669</v>
      </c>
      <c r="C17" s="5">
        <v>0</v>
      </c>
      <c r="D17" s="5">
        <f t="shared" si="0"/>
        <v>0</v>
      </c>
      <c r="E17" s="5">
        <f t="shared" si="1"/>
        <v>0</v>
      </c>
      <c r="F17" s="3">
        <v>44325</v>
      </c>
      <c r="G17" s="4">
        <v>0.29166666666666669</v>
      </c>
      <c r="H17" s="5">
        <v>0</v>
      </c>
      <c r="I17" s="5">
        <f t="shared" si="2"/>
        <v>0</v>
      </c>
      <c r="J17" s="5">
        <f t="shared" si="3"/>
        <v>0</v>
      </c>
      <c r="K17" s="3">
        <v>44327</v>
      </c>
      <c r="L17" s="4">
        <v>0.29166666666666669</v>
      </c>
      <c r="M17" s="5">
        <v>0</v>
      </c>
      <c r="N17" s="5">
        <f t="shared" si="4"/>
        <v>0</v>
      </c>
      <c r="O17" s="5">
        <f t="shared" si="5"/>
        <v>0</v>
      </c>
      <c r="P17" s="3">
        <v>44329</v>
      </c>
      <c r="Q17" s="4">
        <v>0.29166666666666669</v>
      </c>
      <c r="R17" s="5">
        <v>0</v>
      </c>
      <c r="S17" s="5">
        <f t="shared" si="6"/>
        <v>0</v>
      </c>
      <c r="T17" s="5">
        <f t="shared" si="7"/>
        <v>0</v>
      </c>
    </row>
    <row r="18" spans="1:20" x14ac:dyDescent="0.25">
      <c r="A18" s="3">
        <v>44323</v>
      </c>
      <c r="B18" s="4">
        <v>0.33333333333333331</v>
      </c>
      <c r="C18" s="5">
        <v>0</v>
      </c>
      <c r="D18" s="5">
        <f t="shared" si="0"/>
        <v>0</v>
      </c>
      <c r="E18" s="5">
        <f t="shared" si="1"/>
        <v>0</v>
      </c>
      <c r="F18" s="3">
        <v>44325</v>
      </c>
      <c r="G18" s="4">
        <v>0.33333333333333331</v>
      </c>
      <c r="H18" s="5">
        <v>0</v>
      </c>
      <c r="I18" s="5">
        <f t="shared" si="2"/>
        <v>0</v>
      </c>
      <c r="J18" s="5">
        <f t="shared" si="3"/>
        <v>0</v>
      </c>
      <c r="K18" s="3">
        <v>44327</v>
      </c>
      <c r="L18" s="4">
        <v>0.33333333333333331</v>
      </c>
      <c r="M18" s="5">
        <v>0</v>
      </c>
      <c r="N18" s="5">
        <f t="shared" si="4"/>
        <v>0</v>
      </c>
      <c r="O18" s="5">
        <f t="shared" si="5"/>
        <v>0</v>
      </c>
      <c r="P18" s="3">
        <v>44329</v>
      </c>
      <c r="Q18" s="4">
        <v>0.33333333333333331</v>
      </c>
      <c r="R18" s="5">
        <v>0</v>
      </c>
      <c r="S18" s="5">
        <f t="shared" si="6"/>
        <v>0</v>
      </c>
      <c r="T18" s="5">
        <f t="shared" si="7"/>
        <v>0</v>
      </c>
    </row>
    <row r="19" spans="1:20" x14ac:dyDescent="0.25">
      <c r="A19" s="3">
        <v>44323</v>
      </c>
      <c r="B19" s="4">
        <v>0.375</v>
      </c>
      <c r="C19" s="5">
        <v>0</v>
      </c>
      <c r="D19" s="5">
        <f t="shared" si="0"/>
        <v>0</v>
      </c>
      <c r="E19" s="5">
        <f t="shared" si="1"/>
        <v>0</v>
      </c>
      <c r="F19" s="3">
        <v>44325</v>
      </c>
      <c r="G19" s="4">
        <v>0.375</v>
      </c>
      <c r="H19" s="5">
        <v>0</v>
      </c>
      <c r="I19" s="5">
        <f t="shared" si="2"/>
        <v>0</v>
      </c>
      <c r="J19" s="5">
        <f t="shared" si="3"/>
        <v>0</v>
      </c>
      <c r="K19" s="3">
        <v>44327</v>
      </c>
      <c r="L19" s="4">
        <v>0.375</v>
      </c>
      <c r="M19" s="5">
        <v>0</v>
      </c>
      <c r="N19" s="5">
        <f t="shared" si="4"/>
        <v>0</v>
      </c>
      <c r="O19" s="5">
        <f t="shared" si="5"/>
        <v>0</v>
      </c>
      <c r="P19" s="3">
        <v>44329</v>
      </c>
      <c r="Q19" s="4">
        <v>0.375</v>
      </c>
      <c r="R19" s="5">
        <v>0</v>
      </c>
      <c r="S19" s="5">
        <f t="shared" si="6"/>
        <v>0</v>
      </c>
      <c r="T19" s="5">
        <f t="shared" si="7"/>
        <v>0</v>
      </c>
    </row>
    <row r="20" spans="1:20" x14ac:dyDescent="0.25">
      <c r="A20" s="3">
        <v>44323</v>
      </c>
      <c r="B20" s="4">
        <v>0.41666666666666669</v>
      </c>
      <c r="C20" s="5">
        <v>0</v>
      </c>
      <c r="D20" s="5">
        <f t="shared" si="0"/>
        <v>0</v>
      </c>
      <c r="E20" s="5">
        <f t="shared" si="1"/>
        <v>0</v>
      </c>
      <c r="F20" s="3">
        <v>44325</v>
      </c>
      <c r="G20" s="4">
        <v>0.41666666666666669</v>
      </c>
      <c r="H20" s="5">
        <v>0</v>
      </c>
      <c r="I20" s="5">
        <f t="shared" si="2"/>
        <v>0</v>
      </c>
      <c r="J20" s="5">
        <f t="shared" si="3"/>
        <v>0</v>
      </c>
      <c r="K20" s="3">
        <v>44327</v>
      </c>
      <c r="L20" s="4">
        <v>0.41666666666666669</v>
      </c>
      <c r="M20" s="5">
        <v>0</v>
      </c>
      <c r="N20" s="5">
        <f t="shared" si="4"/>
        <v>0</v>
      </c>
      <c r="O20" s="5">
        <f t="shared" si="5"/>
        <v>0</v>
      </c>
      <c r="P20" s="3">
        <v>44329</v>
      </c>
      <c r="Q20" s="4">
        <v>0.41666666666666669</v>
      </c>
      <c r="R20" s="5">
        <v>0</v>
      </c>
      <c r="S20" s="5">
        <f t="shared" si="6"/>
        <v>0</v>
      </c>
      <c r="T20" s="5">
        <f t="shared" si="7"/>
        <v>0</v>
      </c>
    </row>
    <row r="21" spans="1:20" x14ac:dyDescent="0.25">
      <c r="A21" s="3">
        <v>44323</v>
      </c>
      <c r="B21" s="4">
        <v>0.45833333333333331</v>
      </c>
      <c r="C21" s="5">
        <v>0</v>
      </c>
      <c r="D21" s="5">
        <f t="shared" si="0"/>
        <v>0</v>
      </c>
      <c r="E21" s="5">
        <f t="shared" si="1"/>
        <v>0</v>
      </c>
      <c r="F21" s="3">
        <v>44325</v>
      </c>
      <c r="G21" s="4">
        <v>0.45833333333333331</v>
      </c>
      <c r="H21" s="5">
        <v>0</v>
      </c>
      <c r="I21" s="5">
        <f t="shared" si="2"/>
        <v>0</v>
      </c>
      <c r="J21" s="5">
        <f t="shared" si="3"/>
        <v>0</v>
      </c>
      <c r="K21" s="3">
        <v>44327</v>
      </c>
      <c r="L21" s="4">
        <v>0.45833333333333331</v>
      </c>
      <c r="M21" s="5">
        <v>0</v>
      </c>
      <c r="N21" s="5">
        <f t="shared" si="4"/>
        <v>0</v>
      </c>
      <c r="O21" s="5">
        <f t="shared" si="5"/>
        <v>0</v>
      </c>
      <c r="P21" s="3">
        <v>44329</v>
      </c>
      <c r="Q21" s="4">
        <v>0.45833333333333331</v>
      </c>
      <c r="R21" s="5">
        <v>0</v>
      </c>
      <c r="S21" s="5">
        <f t="shared" si="6"/>
        <v>0</v>
      </c>
      <c r="T21" s="5">
        <f t="shared" si="7"/>
        <v>0</v>
      </c>
    </row>
    <row r="22" spans="1:20" x14ac:dyDescent="0.25">
      <c r="A22" s="3">
        <v>44323</v>
      </c>
      <c r="B22" s="4">
        <v>0.5</v>
      </c>
      <c r="C22" s="5">
        <v>0</v>
      </c>
      <c r="D22" s="5">
        <f t="shared" si="0"/>
        <v>0</v>
      </c>
      <c r="E22" s="5">
        <f t="shared" si="1"/>
        <v>0</v>
      </c>
      <c r="F22" s="3">
        <v>44325</v>
      </c>
      <c r="G22" s="4">
        <v>0.5</v>
      </c>
      <c r="H22" s="5">
        <v>0</v>
      </c>
      <c r="I22" s="5">
        <f t="shared" si="2"/>
        <v>0</v>
      </c>
      <c r="J22" s="5">
        <f t="shared" si="3"/>
        <v>0</v>
      </c>
      <c r="K22" s="3">
        <v>44327</v>
      </c>
      <c r="L22" s="4">
        <v>0.5</v>
      </c>
      <c r="M22" s="5">
        <v>0</v>
      </c>
      <c r="N22" s="5">
        <f t="shared" si="4"/>
        <v>0</v>
      </c>
      <c r="O22" s="5">
        <f t="shared" si="5"/>
        <v>0</v>
      </c>
      <c r="P22" s="3">
        <v>44329</v>
      </c>
      <c r="Q22" s="4">
        <v>0.5</v>
      </c>
      <c r="R22" s="5">
        <v>0</v>
      </c>
      <c r="S22" s="5">
        <f t="shared" si="6"/>
        <v>0</v>
      </c>
      <c r="T22" s="5">
        <f t="shared" si="7"/>
        <v>0</v>
      </c>
    </row>
    <row r="23" spans="1:20" x14ac:dyDescent="0.25">
      <c r="A23" s="3">
        <v>44323</v>
      </c>
      <c r="B23" s="4">
        <v>0.54166666666666663</v>
      </c>
      <c r="C23" s="5">
        <v>0</v>
      </c>
      <c r="D23" s="5">
        <f t="shared" si="0"/>
        <v>0</v>
      </c>
      <c r="E23" s="5">
        <f t="shared" si="1"/>
        <v>0</v>
      </c>
      <c r="F23" s="3">
        <v>44325</v>
      </c>
      <c r="G23" s="4">
        <v>0.54166666666666663</v>
      </c>
      <c r="H23" s="5">
        <v>0</v>
      </c>
      <c r="I23" s="5">
        <f t="shared" si="2"/>
        <v>0</v>
      </c>
      <c r="J23" s="5">
        <f t="shared" si="3"/>
        <v>0</v>
      </c>
      <c r="K23" s="3">
        <v>44327</v>
      </c>
      <c r="L23" s="4">
        <v>0.54166666666666663</v>
      </c>
      <c r="M23" s="5">
        <v>0</v>
      </c>
      <c r="N23" s="5">
        <f t="shared" si="4"/>
        <v>0</v>
      </c>
      <c r="O23" s="5">
        <f t="shared" si="5"/>
        <v>0</v>
      </c>
      <c r="P23" s="3">
        <v>44329</v>
      </c>
      <c r="Q23" s="4">
        <v>0.54166666666666663</v>
      </c>
      <c r="R23" s="5">
        <v>0</v>
      </c>
      <c r="S23" s="5">
        <f t="shared" si="6"/>
        <v>0</v>
      </c>
      <c r="T23" s="5">
        <f t="shared" si="7"/>
        <v>0</v>
      </c>
    </row>
    <row r="24" spans="1:20" x14ac:dyDescent="0.25">
      <c r="A24" s="3">
        <v>44323</v>
      </c>
      <c r="B24" s="4">
        <v>0.58333333333333337</v>
      </c>
      <c r="C24" s="5">
        <v>0</v>
      </c>
      <c r="D24" s="5">
        <f t="shared" si="0"/>
        <v>0</v>
      </c>
      <c r="E24" s="5">
        <f t="shared" si="1"/>
        <v>0</v>
      </c>
      <c r="F24" s="3">
        <v>44325</v>
      </c>
      <c r="G24" s="4">
        <v>0.58333333333333337</v>
      </c>
      <c r="H24" s="5">
        <v>0</v>
      </c>
      <c r="I24" s="5">
        <f t="shared" si="2"/>
        <v>0</v>
      </c>
      <c r="J24" s="5">
        <f t="shared" si="3"/>
        <v>0</v>
      </c>
      <c r="K24" s="3">
        <v>44327</v>
      </c>
      <c r="L24" s="4">
        <v>0.58333333333333337</v>
      </c>
      <c r="M24" s="5">
        <v>0</v>
      </c>
      <c r="N24" s="5">
        <f t="shared" si="4"/>
        <v>0</v>
      </c>
      <c r="O24" s="5">
        <f t="shared" si="5"/>
        <v>0</v>
      </c>
      <c r="P24" s="3">
        <v>44329</v>
      </c>
      <c r="Q24" s="4">
        <v>0.58333333333333337</v>
      </c>
      <c r="R24" s="5">
        <v>0</v>
      </c>
      <c r="S24" s="5">
        <f t="shared" si="6"/>
        <v>0</v>
      </c>
      <c r="T24" s="5">
        <f t="shared" si="7"/>
        <v>0</v>
      </c>
    </row>
    <row r="25" spans="1:20" x14ac:dyDescent="0.25">
      <c r="A25" s="3">
        <v>44323</v>
      </c>
      <c r="B25" s="4">
        <v>0.625</v>
      </c>
      <c r="C25" s="5">
        <v>0</v>
      </c>
      <c r="D25" s="5">
        <f t="shared" si="0"/>
        <v>0</v>
      </c>
      <c r="E25" s="5">
        <f t="shared" si="1"/>
        <v>0</v>
      </c>
      <c r="F25" s="3">
        <v>44325</v>
      </c>
      <c r="G25" s="4">
        <v>0.625</v>
      </c>
      <c r="H25" s="5">
        <v>0</v>
      </c>
      <c r="I25" s="5">
        <f t="shared" si="2"/>
        <v>0</v>
      </c>
      <c r="J25" s="5">
        <f t="shared" si="3"/>
        <v>0</v>
      </c>
      <c r="K25" s="3">
        <v>44327</v>
      </c>
      <c r="L25" s="4">
        <v>0.625</v>
      </c>
      <c r="M25" s="5">
        <v>0</v>
      </c>
      <c r="N25" s="5">
        <f t="shared" si="4"/>
        <v>0</v>
      </c>
      <c r="O25" s="5">
        <f t="shared" si="5"/>
        <v>0</v>
      </c>
      <c r="P25" s="3">
        <v>44329</v>
      </c>
      <c r="Q25" s="4">
        <v>0.625</v>
      </c>
      <c r="R25" s="5">
        <v>0</v>
      </c>
      <c r="S25" s="5">
        <f t="shared" si="6"/>
        <v>0</v>
      </c>
      <c r="T25" s="5">
        <f t="shared" si="7"/>
        <v>0</v>
      </c>
    </row>
    <row r="26" spans="1:20" x14ac:dyDescent="0.25">
      <c r="A26" s="3">
        <v>44323</v>
      </c>
      <c r="B26" s="4">
        <v>0.66666666666666663</v>
      </c>
      <c r="C26" s="5">
        <v>0</v>
      </c>
      <c r="D26" s="5">
        <f t="shared" si="0"/>
        <v>0</v>
      </c>
      <c r="E26" s="5">
        <f t="shared" si="1"/>
        <v>0</v>
      </c>
      <c r="F26" s="3">
        <v>44325</v>
      </c>
      <c r="G26" s="4">
        <v>0.66666666666666663</v>
      </c>
      <c r="H26" s="5">
        <v>0</v>
      </c>
      <c r="I26" s="5">
        <f t="shared" si="2"/>
        <v>0</v>
      </c>
      <c r="J26" s="5">
        <f t="shared" si="3"/>
        <v>0</v>
      </c>
      <c r="K26" s="3">
        <v>44327</v>
      </c>
      <c r="L26" s="4">
        <v>0.66666666666666663</v>
      </c>
      <c r="M26" s="5">
        <v>0</v>
      </c>
      <c r="N26" s="5">
        <f t="shared" si="4"/>
        <v>0</v>
      </c>
      <c r="O26" s="5">
        <f t="shared" si="5"/>
        <v>0</v>
      </c>
      <c r="P26" s="3">
        <v>44329</v>
      </c>
      <c r="Q26" s="4">
        <v>0.66666666666666663</v>
      </c>
      <c r="R26" s="5">
        <v>0</v>
      </c>
      <c r="S26" s="5">
        <f t="shared" si="6"/>
        <v>0</v>
      </c>
      <c r="T26" s="5">
        <f t="shared" si="7"/>
        <v>0</v>
      </c>
    </row>
    <row r="27" spans="1:20" x14ac:dyDescent="0.25">
      <c r="A27" s="3">
        <v>44323</v>
      </c>
      <c r="B27" s="4">
        <v>0.70833333333333337</v>
      </c>
      <c r="C27" s="5">
        <v>0</v>
      </c>
      <c r="D27" s="5">
        <f t="shared" si="0"/>
        <v>0</v>
      </c>
      <c r="E27" s="5">
        <f t="shared" si="1"/>
        <v>0</v>
      </c>
      <c r="F27" s="3">
        <v>44325</v>
      </c>
      <c r="G27" s="4">
        <v>0.70833333333333337</v>
      </c>
      <c r="H27" s="5">
        <v>0</v>
      </c>
      <c r="I27" s="5">
        <f t="shared" si="2"/>
        <v>0</v>
      </c>
      <c r="J27" s="5">
        <f t="shared" si="3"/>
        <v>0</v>
      </c>
      <c r="K27" s="3">
        <v>44327</v>
      </c>
      <c r="L27" s="4">
        <v>0.70833333333333337</v>
      </c>
      <c r="M27" s="5">
        <v>0</v>
      </c>
      <c r="N27" s="5">
        <f t="shared" si="4"/>
        <v>0</v>
      </c>
      <c r="O27" s="5">
        <f t="shared" si="5"/>
        <v>0</v>
      </c>
      <c r="P27" s="3">
        <v>44329</v>
      </c>
      <c r="Q27" s="4">
        <v>0.70833333333333337</v>
      </c>
      <c r="R27" s="5">
        <v>0</v>
      </c>
      <c r="S27" s="5">
        <f t="shared" si="6"/>
        <v>0</v>
      </c>
      <c r="T27" s="5">
        <f t="shared" si="7"/>
        <v>0</v>
      </c>
    </row>
    <row r="28" spans="1:20" x14ac:dyDescent="0.25">
      <c r="A28" s="3">
        <v>44323</v>
      </c>
      <c r="B28" s="4">
        <v>0.75</v>
      </c>
      <c r="C28" s="5">
        <v>0</v>
      </c>
      <c r="D28" s="5">
        <f t="shared" si="0"/>
        <v>0</v>
      </c>
      <c r="E28" s="5">
        <f t="shared" si="1"/>
        <v>0</v>
      </c>
      <c r="F28" s="3">
        <v>44325</v>
      </c>
      <c r="G28" s="4">
        <v>0.75</v>
      </c>
      <c r="H28" s="5">
        <v>0</v>
      </c>
      <c r="I28" s="5">
        <f t="shared" si="2"/>
        <v>0</v>
      </c>
      <c r="J28" s="5">
        <f t="shared" si="3"/>
        <v>0</v>
      </c>
      <c r="K28" s="3">
        <v>44327</v>
      </c>
      <c r="L28" s="4">
        <v>0.75</v>
      </c>
      <c r="M28" s="5">
        <v>0</v>
      </c>
      <c r="N28" s="5">
        <f t="shared" si="4"/>
        <v>0</v>
      </c>
      <c r="O28" s="5">
        <f t="shared" si="5"/>
        <v>0</v>
      </c>
      <c r="P28" s="3">
        <v>44329</v>
      </c>
      <c r="Q28" s="4">
        <v>0.75</v>
      </c>
      <c r="R28" s="5">
        <v>0</v>
      </c>
      <c r="S28" s="5">
        <f t="shared" si="6"/>
        <v>0</v>
      </c>
      <c r="T28" s="5">
        <f t="shared" si="7"/>
        <v>0</v>
      </c>
    </row>
    <row r="29" spans="1:20" x14ac:dyDescent="0.25">
      <c r="A29" s="3">
        <v>44323</v>
      </c>
      <c r="B29" s="4">
        <v>0.79166666666666663</v>
      </c>
      <c r="C29" s="5">
        <v>0</v>
      </c>
      <c r="D29" s="5">
        <f t="shared" si="0"/>
        <v>0</v>
      </c>
      <c r="E29" s="5">
        <f t="shared" si="1"/>
        <v>0</v>
      </c>
      <c r="F29" s="3">
        <v>44325</v>
      </c>
      <c r="G29" s="4">
        <v>0.79166666666666663</v>
      </c>
      <c r="H29" s="5">
        <v>0</v>
      </c>
      <c r="I29" s="5">
        <f t="shared" si="2"/>
        <v>0</v>
      </c>
      <c r="J29" s="5">
        <f t="shared" si="3"/>
        <v>0</v>
      </c>
      <c r="K29" s="3">
        <v>44327</v>
      </c>
      <c r="L29" s="4">
        <v>0.79166666666666663</v>
      </c>
      <c r="M29" s="5">
        <v>0</v>
      </c>
      <c r="N29" s="5">
        <f t="shared" si="4"/>
        <v>0</v>
      </c>
      <c r="O29" s="5">
        <f t="shared" si="5"/>
        <v>0</v>
      </c>
      <c r="P29" s="3">
        <v>44329</v>
      </c>
      <c r="Q29" s="4">
        <v>0.79166666666666663</v>
      </c>
      <c r="R29" s="5">
        <v>0</v>
      </c>
      <c r="S29" s="5">
        <f t="shared" si="6"/>
        <v>0</v>
      </c>
      <c r="T29" s="5">
        <f t="shared" si="7"/>
        <v>0</v>
      </c>
    </row>
    <row r="30" spans="1:20" x14ac:dyDescent="0.25">
      <c r="A30" s="3">
        <v>44323</v>
      </c>
      <c r="B30" s="4">
        <v>0.83333333333333337</v>
      </c>
      <c r="C30" s="5">
        <v>0</v>
      </c>
      <c r="D30" s="5">
        <f t="shared" si="0"/>
        <v>0</v>
      </c>
      <c r="E30" s="5">
        <f t="shared" si="1"/>
        <v>0</v>
      </c>
      <c r="F30" s="3">
        <v>44325</v>
      </c>
      <c r="G30" s="4">
        <v>0.83333333333333337</v>
      </c>
      <c r="H30" s="5">
        <v>0</v>
      </c>
      <c r="I30" s="5">
        <f t="shared" si="2"/>
        <v>0</v>
      </c>
      <c r="J30" s="5">
        <f t="shared" si="3"/>
        <v>0</v>
      </c>
      <c r="K30" s="3">
        <v>44327</v>
      </c>
      <c r="L30" s="4">
        <v>0.83333333333333337</v>
      </c>
      <c r="M30" s="5">
        <v>0</v>
      </c>
      <c r="N30" s="5">
        <f t="shared" si="4"/>
        <v>0</v>
      </c>
      <c r="O30" s="5">
        <f t="shared" si="5"/>
        <v>0</v>
      </c>
      <c r="P30" s="3">
        <v>44329</v>
      </c>
      <c r="Q30" s="4">
        <v>0.83333333333333337</v>
      </c>
      <c r="R30" s="5">
        <v>0</v>
      </c>
      <c r="S30" s="5">
        <f t="shared" si="6"/>
        <v>0</v>
      </c>
      <c r="T30" s="5">
        <f t="shared" si="7"/>
        <v>0</v>
      </c>
    </row>
    <row r="31" spans="1:20" x14ac:dyDescent="0.25">
      <c r="A31" s="3">
        <v>44323</v>
      </c>
      <c r="B31" s="4">
        <v>0.875</v>
      </c>
      <c r="C31" s="5">
        <v>0</v>
      </c>
      <c r="D31" s="5">
        <f t="shared" si="0"/>
        <v>0</v>
      </c>
      <c r="E31" s="5">
        <f t="shared" si="1"/>
        <v>0</v>
      </c>
      <c r="F31" s="3">
        <v>44325</v>
      </c>
      <c r="G31" s="4">
        <v>0.875</v>
      </c>
      <c r="H31" s="5">
        <v>0</v>
      </c>
      <c r="I31" s="5">
        <f t="shared" si="2"/>
        <v>0</v>
      </c>
      <c r="J31" s="5">
        <f t="shared" si="3"/>
        <v>0</v>
      </c>
      <c r="K31" s="3">
        <v>44327</v>
      </c>
      <c r="L31" s="4">
        <v>0.875</v>
      </c>
      <c r="M31" s="5">
        <v>0</v>
      </c>
      <c r="N31" s="5">
        <f t="shared" si="4"/>
        <v>0</v>
      </c>
      <c r="O31" s="5">
        <f t="shared" si="5"/>
        <v>0</v>
      </c>
      <c r="P31" s="3">
        <v>44329</v>
      </c>
      <c r="Q31" s="4">
        <v>0.875</v>
      </c>
      <c r="R31" s="5">
        <v>0</v>
      </c>
      <c r="S31" s="5">
        <f t="shared" si="6"/>
        <v>0</v>
      </c>
      <c r="T31" s="5">
        <f t="shared" si="7"/>
        <v>0</v>
      </c>
    </row>
    <row r="32" spans="1:20" x14ac:dyDescent="0.25">
      <c r="A32" s="3">
        <v>44323</v>
      </c>
      <c r="B32" s="4">
        <v>0.91666666666666663</v>
      </c>
      <c r="C32" s="5">
        <v>0</v>
      </c>
      <c r="D32" s="5">
        <f t="shared" si="0"/>
        <v>0</v>
      </c>
      <c r="E32" s="5">
        <f t="shared" si="1"/>
        <v>0</v>
      </c>
      <c r="F32" s="3">
        <v>44325</v>
      </c>
      <c r="G32" s="4">
        <v>0.91666666666666663</v>
      </c>
      <c r="H32" s="5">
        <v>0</v>
      </c>
      <c r="I32" s="5">
        <f t="shared" si="2"/>
        <v>0</v>
      </c>
      <c r="J32" s="5">
        <f t="shared" si="3"/>
        <v>0</v>
      </c>
      <c r="K32" s="3">
        <v>44327</v>
      </c>
      <c r="L32" s="4">
        <v>0.91666666666666663</v>
      </c>
      <c r="M32" s="5">
        <v>0</v>
      </c>
      <c r="N32" s="5">
        <f t="shared" si="4"/>
        <v>0</v>
      </c>
      <c r="O32" s="5">
        <f t="shared" si="5"/>
        <v>0</v>
      </c>
      <c r="P32" s="3">
        <v>44329</v>
      </c>
      <c r="Q32" s="4">
        <v>0.91666666666666663</v>
      </c>
      <c r="R32" s="5">
        <v>0</v>
      </c>
      <c r="S32" s="5">
        <f t="shared" si="6"/>
        <v>0</v>
      </c>
      <c r="T32" s="5">
        <f t="shared" si="7"/>
        <v>0</v>
      </c>
    </row>
    <row r="33" spans="1:20" x14ac:dyDescent="0.25">
      <c r="A33" s="3">
        <v>44323</v>
      </c>
      <c r="B33" s="4">
        <v>0.95833333333333337</v>
      </c>
      <c r="C33" s="5">
        <v>0</v>
      </c>
      <c r="D33" s="5">
        <f t="shared" si="0"/>
        <v>0</v>
      </c>
      <c r="E33" s="5">
        <f t="shared" si="1"/>
        <v>0</v>
      </c>
      <c r="F33" s="3">
        <v>44325</v>
      </c>
      <c r="G33" s="4">
        <v>0.95833333333333337</v>
      </c>
      <c r="H33" s="5">
        <v>0</v>
      </c>
      <c r="I33" s="5">
        <f t="shared" si="2"/>
        <v>0</v>
      </c>
      <c r="J33" s="5">
        <f t="shared" si="3"/>
        <v>0</v>
      </c>
      <c r="K33" s="3">
        <v>44327</v>
      </c>
      <c r="L33" s="4">
        <v>0.95833333333333337</v>
      </c>
      <c r="M33" s="5">
        <v>0</v>
      </c>
      <c r="N33" s="5">
        <f t="shared" si="4"/>
        <v>0</v>
      </c>
      <c r="O33" s="5">
        <f t="shared" si="5"/>
        <v>0</v>
      </c>
      <c r="P33" s="3">
        <v>44329</v>
      </c>
      <c r="Q33" s="4">
        <v>0.95833333333333337</v>
      </c>
      <c r="R33" s="5">
        <v>0</v>
      </c>
      <c r="S33" s="5">
        <f t="shared" si="6"/>
        <v>0</v>
      </c>
      <c r="T33" s="5">
        <f t="shared" si="7"/>
        <v>0</v>
      </c>
    </row>
    <row r="34" spans="1:20" ht="15.75" thickBot="1" x14ac:dyDescent="0.3">
      <c r="A34" s="3">
        <v>44324</v>
      </c>
      <c r="B34" s="4">
        <v>0</v>
      </c>
      <c r="C34" s="5">
        <v>0</v>
      </c>
      <c r="D34" s="5">
        <f t="shared" si="0"/>
        <v>0</v>
      </c>
      <c r="E34" s="5">
        <f t="shared" si="1"/>
        <v>0</v>
      </c>
      <c r="F34" s="3">
        <v>44326</v>
      </c>
      <c r="G34" s="4">
        <v>0</v>
      </c>
      <c r="H34" s="5">
        <v>0</v>
      </c>
      <c r="I34" s="5">
        <f t="shared" si="2"/>
        <v>0</v>
      </c>
      <c r="J34" s="5">
        <f t="shared" si="3"/>
        <v>0</v>
      </c>
      <c r="K34" s="3">
        <v>44328</v>
      </c>
      <c r="L34" s="4">
        <v>0</v>
      </c>
      <c r="M34" s="5">
        <v>0</v>
      </c>
      <c r="N34" s="5">
        <f t="shared" si="4"/>
        <v>0</v>
      </c>
      <c r="O34" s="5">
        <f t="shared" si="5"/>
        <v>0</v>
      </c>
    </row>
    <row r="35" spans="1:20" ht="15.75" thickBot="1" x14ac:dyDescent="0.3">
      <c r="A35" s="3">
        <v>44324</v>
      </c>
      <c r="B35" s="4">
        <v>4.1666666666666664E-2</v>
      </c>
      <c r="C35" s="5">
        <v>0</v>
      </c>
      <c r="D35" s="5">
        <f t="shared" si="0"/>
        <v>0</v>
      </c>
      <c r="E35" s="5">
        <f t="shared" si="1"/>
        <v>0</v>
      </c>
      <c r="F35" s="3">
        <v>44326</v>
      </c>
      <c r="G35" s="4">
        <v>4.1666666666666664E-2</v>
      </c>
      <c r="H35" s="5">
        <v>0</v>
      </c>
      <c r="I35" s="5">
        <f t="shared" si="2"/>
        <v>0</v>
      </c>
      <c r="J35" s="5">
        <f t="shared" si="3"/>
        <v>0</v>
      </c>
      <c r="K35" s="3">
        <v>44328</v>
      </c>
      <c r="L35" s="4">
        <v>4.1666666666666664E-2</v>
      </c>
      <c r="M35" s="5">
        <v>0</v>
      </c>
      <c r="N35" s="5">
        <f t="shared" si="4"/>
        <v>0</v>
      </c>
      <c r="O35" s="5">
        <f t="shared" si="5"/>
        <v>0</v>
      </c>
      <c r="Q35" s="6" t="s">
        <v>11</v>
      </c>
      <c r="R35" s="7"/>
      <c r="S35" s="7"/>
      <c r="T35" s="8">
        <f>SUM(E10:E57)+SUM(J10:J57)+SUM(O10:O57)+SUM(T10:T33)</f>
        <v>0</v>
      </c>
    </row>
    <row r="36" spans="1:20" x14ac:dyDescent="0.25">
      <c r="A36" s="3">
        <v>44324</v>
      </c>
      <c r="B36" s="4">
        <v>8.3333333333333329E-2</v>
      </c>
      <c r="C36" s="5">
        <v>0</v>
      </c>
      <c r="D36" s="5">
        <f t="shared" si="0"/>
        <v>0</v>
      </c>
      <c r="E36" s="5">
        <f t="shared" si="1"/>
        <v>0</v>
      </c>
      <c r="F36" s="3">
        <v>44326</v>
      </c>
      <c r="G36" s="4">
        <v>8.3333333333333329E-2</v>
      </c>
      <c r="H36" s="5">
        <v>0</v>
      </c>
      <c r="I36" s="5">
        <f t="shared" si="2"/>
        <v>0</v>
      </c>
      <c r="J36" s="5">
        <f t="shared" si="3"/>
        <v>0</v>
      </c>
      <c r="K36" s="3">
        <v>44328</v>
      </c>
      <c r="L36" s="4">
        <v>8.3333333333333329E-2</v>
      </c>
      <c r="M36" s="5">
        <v>0</v>
      </c>
      <c r="N36" s="5">
        <f t="shared" si="4"/>
        <v>0</v>
      </c>
      <c r="O36" s="5">
        <f t="shared" si="5"/>
        <v>0</v>
      </c>
    </row>
    <row r="37" spans="1:20" x14ac:dyDescent="0.25">
      <c r="A37" s="3">
        <v>44324</v>
      </c>
      <c r="B37" s="4">
        <v>0.125</v>
      </c>
      <c r="C37" s="5">
        <v>0</v>
      </c>
      <c r="D37" s="5">
        <f t="shared" si="0"/>
        <v>0</v>
      </c>
      <c r="E37" s="5">
        <f t="shared" si="1"/>
        <v>0</v>
      </c>
      <c r="F37" s="3">
        <v>44326</v>
      </c>
      <c r="G37" s="4">
        <v>0.125</v>
      </c>
      <c r="H37" s="5">
        <v>0</v>
      </c>
      <c r="I37" s="5">
        <f t="shared" si="2"/>
        <v>0</v>
      </c>
      <c r="J37" s="5">
        <f t="shared" si="3"/>
        <v>0</v>
      </c>
      <c r="K37" s="3">
        <v>44328</v>
      </c>
      <c r="L37" s="4">
        <v>0.125</v>
      </c>
      <c r="M37" s="5">
        <v>0</v>
      </c>
      <c r="N37" s="5">
        <f t="shared" si="4"/>
        <v>0</v>
      </c>
      <c r="O37" s="5">
        <f t="shared" si="5"/>
        <v>0</v>
      </c>
    </row>
    <row r="38" spans="1:20" x14ac:dyDescent="0.25">
      <c r="A38" s="3">
        <v>44324</v>
      </c>
      <c r="B38" s="4">
        <v>0.16666666666666666</v>
      </c>
      <c r="C38" s="5">
        <v>0</v>
      </c>
      <c r="D38" s="5">
        <f t="shared" si="0"/>
        <v>0</v>
      </c>
      <c r="E38" s="5">
        <f t="shared" si="1"/>
        <v>0</v>
      </c>
      <c r="F38" s="3">
        <v>44326</v>
      </c>
      <c r="G38" s="4">
        <v>0.16666666666666666</v>
      </c>
      <c r="H38" s="5">
        <v>0</v>
      </c>
      <c r="I38" s="5">
        <f t="shared" si="2"/>
        <v>0</v>
      </c>
      <c r="J38" s="5">
        <f t="shared" si="3"/>
        <v>0</v>
      </c>
      <c r="K38" s="3">
        <v>44328</v>
      </c>
      <c r="L38" s="4">
        <v>0.16666666666666666</v>
      </c>
      <c r="M38" s="5">
        <v>0</v>
      </c>
      <c r="N38" s="5">
        <f t="shared" si="4"/>
        <v>0</v>
      </c>
      <c r="O38" s="5">
        <f t="shared" si="5"/>
        <v>0</v>
      </c>
    </row>
    <row r="39" spans="1:20" x14ac:dyDescent="0.25">
      <c r="A39" s="3">
        <v>44324</v>
      </c>
      <c r="B39" s="4">
        <v>0.20833333333333334</v>
      </c>
      <c r="C39" s="5">
        <v>0</v>
      </c>
      <c r="D39" s="5">
        <f t="shared" si="0"/>
        <v>0</v>
      </c>
      <c r="E39" s="5">
        <f t="shared" si="1"/>
        <v>0</v>
      </c>
      <c r="F39" s="3">
        <v>44326</v>
      </c>
      <c r="G39" s="4">
        <v>0.20833333333333334</v>
      </c>
      <c r="H39" s="5">
        <v>0</v>
      </c>
      <c r="I39" s="5">
        <f t="shared" si="2"/>
        <v>0</v>
      </c>
      <c r="J39" s="5">
        <f t="shared" si="3"/>
        <v>0</v>
      </c>
      <c r="K39" s="3">
        <v>44328</v>
      </c>
      <c r="L39" s="4">
        <v>0.20833333333333334</v>
      </c>
      <c r="M39" s="5">
        <v>0</v>
      </c>
      <c r="N39" s="5">
        <f t="shared" si="4"/>
        <v>0</v>
      </c>
      <c r="O39" s="5">
        <f t="shared" si="5"/>
        <v>0</v>
      </c>
    </row>
    <row r="40" spans="1:20" x14ac:dyDescent="0.25">
      <c r="A40" s="3">
        <v>44324</v>
      </c>
      <c r="B40" s="4">
        <v>0.25</v>
      </c>
      <c r="C40" s="5">
        <v>0</v>
      </c>
      <c r="D40" s="5">
        <f t="shared" si="0"/>
        <v>0</v>
      </c>
      <c r="E40" s="5">
        <f t="shared" si="1"/>
        <v>0</v>
      </c>
      <c r="F40" s="3">
        <v>44326</v>
      </c>
      <c r="G40" s="4">
        <v>0.25</v>
      </c>
      <c r="H40" s="5">
        <v>0</v>
      </c>
      <c r="I40" s="5">
        <f t="shared" si="2"/>
        <v>0</v>
      </c>
      <c r="J40" s="5">
        <f t="shared" si="3"/>
        <v>0</v>
      </c>
      <c r="K40" s="3">
        <v>44328</v>
      </c>
      <c r="L40" s="4">
        <v>0.25</v>
      </c>
      <c r="M40" s="5">
        <v>0</v>
      </c>
      <c r="N40" s="5">
        <f t="shared" si="4"/>
        <v>0</v>
      </c>
      <c r="O40" s="5">
        <f t="shared" si="5"/>
        <v>0</v>
      </c>
    </row>
    <row r="41" spans="1:20" x14ac:dyDescent="0.25">
      <c r="A41" s="3">
        <v>44324</v>
      </c>
      <c r="B41" s="4">
        <v>0.29166666666666669</v>
      </c>
      <c r="C41" s="5">
        <v>0</v>
      </c>
      <c r="D41" s="5">
        <f t="shared" si="0"/>
        <v>0</v>
      </c>
      <c r="E41" s="5">
        <f t="shared" si="1"/>
        <v>0</v>
      </c>
      <c r="F41" s="3">
        <v>44326</v>
      </c>
      <c r="G41" s="4">
        <v>0.29166666666666669</v>
      </c>
      <c r="H41" s="5">
        <v>0</v>
      </c>
      <c r="I41" s="5">
        <f t="shared" si="2"/>
        <v>0</v>
      </c>
      <c r="J41" s="5">
        <f t="shared" si="3"/>
        <v>0</v>
      </c>
      <c r="K41" s="3">
        <v>44328</v>
      </c>
      <c r="L41" s="4">
        <v>0.29166666666666669</v>
      </c>
      <c r="M41" s="5">
        <v>0</v>
      </c>
      <c r="N41" s="5">
        <f t="shared" si="4"/>
        <v>0</v>
      </c>
      <c r="O41" s="5">
        <f t="shared" si="5"/>
        <v>0</v>
      </c>
    </row>
    <row r="42" spans="1:20" x14ac:dyDescent="0.25">
      <c r="A42" s="3">
        <v>44324</v>
      </c>
      <c r="B42" s="4">
        <v>0.33333333333333331</v>
      </c>
      <c r="C42" s="5">
        <v>0</v>
      </c>
      <c r="D42" s="5">
        <f t="shared" si="0"/>
        <v>0</v>
      </c>
      <c r="E42" s="5">
        <f t="shared" si="1"/>
        <v>0</v>
      </c>
      <c r="F42" s="3">
        <v>44326</v>
      </c>
      <c r="G42" s="4">
        <v>0.33333333333333331</v>
      </c>
      <c r="H42" s="5">
        <v>0</v>
      </c>
      <c r="I42" s="5">
        <f t="shared" si="2"/>
        <v>0</v>
      </c>
      <c r="J42" s="5">
        <f t="shared" si="3"/>
        <v>0</v>
      </c>
      <c r="K42" s="3">
        <v>44328</v>
      </c>
      <c r="L42" s="4">
        <v>0.33333333333333331</v>
      </c>
      <c r="M42" s="5">
        <v>0</v>
      </c>
      <c r="N42" s="5">
        <f t="shared" si="4"/>
        <v>0</v>
      </c>
      <c r="O42" s="5">
        <f t="shared" si="5"/>
        <v>0</v>
      </c>
    </row>
    <row r="43" spans="1:20" x14ac:dyDescent="0.25">
      <c r="A43" s="3">
        <v>44324</v>
      </c>
      <c r="B43" s="4">
        <v>0.375</v>
      </c>
      <c r="C43" s="5">
        <v>0</v>
      </c>
      <c r="D43" s="5">
        <f t="shared" si="0"/>
        <v>0</v>
      </c>
      <c r="E43" s="5">
        <f t="shared" si="1"/>
        <v>0</v>
      </c>
      <c r="F43" s="3">
        <v>44326</v>
      </c>
      <c r="G43" s="4">
        <v>0.375</v>
      </c>
      <c r="H43" s="5">
        <v>0</v>
      </c>
      <c r="I43" s="5">
        <f t="shared" si="2"/>
        <v>0</v>
      </c>
      <c r="J43" s="5">
        <f t="shared" si="3"/>
        <v>0</v>
      </c>
      <c r="K43" s="3">
        <v>44328</v>
      </c>
      <c r="L43" s="4">
        <v>0.375</v>
      </c>
      <c r="M43" s="5">
        <v>0</v>
      </c>
      <c r="N43" s="5">
        <f t="shared" si="4"/>
        <v>0</v>
      </c>
      <c r="O43" s="5">
        <f t="shared" si="5"/>
        <v>0</v>
      </c>
    </row>
    <row r="44" spans="1:20" x14ac:dyDescent="0.25">
      <c r="A44" s="3">
        <v>44324</v>
      </c>
      <c r="B44" s="4">
        <v>0.41666666666666669</v>
      </c>
      <c r="C44" s="5">
        <v>0</v>
      </c>
      <c r="D44" s="5">
        <f t="shared" si="0"/>
        <v>0</v>
      </c>
      <c r="E44" s="5">
        <f t="shared" si="1"/>
        <v>0</v>
      </c>
      <c r="F44" s="3">
        <v>44326</v>
      </c>
      <c r="G44" s="4">
        <v>0.41666666666666669</v>
      </c>
      <c r="H44" s="5">
        <v>0</v>
      </c>
      <c r="I44" s="5">
        <f t="shared" si="2"/>
        <v>0</v>
      </c>
      <c r="J44" s="5">
        <f t="shared" si="3"/>
        <v>0</v>
      </c>
      <c r="K44" s="3">
        <v>44328</v>
      </c>
      <c r="L44" s="4">
        <v>0.41666666666666669</v>
      </c>
      <c r="M44" s="5">
        <v>0</v>
      </c>
      <c r="N44" s="5">
        <f t="shared" si="4"/>
        <v>0</v>
      </c>
      <c r="O44" s="5">
        <f t="shared" si="5"/>
        <v>0</v>
      </c>
    </row>
    <row r="45" spans="1:20" x14ac:dyDescent="0.25">
      <c r="A45" s="3">
        <v>44324</v>
      </c>
      <c r="B45" s="4">
        <v>0.45833333333333331</v>
      </c>
      <c r="C45" s="5">
        <v>0</v>
      </c>
      <c r="D45" s="5">
        <f t="shared" si="0"/>
        <v>0</v>
      </c>
      <c r="E45" s="5">
        <f t="shared" si="1"/>
        <v>0</v>
      </c>
      <c r="F45" s="3">
        <v>44326</v>
      </c>
      <c r="G45" s="4">
        <v>0.45833333333333331</v>
      </c>
      <c r="H45" s="5">
        <v>0</v>
      </c>
      <c r="I45" s="5">
        <f t="shared" si="2"/>
        <v>0</v>
      </c>
      <c r="J45" s="5">
        <f t="shared" si="3"/>
        <v>0</v>
      </c>
      <c r="K45" s="3">
        <v>44328</v>
      </c>
      <c r="L45" s="4">
        <v>0.45833333333333331</v>
      </c>
      <c r="M45" s="5">
        <v>0</v>
      </c>
      <c r="N45" s="5">
        <f t="shared" si="4"/>
        <v>0</v>
      </c>
      <c r="O45" s="5">
        <f t="shared" si="5"/>
        <v>0</v>
      </c>
    </row>
    <row r="46" spans="1:20" x14ac:dyDescent="0.25">
      <c r="A46" s="3">
        <v>44324</v>
      </c>
      <c r="B46" s="4">
        <v>0.5</v>
      </c>
      <c r="C46" s="5">
        <v>0</v>
      </c>
      <c r="D46" s="5">
        <f t="shared" si="0"/>
        <v>0</v>
      </c>
      <c r="E46" s="5">
        <f t="shared" si="1"/>
        <v>0</v>
      </c>
      <c r="F46" s="3">
        <v>44326</v>
      </c>
      <c r="G46" s="4">
        <v>0.5</v>
      </c>
      <c r="H46" s="5">
        <v>0</v>
      </c>
      <c r="I46" s="5">
        <f t="shared" si="2"/>
        <v>0</v>
      </c>
      <c r="J46" s="5">
        <f t="shared" si="3"/>
        <v>0</v>
      </c>
      <c r="K46" s="3">
        <v>44328</v>
      </c>
      <c r="L46" s="4">
        <v>0.5</v>
      </c>
      <c r="M46" s="5">
        <v>0</v>
      </c>
      <c r="N46" s="5">
        <f t="shared" si="4"/>
        <v>0</v>
      </c>
      <c r="O46" s="5">
        <f t="shared" si="5"/>
        <v>0</v>
      </c>
    </row>
    <row r="47" spans="1:20" x14ac:dyDescent="0.25">
      <c r="A47" s="3">
        <v>44324</v>
      </c>
      <c r="B47" s="4">
        <v>0.54166666666666663</v>
      </c>
      <c r="C47" s="5">
        <v>0</v>
      </c>
      <c r="D47" s="5">
        <f t="shared" si="0"/>
        <v>0</v>
      </c>
      <c r="E47" s="5">
        <f t="shared" si="1"/>
        <v>0</v>
      </c>
      <c r="F47" s="3">
        <v>44326</v>
      </c>
      <c r="G47" s="4">
        <v>0.54166666666666663</v>
      </c>
      <c r="H47" s="5">
        <v>0</v>
      </c>
      <c r="I47" s="5">
        <f t="shared" si="2"/>
        <v>0</v>
      </c>
      <c r="J47" s="5">
        <f t="shared" si="3"/>
        <v>0</v>
      </c>
      <c r="K47" s="3">
        <v>44328</v>
      </c>
      <c r="L47" s="4">
        <v>0.54166666666666663</v>
      </c>
      <c r="M47" s="5">
        <v>0</v>
      </c>
      <c r="N47" s="5">
        <f t="shared" si="4"/>
        <v>0</v>
      </c>
      <c r="O47" s="5">
        <f t="shared" si="5"/>
        <v>0</v>
      </c>
    </row>
    <row r="48" spans="1:20" x14ac:dyDescent="0.25">
      <c r="A48" s="3">
        <v>44324</v>
      </c>
      <c r="B48" s="4">
        <v>0.58333333333333337</v>
      </c>
      <c r="C48" s="5">
        <v>0</v>
      </c>
      <c r="D48" s="5">
        <f t="shared" si="0"/>
        <v>0</v>
      </c>
      <c r="E48" s="5">
        <f t="shared" si="1"/>
        <v>0</v>
      </c>
      <c r="F48" s="3">
        <v>44326</v>
      </c>
      <c r="G48" s="4">
        <v>0.58333333333333337</v>
      </c>
      <c r="H48" s="5">
        <v>0</v>
      </c>
      <c r="I48" s="5">
        <f t="shared" si="2"/>
        <v>0</v>
      </c>
      <c r="J48" s="5">
        <f t="shared" si="3"/>
        <v>0</v>
      </c>
      <c r="K48" s="3">
        <v>44328</v>
      </c>
      <c r="L48" s="4">
        <v>0.58333333333333337</v>
      </c>
      <c r="M48" s="5">
        <v>0</v>
      </c>
      <c r="N48" s="5">
        <f t="shared" si="4"/>
        <v>0</v>
      </c>
      <c r="O48" s="5">
        <f t="shared" si="5"/>
        <v>0</v>
      </c>
    </row>
    <row r="49" spans="1:15" x14ac:dyDescent="0.25">
      <c r="A49" s="3">
        <v>44324</v>
      </c>
      <c r="B49" s="4">
        <v>0.625</v>
      </c>
      <c r="C49" s="5">
        <v>0</v>
      </c>
      <c r="D49" s="5">
        <f t="shared" si="0"/>
        <v>0</v>
      </c>
      <c r="E49" s="5">
        <f t="shared" si="1"/>
        <v>0</v>
      </c>
      <c r="F49" s="3">
        <v>44326</v>
      </c>
      <c r="G49" s="4">
        <v>0.625</v>
      </c>
      <c r="H49" s="5">
        <v>0</v>
      </c>
      <c r="I49" s="5">
        <f t="shared" si="2"/>
        <v>0</v>
      </c>
      <c r="J49" s="5">
        <f t="shared" si="3"/>
        <v>0</v>
      </c>
      <c r="K49" s="3">
        <v>44328</v>
      </c>
      <c r="L49" s="4">
        <v>0.625</v>
      </c>
      <c r="M49" s="5">
        <v>0</v>
      </c>
      <c r="N49" s="5">
        <f t="shared" si="4"/>
        <v>0</v>
      </c>
      <c r="O49" s="5">
        <f t="shared" si="5"/>
        <v>0</v>
      </c>
    </row>
    <row r="50" spans="1:15" x14ac:dyDescent="0.25">
      <c r="A50" s="3">
        <v>44324</v>
      </c>
      <c r="B50" s="4">
        <v>0.66666666666666663</v>
      </c>
      <c r="C50" s="5">
        <v>0</v>
      </c>
      <c r="D50" s="5">
        <f t="shared" si="0"/>
        <v>0</v>
      </c>
      <c r="E50" s="5">
        <f t="shared" si="1"/>
        <v>0</v>
      </c>
      <c r="F50" s="3">
        <v>44326</v>
      </c>
      <c r="G50" s="4">
        <v>0.66666666666666663</v>
      </c>
      <c r="H50" s="5">
        <v>0</v>
      </c>
      <c r="I50" s="5">
        <f t="shared" si="2"/>
        <v>0</v>
      </c>
      <c r="J50" s="5">
        <f t="shared" si="3"/>
        <v>0</v>
      </c>
      <c r="K50" s="3">
        <v>44328</v>
      </c>
      <c r="L50" s="4">
        <v>0.66666666666666663</v>
      </c>
      <c r="M50" s="5">
        <v>0</v>
      </c>
      <c r="N50" s="5">
        <f t="shared" si="4"/>
        <v>0</v>
      </c>
      <c r="O50" s="5">
        <f t="shared" si="5"/>
        <v>0</v>
      </c>
    </row>
    <row r="51" spans="1:15" x14ac:dyDescent="0.25">
      <c r="A51" s="3">
        <v>44324</v>
      </c>
      <c r="B51" s="4">
        <v>0.70833333333333337</v>
      </c>
      <c r="C51" s="5">
        <v>0</v>
      </c>
      <c r="D51" s="5">
        <f t="shared" si="0"/>
        <v>0</v>
      </c>
      <c r="E51" s="5">
        <f t="shared" si="1"/>
        <v>0</v>
      </c>
      <c r="F51" s="3">
        <v>44326</v>
      </c>
      <c r="G51" s="4">
        <v>0.70833333333333337</v>
      </c>
      <c r="H51" s="5">
        <v>0</v>
      </c>
      <c r="I51" s="5">
        <f t="shared" si="2"/>
        <v>0</v>
      </c>
      <c r="J51" s="5">
        <f t="shared" si="3"/>
        <v>0</v>
      </c>
      <c r="K51" s="3">
        <v>44328</v>
      </c>
      <c r="L51" s="4">
        <v>0.70833333333333337</v>
      </c>
      <c r="M51" s="5">
        <v>0</v>
      </c>
      <c r="N51" s="5">
        <f t="shared" si="4"/>
        <v>0</v>
      </c>
      <c r="O51" s="5">
        <f t="shared" si="5"/>
        <v>0</v>
      </c>
    </row>
    <row r="52" spans="1:15" x14ac:dyDescent="0.25">
      <c r="A52" s="3">
        <v>44324</v>
      </c>
      <c r="B52" s="4">
        <v>0.75</v>
      </c>
      <c r="C52" s="5">
        <v>0</v>
      </c>
      <c r="D52" s="5">
        <f t="shared" si="0"/>
        <v>0</v>
      </c>
      <c r="E52" s="5">
        <f t="shared" si="1"/>
        <v>0</v>
      </c>
      <c r="F52" s="3">
        <v>44326</v>
      </c>
      <c r="G52" s="4">
        <v>0.75</v>
      </c>
      <c r="H52" s="5">
        <v>0</v>
      </c>
      <c r="I52" s="5">
        <f t="shared" si="2"/>
        <v>0</v>
      </c>
      <c r="J52" s="5">
        <f t="shared" si="3"/>
        <v>0</v>
      </c>
      <c r="K52" s="3">
        <v>44328</v>
      </c>
      <c r="L52" s="4">
        <v>0.75</v>
      </c>
      <c r="M52" s="5">
        <v>0</v>
      </c>
      <c r="N52" s="5">
        <f t="shared" si="4"/>
        <v>0</v>
      </c>
      <c r="O52" s="5">
        <f t="shared" si="5"/>
        <v>0</v>
      </c>
    </row>
    <row r="53" spans="1:15" x14ac:dyDescent="0.25">
      <c r="A53" s="3">
        <v>44324</v>
      </c>
      <c r="B53" s="4">
        <v>0.79166666666666663</v>
      </c>
      <c r="C53" s="5">
        <v>0</v>
      </c>
      <c r="D53" s="5">
        <f t="shared" si="0"/>
        <v>0</v>
      </c>
      <c r="E53" s="5">
        <f t="shared" si="1"/>
        <v>0</v>
      </c>
      <c r="F53" s="3">
        <v>44326</v>
      </c>
      <c r="G53" s="4">
        <v>0.79166666666666663</v>
      </c>
      <c r="H53" s="5">
        <v>0</v>
      </c>
      <c r="I53" s="5">
        <f t="shared" si="2"/>
        <v>0</v>
      </c>
      <c r="J53" s="5">
        <f t="shared" si="3"/>
        <v>0</v>
      </c>
      <c r="K53" s="3">
        <v>44328</v>
      </c>
      <c r="L53" s="4">
        <v>0.79166666666666663</v>
      </c>
      <c r="M53" s="5">
        <v>0</v>
      </c>
      <c r="N53" s="5">
        <f t="shared" si="4"/>
        <v>0</v>
      </c>
      <c r="O53" s="5">
        <f t="shared" si="5"/>
        <v>0</v>
      </c>
    </row>
    <row r="54" spans="1:15" x14ac:dyDescent="0.25">
      <c r="A54" s="3">
        <v>44324</v>
      </c>
      <c r="B54" s="4">
        <v>0.83333333333333337</v>
      </c>
      <c r="C54" s="5">
        <v>0</v>
      </c>
      <c r="D54" s="5">
        <f t="shared" si="0"/>
        <v>0</v>
      </c>
      <c r="E54" s="5">
        <f t="shared" si="1"/>
        <v>0</v>
      </c>
      <c r="F54" s="3">
        <v>44326</v>
      </c>
      <c r="G54" s="4">
        <v>0.83333333333333337</v>
      </c>
      <c r="H54" s="5">
        <v>0</v>
      </c>
      <c r="I54" s="5">
        <f t="shared" si="2"/>
        <v>0</v>
      </c>
      <c r="J54" s="5">
        <f t="shared" si="3"/>
        <v>0</v>
      </c>
      <c r="K54" s="3">
        <v>44328</v>
      </c>
      <c r="L54" s="4">
        <v>0.83333333333333337</v>
      </c>
      <c r="M54" s="5">
        <v>0</v>
      </c>
      <c r="N54" s="5">
        <f t="shared" si="4"/>
        <v>0</v>
      </c>
      <c r="O54" s="5">
        <f t="shared" si="5"/>
        <v>0</v>
      </c>
    </row>
    <row r="55" spans="1:15" x14ac:dyDescent="0.25">
      <c r="A55" s="3">
        <v>44324</v>
      </c>
      <c r="B55" s="4">
        <v>0.875</v>
      </c>
      <c r="C55" s="5">
        <v>0</v>
      </c>
      <c r="D55" s="5">
        <f t="shared" si="0"/>
        <v>0</v>
      </c>
      <c r="E55" s="5">
        <f t="shared" si="1"/>
        <v>0</v>
      </c>
      <c r="F55" s="3">
        <v>44326</v>
      </c>
      <c r="G55" s="4">
        <v>0.875</v>
      </c>
      <c r="H55" s="5">
        <v>0</v>
      </c>
      <c r="I55" s="5">
        <f t="shared" si="2"/>
        <v>0</v>
      </c>
      <c r="J55" s="5">
        <f t="shared" si="3"/>
        <v>0</v>
      </c>
      <c r="K55" s="3">
        <v>44328</v>
      </c>
      <c r="L55" s="4">
        <v>0.875</v>
      </c>
      <c r="M55" s="5">
        <v>0</v>
      </c>
      <c r="N55" s="5">
        <f t="shared" si="4"/>
        <v>0</v>
      </c>
      <c r="O55" s="5">
        <f t="shared" si="5"/>
        <v>0</v>
      </c>
    </row>
    <row r="56" spans="1:15" x14ac:dyDescent="0.25">
      <c r="A56" s="3">
        <v>44324</v>
      </c>
      <c r="B56" s="4">
        <v>0.91666666666666663</v>
      </c>
      <c r="C56" s="5">
        <v>0</v>
      </c>
      <c r="D56" s="5">
        <f t="shared" si="0"/>
        <v>0</v>
      </c>
      <c r="E56" s="5">
        <f t="shared" si="1"/>
        <v>0</v>
      </c>
      <c r="F56" s="3">
        <v>44326</v>
      </c>
      <c r="G56" s="4">
        <v>0.91666666666666663</v>
      </c>
      <c r="H56" s="5">
        <v>0</v>
      </c>
      <c r="I56" s="5">
        <f t="shared" si="2"/>
        <v>0</v>
      </c>
      <c r="J56" s="5">
        <f t="shared" si="3"/>
        <v>0</v>
      </c>
      <c r="K56" s="3">
        <v>44328</v>
      </c>
      <c r="L56" s="4">
        <v>0.91666666666666663</v>
      </c>
      <c r="M56" s="5">
        <v>0</v>
      </c>
      <c r="N56" s="5">
        <f t="shared" si="4"/>
        <v>0</v>
      </c>
      <c r="O56" s="5">
        <f t="shared" si="5"/>
        <v>0</v>
      </c>
    </row>
    <row r="57" spans="1:15" x14ac:dyDescent="0.25">
      <c r="A57" s="3">
        <v>44324</v>
      </c>
      <c r="B57" s="4">
        <v>0.95833333333333337</v>
      </c>
      <c r="C57" s="5">
        <v>0</v>
      </c>
      <c r="D57" s="5">
        <f t="shared" si="0"/>
        <v>0</v>
      </c>
      <c r="E57" s="5">
        <f t="shared" si="1"/>
        <v>0</v>
      </c>
      <c r="F57" s="3">
        <v>44326</v>
      </c>
      <c r="G57" s="4">
        <v>0.95833333333333337</v>
      </c>
      <c r="H57" s="5">
        <v>0</v>
      </c>
      <c r="I57" s="5">
        <f t="shared" si="2"/>
        <v>0</v>
      </c>
      <c r="J57" s="5">
        <f t="shared" si="3"/>
        <v>0</v>
      </c>
      <c r="K57" s="3">
        <v>44328</v>
      </c>
      <c r="L57" s="4">
        <v>0.95833333333333337</v>
      </c>
      <c r="M57" s="5">
        <v>0</v>
      </c>
      <c r="N57" s="5">
        <f t="shared" si="4"/>
        <v>0</v>
      </c>
      <c r="O57" s="5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8A749-A2FC-440D-BA2A-98986D1D19C8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3.8409413236005459</v>
      </c>
    </row>
    <row r="8" spans="1:20" x14ac:dyDescent="0.25">
      <c r="A8" s="1"/>
      <c r="B8" s="1"/>
      <c r="C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44330</v>
      </c>
      <c r="B10" s="4">
        <v>0</v>
      </c>
      <c r="C10" s="5">
        <v>0</v>
      </c>
      <c r="D10" s="5">
        <f t="shared" ref="D10:D57" si="0">3.33*(5-(0.2*C10))*(C10^1.5)</f>
        <v>0</v>
      </c>
      <c r="E10" s="5">
        <f t="shared" ref="E10:E57" si="1">D10*0.0827</f>
        <v>0</v>
      </c>
      <c r="F10" s="3">
        <v>44332</v>
      </c>
      <c r="G10" s="4">
        <v>0</v>
      </c>
      <c r="H10" s="5">
        <v>2.8999999999884001E-2</v>
      </c>
      <c r="I10" s="5">
        <f t="shared" ref="I10:I57" si="2">3.33*(5-(0.2*H10))*(H10^1.5)</f>
        <v>8.2131009452584475E-2</v>
      </c>
      <c r="J10" s="5">
        <f t="shared" ref="J10:J57" si="3">I10*0.0827</f>
        <v>6.7922344817287353E-3</v>
      </c>
      <c r="K10" s="3">
        <v>44334</v>
      </c>
      <c r="L10" s="4">
        <v>0</v>
      </c>
      <c r="M10" s="5">
        <v>0.35699999999777199</v>
      </c>
      <c r="N10" s="5">
        <f t="shared" ref="N10:N57" si="4">3.33*(5-(0.2*M10))*(M10^1.5)</f>
        <v>3.5008228128292704</v>
      </c>
      <c r="O10" s="5">
        <f t="shared" ref="O10:O57" si="5">N10*0.0827</f>
        <v>0.28951804662098063</v>
      </c>
      <c r="P10" s="3">
        <v>44336</v>
      </c>
      <c r="Q10" s="4">
        <v>0</v>
      </c>
      <c r="R10" s="5">
        <v>0.28899999999804399</v>
      </c>
      <c r="S10" s="5">
        <f t="shared" ref="S10:S33" si="6">3.33*(5-(0.2*R10))*(R10^1.5)</f>
        <v>2.556885698420305</v>
      </c>
      <c r="T10" s="5">
        <f t="shared" ref="T10:T33" si="7">S10*0.0827</f>
        <v>0.21145444725935922</v>
      </c>
    </row>
    <row r="11" spans="1:20" x14ac:dyDescent="0.25">
      <c r="A11" s="3">
        <v>44330</v>
      </c>
      <c r="B11" s="4">
        <v>4.1666666666666664E-2</v>
      </c>
      <c r="C11" s="5">
        <v>0</v>
      </c>
      <c r="D11" s="5">
        <f t="shared" si="0"/>
        <v>0</v>
      </c>
      <c r="E11" s="5">
        <f t="shared" si="1"/>
        <v>0</v>
      </c>
      <c r="F11" s="3">
        <v>44332</v>
      </c>
      <c r="G11" s="4">
        <v>4.1666666666666664E-2</v>
      </c>
      <c r="H11" s="5">
        <v>2.8999999999884001E-2</v>
      </c>
      <c r="I11" s="5">
        <f t="shared" si="2"/>
        <v>8.2131009452584475E-2</v>
      </c>
      <c r="J11" s="5">
        <f t="shared" si="3"/>
        <v>6.7922344817287353E-3</v>
      </c>
      <c r="K11" s="3">
        <v>44334</v>
      </c>
      <c r="L11" s="4">
        <v>4.1666666666666664E-2</v>
      </c>
      <c r="M11" s="5">
        <v>0.34799999999780801</v>
      </c>
      <c r="N11" s="5">
        <f t="shared" si="4"/>
        <v>3.3705071607226205</v>
      </c>
      <c r="O11" s="5">
        <f t="shared" si="5"/>
        <v>0.27874094219176071</v>
      </c>
      <c r="P11" s="3">
        <v>44336</v>
      </c>
      <c r="Q11" s="4">
        <v>4.1666666666666664E-2</v>
      </c>
      <c r="R11" s="5">
        <v>0.28299999999806802</v>
      </c>
      <c r="S11" s="5">
        <f t="shared" si="6"/>
        <v>2.478275822534088</v>
      </c>
      <c r="T11" s="5">
        <f t="shared" si="7"/>
        <v>0.20495341052356905</v>
      </c>
    </row>
    <row r="12" spans="1:20" x14ac:dyDescent="0.25">
      <c r="A12" s="3">
        <v>44330</v>
      </c>
      <c r="B12" s="4">
        <v>8.3333333333333329E-2</v>
      </c>
      <c r="C12" s="5">
        <v>0</v>
      </c>
      <c r="D12" s="5">
        <f t="shared" si="0"/>
        <v>0</v>
      </c>
      <c r="E12" s="5">
        <f t="shared" si="1"/>
        <v>0</v>
      </c>
      <c r="F12" s="3">
        <v>44332</v>
      </c>
      <c r="G12" s="4">
        <v>8.3333333333333329E-2</v>
      </c>
      <c r="H12" s="5">
        <v>2.9999999999880001E-2</v>
      </c>
      <c r="I12" s="5">
        <f t="shared" si="2"/>
        <v>8.6412118712141661E-2</v>
      </c>
      <c r="J12" s="5">
        <f t="shared" si="3"/>
        <v>7.1462822174941151E-3</v>
      </c>
      <c r="K12" s="3">
        <v>44334</v>
      </c>
      <c r="L12" s="4">
        <v>8.3333333333333329E-2</v>
      </c>
      <c r="M12" s="5">
        <v>0.35199999999779202</v>
      </c>
      <c r="N12" s="5">
        <f t="shared" si="4"/>
        <v>3.4282296735183246</v>
      </c>
      <c r="O12" s="5">
        <f t="shared" si="5"/>
        <v>0.28351459399996543</v>
      </c>
      <c r="P12" s="3">
        <v>44336</v>
      </c>
      <c r="Q12" s="4">
        <v>8.3333333333333329E-2</v>
      </c>
      <c r="R12" s="5">
        <v>0.28799999999804798</v>
      </c>
      <c r="S12" s="5">
        <f t="shared" si="6"/>
        <v>2.5437290871194707</v>
      </c>
      <c r="T12" s="5">
        <f t="shared" si="7"/>
        <v>0.2103663955047802</v>
      </c>
    </row>
    <row r="13" spans="1:20" x14ac:dyDescent="0.25">
      <c r="A13" s="3">
        <v>44330</v>
      </c>
      <c r="B13" s="4">
        <v>0.125</v>
      </c>
      <c r="C13" s="5">
        <v>0</v>
      </c>
      <c r="D13" s="5">
        <f t="shared" si="0"/>
        <v>0</v>
      </c>
      <c r="E13" s="5">
        <f t="shared" si="1"/>
        <v>0</v>
      </c>
      <c r="F13" s="3">
        <v>44332</v>
      </c>
      <c r="G13" s="4">
        <v>0.125</v>
      </c>
      <c r="H13" s="5">
        <v>2.4999999999900002E-2</v>
      </c>
      <c r="I13" s="5">
        <f t="shared" si="2"/>
        <v>6.5749088898057903E-2</v>
      </c>
      <c r="J13" s="5">
        <f t="shared" si="3"/>
        <v>5.4374496518693879E-3</v>
      </c>
      <c r="K13" s="3">
        <v>44334</v>
      </c>
      <c r="L13" s="4">
        <v>0.125</v>
      </c>
      <c r="M13" s="5">
        <v>0.34799999999780801</v>
      </c>
      <c r="N13" s="5">
        <f t="shared" si="4"/>
        <v>3.3705071607226205</v>
      </c>
      <c r="O13" s="5">
        <f t="shared" si="5"/>
        <v>0.27874094219176071</v>
      </c>
      <c r="P13" s="3">
        <v>44336</v>
      </c>
      <c r="Q13" s="4">
        <v>0.125</v>
      </c>
      <c r="R13" s="5">
        <v>0.291999999998032</v>
      </c>
      <c r="S13" s="5">
        <f t="shared" si="6"/>
        <v>2.5964866800121591</v>
      </c>
      <c r="T13" s="5">
        <f t="shared" si="7"/>
        <v>0.21472944843700556</v>
      </c>
    </row>
    <row r="14" spans="1:20" x14ac:dyDescent="0.25">
      <c r="A14" s="3">
        <v>44330</v>
      </c>
      <c r="B14" s="4">
        <v>0.16666666666666666</v>
      </c>
      <c r="C14" s="5">
        <v>0</v>
      </c>
      <c r="D14" s="5">
        <f t="shared" si="0"/>
        <v>0</v>
      </c>
      <c r="E14" s="5">
        <f t="shared" si="1"/>
        <v>0</v>
      </c>
      <c r="F14" s="3">
        <v>44332</v>
      </c>
      <c r="G14" s="4">
        <v>0.16666666666666666</v>
      </c>
      <c r="H14" s="5">
        <v>1.8999999999924001E-2</v>
      </c>
      <c r="I14" s="5">
        <f t="shared" si="2"/>
        <v>4.3572697789923433E-2</v>
      </c>
      <c r="J14" s="5">
        <f t="shared" si="3"/>
        <v>3.6034621072266676E-3</v>
      </c>
      <c r="K14" s="3">
        <v>44334</v>
      </c>
      <c r="L14" s="4">
        <v>0.16666666666666666</v>
      </c>
      <c r="M14" s="5">
        <v>0.35999999999776</v>
      </c>
      <c r="N14" s="5">
        <f t="shared" si="4"/>
        <v>3.5446118399672391</v>
      </c>
      <c r="O14" s="5">
        <f t="shared" si="5"/>
        <v>0.29313939916529064</v>
      </c>
      <c r="P14" s="3">
        <v>44336</v>
      </c>
      <c r="Q14" s="4">
        <v>0.16666666666666666</v>
      </c>
      <c r="R14" s="5">
        <v>0.29899999999800397</v>
      </c>
      <c r="S14" s="5">
        <f t="shared" si="6"/>
        <v>2.6896486233868084</v>
      </c>
      <c r="T14" s="5">
        <f t="shared" si="7"/>
        <v>0.22243394115408904</v>
      </c>
    </row>
    <row r="15" spans="1:20" x14ac:dyDescent="0.25">
      <c r="A15" s="3">
        <v>44330</v>
      </c>
      <c r="B15" s="4">
        <v>0.20833333333333334</v>
      </c>
      <c r="C15" s="5">
        <v>0</v>
      </c>
      <c r="D15" s="5">
        <f t="shared" si="0"/>
        <v>0</v>
      </c>
      <c r="E15" s="5">
        <f t="shared" si="1"/>
        <v>0</v>
      </c>
      <c r="F15" s="3">
        <v>44332</v>
      </c>
      <c r="G15" s="4">
        <v>0.20833333333333334</v>
      </c>
      <c r="H15" s="5">
        <v>3.2999999999868003E-2</v>
      </c>
      <c r="I15" s="5">
        <f t="shared" si="2"/>
        <v>9.9680796657959383E-2</v>
      </c>
      <c r="J15" s="5">
        <f t="shared" si="3"/>
        <v>8.2436018836132413E-3</v>
      </c>
      <c r="K15" s="3">
        <v>44334</v>
      </c>
      <c r="L15" s="4">
        <v>0.20833333333333334</v>
      </c>
      <c r="M15" s="5">
        <v>0.33699999999785202</v>
      </c>
      <c r="N15" s="5">
        <f t="shared" si="4"/>
        <v>3.2134014357960394</v>
      </c>
      <c r="O15" s="5">
        <f t="shared" si="5"/>
        <v>0.26574829874033246</v>
      </c>
      <c r="P15" s="3">
        <v>44336</v>
      </c>
      <c r="Q15" s="4">
        <v>0.20833333333333334</v>
      </c>
      <c r="R15" s="5">
        <v>0.27699999999809199</v>
      </c>
      <c r="S15" s="5">
        <f t="shared" si="6"/>
        <v>2.4004631953751709</v>
      </c>
      <c r="T15" s="5">
        <f t="shared" si="7"/>
        <v>0.19851830625752662</v>
      </c>
    </row>
    <row r="16" spans="1:20" x14ac:dyDescent="0.25">
      <c r="A16" s="3">
        <v>44330</v>
      </c>
      <c r="B16" s="4">
        <v>0.25</v>
      </c>
      <c r="C16" s="5">
        <v>0</v>
      </c>
      <c r="D16" s="5">
        <f t="shared" si="0"/>
        <v>0</v>
      </c>
      <c r="E16" s="5">
        <f t="shared" si="1"/>
        <v>0</v>
      </c>
      <c r="F16" s="3">
        <v>44332</v>
      </c>
      <c r="G16" s="4">
        <v>0.25</v>
      </c>
      <c r="H16" s="5">
        <v>2.6999999999891999E-2</v>
      </c>
      <c r="I16" s="5">
        <f t="shared" si="2"/>
        <v>7.3788824626556435E-2</v>
      </c>
      <c r="J16" s="5">
        <f t="shared" si="3"/>
        <v>6.102335796616217E-3</v>
      </c>
      <c r="K16" s="3">
        <v>44334</v>
      </c>
      <c r="L16" s="4">
        <v>0.25</v>
      </c>
      <c r="M16" s="5">
        <v>0.35299999999778803</v>
      </c>
      <c r="N16" s="5">
        <f t="shared" si="4"/>
        <v>3.4427092968786961</v>
      </c>
      <c r="O16" s="5">
        <f t="shared" si="5"/>
        <v>0.28471205885186818</v>
      </c>
      <c r="P16" s="3">
        <v>44336</v>
      </c>
      <c r="Q16" s="4">
        <v>0.25</v>
      </c>
      <c r="R16" s="5">
        <v>0.29699999999801202</v>
      </c>
      <c r="S16" s="5">
        <f t="shared" si="6"/>
        <v>2.6629229557199023</v>
      </c>
      <c r="T16" s="5">
        <f t="shared" si="7"/>
        <v>0.22022372843803592</v>
      </c>
    </row>
    <row r="17" spans="1:20" x14ac:dyDescent="0.25">
      <c r="A17" s="3">
        <v>44330</v>
      </c>
      <c r="B17" s="4">
        <v>0.29166666666666669</v>
      </c>
      <c r="C17" s="5">
        <v>0</v>
      </c>
      <c r="D17" s="5">
        <f t="shared" si="0"/>
        <v>0</v>
      </c>
      <c r="E17" s="5">
        <f t="shared" si="1"/>
        <v>0</v>
      </c>
      <c r="F17" s="3">
        <v>44332</v>
      </c>
      <c r="G17" s="4">
        <v>0.29166666666666669</v>
      </c>
      <c r="H17" s="5">
        <v>3.2999999999868003E-2</v>
      </c>
      <c r="I17" s="5">
        <f t="shared" si="2"/>
        <v>9.9680796657959383E-2</v>
      </c>
      <c r="J17" s="5">
        <f t="shared" si="3"/>
        <v>8.2436018836132413E-3</v>
      </c>
      <c r="K17" s="3">
        <v>44334</v>
      </c>
      <c r="L17" s="4">
        <v>0.29166666666666669</v>
      </c>
      <c r="M17" s="5">
        <v>0.34099999999783598</v>
      </c>
      <c r="N17" s="5">
        <f t="shared" si="4"/>
        <v>3.2702522886141336</v>
      </c>
      <c r="O17" s="5">
        <f t="shared" si="5"/>
        <v>0.27044986426838885</v>
      </c>
      <c r="P17" s="3">
        <v>44336</v>
      </c>
      <c r="Q17" s="4">
        <v>0.29166666666666669</v>
      </c>
      <c r="R17" s="5">
        <v>0.30199999999799199</v>
      </c>
      <c r="S17" s="5">
        <f t="shared" si="6"/>
        <v>2.7298980599801852</v>
      </c>
      <c r="T17" s="5">
        <f t="shared" si="7"/>
        <v>0.22576256956036131</v>
      </c>
    </row>
    <row r="18" spans="1:20" x14ac:dyDescent="0.25">
      <c r="A18" s="3">
        <v>44330</v>
      </c>
      <c r="B18" s="4">
        <v>0.33333333333333331</v>
      </c>
      <c r="C18" s="5">
        <v>0</v>
      </c>
      <c r="D18" s="5">
        <f t="shared" si="0"/>
        <v>0</v>
      </c>
      <c r="E18" s="5">
        <f t="shared" si="1"/>
        <v>0</v>
      </c>
      <c r="F18" s="3">
        <v>44332</v>
      </c>
      <c r="G18" s="4">
        <v>0.33333333333333331</v>
      </c>
      <c r="H18" s="5">
        <v>0.29799999999800802</v>
      </c>
      <c r="I18" s="5">
        <f t="shared" si="2"/>
        <v>2.6762750335649481</v>
      </c>
      <c r="J18" s="5">
        <f t="shared" si="3"/>
        <v>0.2213279452758212</v>
      </c>
      <c r="K18" s="3">
        <v>44334</v>
      </c>
      <c r="L18" s="4">
        <v>0.33333333333333331</v>
      </c>
      <c r="M18" s="5">
        <v>0.358999999997764</v>
      </c>
      <c r="N18" s="5">
        <f t="shared" si="4"/>
        <v>3.5299961421370707</v>
      </c>
      <c r="O18" s="5">
        <f t="shared" si="5"/>
        <v>0.29193068095473573</v>
      </c>
      <c r="P18" s="3">
        <v>44336</v>
      </c>
      <c r="Q18" s="4">
        <v>0.33333333333333331</v>
      </c>
      <c r="R18" s="5">
        <v>0.29799999999800802</v>
      </c>
      <c r="S18" s="5">
        <f t="shared" si="6"/>
        <v>2.6762750335649481</v>
      </c>
      <c r="T18" s="5">
        <f t="shared" si="7"/>
        <v>0.2213279452758212</v>
      </c>
    </row>
    <row r="19" spans="1:20" x14ac:dyDescent="0.25">
      <c r="A19" s="3">
        <v>44330</v>
      </c>
      <c r="B19" s="4">
        <v>0.375</v>
      </c>
      <c r="C19" s="5">
        <v>0</v>
      </c>
      <c r="D19" s="5">
        <f t="shared" si="0"/>
        <v>0</v>
      </c>
      <c r="E19" s="5">
        <f t="shared" si="1"/>
        <v>0</v>
      </c>
      <c r="F19" s="3">
        <v>44332</v>
      </c>
      <c r="G19" s="4">
        <v>0.375</v>
      </c>
      <c r="H19" s="5">
        <v>0.35999999999776</v>
      </c>
      <c r="I19" s="5">
        <f t="shared" si="2"/>
        <v>3.5446118399672391</v>
      </c>
      <c r="J19" s="5">
        <f t="shared" si="3"/>
        <v>0.29313939916529064</v>
      </c>
      <c r="K19" s="3">
        <v>44334</v>
      </c>
      <c r="L19" s="4">
        <v>0.375</v>
      </c>
      <c r="M19" s="5">
        <v>0.34899999999780401</v>
      </c>
      <c r="N19" s="5">
        <f t="shared" si="4"/>
        <v>3.3849083274265612</v>
      </c>
      <c r="O19" s="5">
        <f t="shared" si="5"/>
        <v>0.27993191867817657</v>
      </c>
      <c r="P19" s="3">
        <v>44336</v>
      </c>
      <c r="Q19" s="4">
        <v>0.375</v>
      </c>
      <c r="R19" s="5">
        <v>0.29999999999799998</v>
      </c>
      <c r="S19" s="5">
        <f t="shared" si="6"/>
        <v>2.7030436846146326</v>
      </c>
      <c r="T19" s="5">
        <f t="shared" si="7"/>
        <v>0.2235417127176301</v>
      </c>
    </row>
    <row r="20" spans="1:20" x14ac:dyDescent="0.25">
      <c r="A20" s="3">
        <v>44330</v>
      </c>
      <c r="B20" s="4">
        <v>0.41666666666666669</v>
      </c>
      <c r="C20" s="5">
        <v>0</v>
      </c>
      <c r="D20" s="5">
        <f t="shared" si="0"/>
        <v>0</v>
      </c>
      <c r="E20" s="5">
        <f t="shared" si="1"/>
        <v>0</v>
      </c>
      <c r="F20" s="3">
        <v>44332</v>
      </c>
      <c r="G20" s="4">
        <v>0.41666666666666669</v>
      </c>
      <c r="H20" s="5">
        <v>0.34199999999783198</v>
      </c>
      <c r="I20" s="5">
        <f t="shared" si="2"/>
        <v>3.2845149010400982</v>
      </c>
      <c r="J20" s="5">
        <f t="shared" si="3"/>
        <v>0.27162938231601613</v>
      </c>
      <c r="K20" s="3">
        <v>44334</v>
      </c>
      <c r="L20" s="4">
        <v>0.41666666666666669</v>
      </c>
      <c r="M20" s="5">
        <v>0.34399999999782399</v>
      </c>
      <c r="N20" s="5">
        <f t="shared" si="4"/>
        <v>3.3130997704953598</v>
      </c>
      <c r="O20" s="5">
        <f t="shared" si="5"/>
        <v>0.27399335101996625</v>
      </c>
      <c r="P20" s="3">
        <v>44336</v>
      </c>
      <c r="Q20" s="4">
        <v>0.41666666666666669</v>
      </c>
      <c r="R20" s="5">
        <v>0.33019999999979899</v>
      </c>
      <c r="S20" s="5">
        <f t="shared" si="6"/>
        <v>3.1174928149095207</v>
      </c>
      <c r="T20" s="5">
        <f t="shared" si="7"/>
        <v>0.25781665579301732</v>
      </c>
    </row>
    <row r="21" spans="1:20" x14ac:dyDescent="0.25">
      <c r="A21" s="3">
        <v>44330</v>
      </c>
      <c r="B21" s="4">
        <v>0.45833333333333331</v>
      </c>
      <c r="C21" s="5">
        <v>0</v>
      </c>
      <c r="D21" s="5">
        <f t="shared" si="0"/>
        <v>0</v>
      </c>
      <c r="E21" s="5">
        <f t="shared" si="1"/>
        <v>0</v>
      </c>
      <c r="F21" s="3">
        <v>44332</v>
      </c>
      <c r="G21" s="4">
        <v>0.45833333333333331</v>
      </c>
      <c r="H21" s="5">
        <v>0.35399999999778398</v>
      </c>
      <c r="I21" s="5">
        <f t="shared" si="2"/>
        <v>3.4572084542333661</v>
      </c>
      <c r="J21" s="5">
        <f t="shared" si="3"/>
        <v>0.28591113916509936</v>
      </c>
      <c r="K21" s="3">
        <v>44334</v>
      </c>
      <c r="L21" s="4">
        <v>0.45833333333333331</v>
      </c>
      <c r="M21" s="5">
        <v>0.34999999999780002</v>
      </c>
      <c r="N21" s="5">
        <f t="shared" si="4"/>
        <v>3.399329156659137</v>
      </c>
      <c r="O21" s="5">
        <f t="shared" si="5"/>
        <v>0.28112452125571064</v>
      </c>
      <c r="P21" s="3">
        <v>44336</v>
      </c>
      <c r="Q21" s="4">
        <v>0.45833333333333331</v>
      </c>
      <c r="R21" s="5">
        <v>0.28899999999804399</v>
      </c>
      <c r="S21" s="5">
        <f t="shared" si="6"/>
        <v>2.556885698420305</v>
      </c>
      <c r="T21" s="5">
        <f t="shared" si="7"/>
        <v>0.21145444725935922</v>
      </c>
    </row>
    <row r="22" spans="1:20" x14ac:dyDescent="0.25">
      <c r="A22" s="3">
        <v>44330</v>
      </c>
      <c r="B22" s="4">
        <v>0.5</v>
      </c>
      <c r="C22" s="5">
        <v>0</v>
      </c>
      <c r="D22" s="5">
        <f t="shared" si="0"/>
        <v>0</v>
      </c>
      <c r="E22" s="5">
        <f t="shared" si="1"/>
        <v>0</v>
      </c>
      <c r="F22" s="3">
        <v>44332</v>
      </c>
      <c r="G22" s="4">
        <v>0.5</v>
      </c>
      <c r="H22" s="5">
        <v>0.360999999997756</v>
      </c>
      <c r="I22" s="5">
        <f t="shared" si="2"/>
        <v>3.5592468518076861</v>
      </c>
      <c r="J22" s="5">
        <f t="shared" si="3"/>
        <v>0.29434971464449561</v>
      </c>
      <c r="K22" s="3">
        <v>44334</v>
      </c>
      <c r="L22" s="4">
        <v>0.5</v>
      </c>
      <c r="M22" s="5">
        <v>0.34099999999783598</v>
      </c>
      <c r="N22" s="5">
        <f t="shared" si="4"/>
        <v>3.2702522886141336</v>
      </c>
      <c r="O22" s="5">
        <f t="shared" si="5"/>
        <v>0.27044986426838885</v>
      </c>
      <c r="P22" s="3">
        <v>44336</v>
      </c>
      <c r="Q22" s="4">
        <v>0.5</v>
      </c>
      <c r="R22" s="5">
        <v>0.29899999999800397</v>
      </c>
      <c r="S22" s="5">
        <f t="shared" si="6"/>
        <v>2.6896486233868084</v>
      </c>
      <c r="T22" s="5">
        <f t="shared" si="7"/>
        <v>0.22243394115408904</v>
      </c>
    </row>
    <row r="23" spans="1:20" x14ac:dyDescent="0.25">
      <c r="A23" s="3">
        <v>44330</v>
      </c>
      <c r="B23" s="4">
        <v>0.54166666666666663</v>
      </c>
      <c r="C23" s="5">
        <v>0</v>
      </c>
      <c r="D23" s="5">
        <f t="shared" si="0"/>
        <v>0</v>
      </c>
      <c r="E23" s="5">
        <f t="shared" si="1"/>
        <v>0</v>
      </c>
      <c r="F23" s="3">
        <v>44332</v>
      </c>
      <c r="G23" s="4">
        <v>0.54166666666666663</v>
      </c>
      <c r="H23" s="5">
        <v>0.34499999999781999</v>
      </c>
      <c r="I23" s="5">
        <f t="shared" si="2"/>
        <v>3.3274219610964111</v>
      </c>
      <c r="J23" s="5">
        <f t="shared" si="3"/>
        <v>0.27517779618267318</v>
      </c>
      <c r="K23" s="3">
        <v>44334</v>
      </c>
      <c r="L23" s="4">
        <v>0.54166666666666663</v>
      </c>
      <c r="M23" s="5">
        <v>0.33999999999783997</v>
      </c>
      <c r="N23" s="5">
        <f t="shared" si="4"/>
        <v>3.2560096022408445</v>
      </c>
      <c r="O23" s="5">
        <f t="shared" si="5"/>
        <v>0.26927199410531782</v>
      </c>
      <c r="P23" s="3">
        <v>44336</v>
      </c>
      <c r="Q23" s="4">
        <v>0.54166666666666663</v>
      </c>
      <c r="R23" s="5">
        <v>0.30199999999799199</v>
      </c>
      <c r="S23" s="5">
        <f t="shared" si="6"/>
        <v>2.7298980599801852</v>
      </c>
      <c r="T23" s="5">
        <f t="shared" si="7"/>
        <v>0.22576256956036131</v>
      </c>
    </row>
    <row r="24" spans="1:20" x14ac:dyDescent="0.25">
      <c r="A24" s="3">
        <v>44330</v>
      </c>
      <c r="B24" s="4">
        <v>0.58333333333333337</v>
      </c>
      <c r="C24" s="5">
        <v>0</v>
      </c>
      <c r="D24" s="5">
        <f t="shared" si="0"/>
        <v>0</v>
      </c>
      <c r="E24" s="5">
        <f t="shared" si="1"/>
        <v>0</v>
      </c>
      <c r="F24" s="3">
        <v>44332</v>
      </c>
      <c r="G24" s="4">
        <v>0.58333333333333337</v>
      </c>
      <c r="H24" s="5">
        <v>0.34499999999781999</v>
      </c>
      <c r="I24" s="5">
        <f t="shared" si="2"/>
        <v>3.3274219610964111</v>
      </c>
      <c r="J24" s="5">
        <f t="shared" si="3"/>
        <v>0.27517779618267318</v>
      </c>
      <c r="K24" s="3">
        <v>44334</v>
      </c>
      <c r="L24" s="4">
        <v>0.58333333333333337</v>
      </c>
      <c r="M24" s="5">
        <v>0.36199999999775201</v>
      </c>
      <c r="N24" s="5">
        <f t="shared" si="4"/>
        <v>3.5739011467323651</v>
      </c>
      <c r="O24" s="5">
        <f t="shared" si="5"/>
        <v>0.29556162483476656</v>
      </c>
      <c r="P24" s="3">
        <v>44336</v>
      </c>
      <c r="Q24" s="4">
        <v>0.58333333333333337</v>
      </c>
      <c r="R24" s="5">
        <v>0.29899999900000002</v>
      </c>
      <c r="S24" s="5">
        <f t="shared" si="6"/>
        <v>2.6896486100291916</v>
      </c>
      <c r="T24" s="5">
        <f t="shared" si="7"/>
        <v>0.22243394004941414</v>
      </c>
    </row>
    <row r="25" spans="1:20" x14ac:dyDescent="0.25">
      <c r="A25" s="3">
        <v>44330</v>
      </c>
      <c r="B25" s="4">
        <v>0.625</v>
      </c>
      <c r="C25" s="5">
        <v>0</v>
      </c>
      <c r="D25" s="5">
        <f t="shared" si="0"/>
        <v>0</v>
      </c>
      <c r="E25" s="5">
        <f t="shared" si="1"/>
        <v>0</v>
      </c>
      <c r="F25" s="3">
        <v>44332</v>
      </c>
      <c r="G25" s="4">
        <v>0.625</v>
      </c>
      <c r="H25" s="5">
        <v>0.32999999999787999</v>
      </c>
      <c r="I25" s="5">
        <f t="shared" si="2"/>
        <v>3.1146861268215211</v>
      </c>
      <c r="J25" s="5">
        <f t="shared" si="3"/>
        <v>0.25758454268813979</v>
      </c>
      <c r="K25" s="3">
        <v>44334</v>
      </c>
      <c r="L25" s="4">
        <v>0.625</v>
      </c>
      <c r="M25" s="5">
        <v>0.35099999999779602</v>
      </c>
      <c r="N25" s="5">
        <f t="shared" si="4"/>
        <v>3.4137696160893167</v>
      </c>
      <c r="O25" s="5">
        <f t="shared" si="5"/>
        <v>0.28231874725058648</v>
      </c>
      <c r="P25" s="3">
        <v>44336</v>
      </c>
      <c r="Q25" s="4">
        <v>0.625</v>
      </c>
      <c r="R25" s="5">
        <v>0.28799999999804798</v>
      </c>
      <c r="S25" s="5">
        <f t="shared" si="6"/>
        <v>2.5437290871194707</v>
      </c>
      <c r="T25" s="5">
        <f t="shared" si="7"/>
        <v>0.2103663955047802</v>
      </c>
    </row>
    <row r="26" spans="1:20" x14ac:dyDescent="0.25">
      <c r="A26" s="3">
        <v>44330</v>
      </c>
      <c r="B26" s="4">
        <v>0.66666666666666663</v>
      </c>
      <c r="C26" s="5">
        <v>0</v>
      </c>
      <c r="D26" s="5">
        <f t="shared" si="0"/>
        <v>0</v>
      </c>
      <c r="E26" s="5">
        <f t="shared" si="1"/>
        <v>0</v>
      </c>
      <c r="F26" s="3">
        <v>44332</v>
      </c>
      <c r="G26" s="4">
        <v>0.66666666666666663</v>
      </c>
      <c r="H26" s="5">
        <v>0.30799999999796801</v>
      </c>
      <c r="I26" s="5">
        <f t="shared" si="2"/>
        <v>2.8109723402976332</v>
      </c>
      <c r="J26" s="5">
        <f t="shared" si="3"/>
        <v>0.23246741254261424</v>
      </c>
      <c r="K26" s="3">
        <v>44334</v>
      </c>
      <c r="L26" s="4">
        <v>0.66666666666666663</v>
      </c>
      <c r="M26" s="5">
        <v>0.35599999999777598</v>
      </c>
      <c r="N26" s="5">
        <f t="shared" si="4"/>
        <v>3.4862652438238215</v>
      </c>
      <c r="O26" s="5">
        <f t="shared" si="5"/>
        <v>0.28831413566423003</v>
      </c>
      <c r="P26" s="3">
        <v>44336</v>
      </c>
      <c r="Q26" s="4">
        <v>0.66666666666666663</v>
      </c>
      <c r="R26" s="5">
        <v>0.291999999998032</v>
      </c>
      <c r="S26" s="5">
        <f t="shared" si="6"/>
        <v>2.5964866800121591</v>
      </c>
      <c r="T26" s="5">
        <f t="shared" si="7"/>
        <v>0.21472944843700556</v>
      </c>
    </row>
    <row r="27" spans="1:20" x14ac:dyDescent="0.25">
      <c r="A27" s="3">
        <v>44330</v>
      </c>
      <c r="B27" s="4">
        <v>0.70833333333333337</v>
      </c>
      <c r="C27" s="5">
        <v>0</v>
      </c>
      <c r="D27" s="5">
        <f t="shared" si="0"/>
        <v>0</v>
      </c>
      <c r="E27" s="5">
        <f t="shared" si="1"/>
        <v>0</v>
      </c>
      <c r="F27" s="3">
        <v>44332</v>
      </c>
      <c r="G27" s="4">
        <v>0.70833333333333337</v>
      </c>
      <c r="H27" s="5">
        <v>0.318999999997924</v>
      </c>
      <c r="I27" s="5">
        <f t="shared" si="2"/>
        <v>2.9615768441410677</v>
      </c>
      <c r="J27" s="5">
        <f t="shared" si="3"/>
        <v>0.24492240501046628</v>
      </c>
      <c r="K27" s="3">
        <v>44334</v>
      </c>
      <c r="L27" s="4">
        <v>0.70833333333333337</v>
      </c>
      <c r="M27" s="5">
        <v>0.358999999997764</v>
      </c>
      <c r="N27" s="5">
        <f t="shared" si="4"/>
        <v>3.5299961421370707</v>
      </c>
      <c r="O27" s="5">
        <f t="shared" si="5"/>
        <v>0.29193068095473573</v>
      </c>
      <c r="P27" s="3">
        <v>44336</v>
      </c>
      <c r="Q27" s="4">
        <v>0.70833333333333337</v>
      </c>
      <c r="R27" s="5">
        <v>0.29899999999800397</v>
      </c>
      <c r="S27" s="5">
        <f t="shared" si="6"/>
        <v>2.6896486233868084</v>
      </c>
      <c r="T27" s="5">
        <f t="shared" si="7"/>
        <v>0.22243394115408904</v>
      </c>
    </row>
    <row r="28" spans="1:20" x14ac:dyDescent="0.25">
      <c r="A28" s="3">
        <v>44330</v>
      </c>
      <c r="B28" s="4">
        <v>0.75</v>
      </c>
      <c r="C28" s="5">
        <v>0</v>
      </c>
      <c r="D28" s="5">
        <f t="shared" si="0"/>
        <v>0</v>
      </c>
      <c r="E28" s="5">
        <f t="shared" si="1"/>
        <v>0</v>
      </c>
      <c r="F28" s="3">
        <v>44332</v>
      </c>
      <c r="G28" s="4">
        <v>0.75</v>
      </c>
      <c r="H28" s="5">
        <v>0.32499999999790002</v>
      </c>
      <c r="I28" s="5">
        <f t="shared" si="2"/>
        <v>3.0447836017556633</v>
      </c>
      <c r="J28" s="5">
        <f t="shared" si="3"/>
        <v>0.25180360386519335</v>
      </c>
      <c r="K28" s="3">
        <v>44334</v>
      </c>
      <c r="L28" s="4">
        <v>0.75</v>
      </c>
      <c r="M28" s="5">
        <v>0.35199999999779202</v>
      </c>
      <c r="N28" s="5">
        <f t="shared" si="4"/>
        <v>3.4282296735183246</v>
      </c>
      <c r="O28" s="5">
        <f t="shared" si="5"/>
        <v>0.28351459399996543</v>
      </c>
      <c r="P28" s="3">
        <v>44336</v>
      </c>
      <c r="Q28" s="4">
        <v>0.75</v>
      </c>
      <c r="R28" s="5">
        <v>0.27699999999809199</v>
      </c>
      <c r="S28" s="5">
        <f t="shared" si="6"/>
        <v>2.4004631953751709</v>
      </c>
      <c r="T28" s="5">
        <f t="shared" si="7"/>
        <v>0.19851830625752662</v>
      </c>
    </row>
    <row r="29" spans="1:20" x14ac:dyDescent="0.25">
      <c r="A29" s="3">
        <v>44330</v>
      </c>
      <c r="B29" s="4">
        <v>0.79166666666666663</v>
      </c>
      <c r="C29" s="5">
        <v>0</v>
      </c>
      <c r="D29" s="5">
        <f t="shared" si="0"/>
        <v>0</v>
      </c>
      <c r="E29" s="5">
        <f t="shared" si="1"/>
        <v>0</v>
      </c>
      <c r="F29" s="3">
        <v>44332</v>
      </c>
      <c r="G29" s="4">
        <v>0.79166666666666663</v>
      </c>
      <c r="H29" s="5">
        <v>0.32299999999790802</v>
      </c>
      <c r="I29" s="5">
        <f t="shared" si="2"/>
        <v>3.016965707360078</v>
      </c>
      <c r="J29" s="5">
        <f t="shared" si="3"/>
        <v>0.24950306399867844</v>
      </c>
      <c r="K29" s="3">
        <v>44334</v>
      </c>
      <c r="L29" s="4">
        <v>0.79166666666666663</v>
      </c>
      <c r="M29" s="5">
        <v>0.360999999997756</v>
      </c>
      <c r="N29" s="5">
        <f t="shared" si="4"/>
        <v>3.5592468518076861</v>
      </c>
      <c r="O29" s="5">
        <f t="shared" si="5"/>
        <v>0.29434971464449561</v>
      </c>
      <c r="P29" s="3">
        <v>44336</v>
      </c>
      <c r="Q29" s="4">
        <v>0.79166666666666663</v>
      </c>
      <c r="R29" s="5">
        <v>0.29699999999801202</v>
      </c>
      <c r="S29" s="5">
        <f t="shared" si="6"/>
        <v>2.6629229557199023</v>
      </c>
      <c r="T29" s="5">
        <f t="shared" si="7"/>
        <v>0.22022372843803592</v>
      </c>
    </row>
    <row r="30" spans="1:20" x14ac:dyDescent="0.25">
      <c r="A30" s="3">
        <v>44330</v>
      </c>
      <c r="B30" s="4">
        <v>0.83333333333333337</v>
      </c>
      <c r="C30" s="5">
        <v>0</v>
      </c>
      <c r="D30" s="5">
        <f t="shared" si="0"/>
        <v>0</v>
      </c>
      <c r="E30" s="5">
        <f t="shared" si="1"/>
        <v>0</v>
      </c>
      <c r="F30" s="3">
        <v>44332</v>
      </c>
      <c r="G30" s="4">
        <v>0.83333333333333337</v>
      </c>
      <c r="H30" s="5">
        <v>0.31199999999795203</v>
      </c>
      <c r="I30" s="5">
        <f t="shared" si="2"/>
        <v>2.8654446832045184</v>
      </c>
      <c r="J30" s="5">
        <f t="shared" si="3"/>
        <v>0.23697227530101367</v>
      </c>
      <c r="K30" s="3">
        <v>44334</v>
      </c>
      <c r="L30" s="4">
        <v>0.83333333333333337</v>
      </c>
      <c r="M30" s="5">
        <v>0.36499999999774002</v>
      </c>
      <c r="N30" s="5">
        <f t="shared" si="4"/>
        <v>3.6179794225837001</v>
      </c>
      <c r="O30" s="5">
        <f t="shared" si="5"/>
        <v>0.29920689824767199</v>
      </c>
      <c r="P30" s="3">
        <v>44336</v>
      </c>
      <c r="Q30" s="4">
        <v>0.83333333333333337</v>
      </c>
      <c r="R30" s="5">
        <v>0.30199999999799199</v>
      </c>
      <c r="S30" s="5">
        <f t="shared" si="6"/>
        <v>2.7298980599801852</v>
      </c>
      <c r="T30" s="5">
        <f t="shared" si="7"/>
        <v>0.22576256956036131</v>
      </c>
    </row>
    <row r="31" spans="1:20" x14ac:dyDescent="0.25">
      <c r="A31" s="3">
        <v>44330</v>
      </c>
      <c r="B31" s="4">
        <v>0.875</v>
      </c>
      <c r="C31" s="5">
        <v>0</v>
      </c>
      <c r="D31" s="5">
        <f t="shared" si="0"/>
        <v>0</v>
      </c>
      <c r="E31" s="5">
        <f t="shared" si="1"/>
        <v>0</v>
      </c>
      <c r="F31" s="3">
        <v>44332</v>
      </c>
      <c r="G31" s="4">
        <v>0.875</v>
      </c>
      <c r="H31" s="5">
        <v>0.30399999999798399</v>
      </c>
      <c r="I31" s="5">
        <f t="shared" si="2"/>
        <v>2.7568378389740307</v>
      </c>
      <c r="J31" s="5">
        <f t="shared" si="3"/>
        <v>0.22799048928315233</v>
      </c>
      <c r="K31" s="3">
        <v>44334</v>
      </c>
      <c r="L31" s="4">
        <v>0.875</v>
      </c>
      <c r="M31" s="5">
        <v>0.35299999999778803</v>
      </c>
      <c r="N31" s="5">
        <f t="shared" si="4"/>
        <v>3.4427092968786961</v>
      </c>
      <c r="O31" s="5">
        <f t="shared" si="5"/>
        <v>0.28471205885186818</v>
      </c>
      <c r="P31" s="3">
        <v>44336</v>
      </c>
      <c r="Q31" s="4">
        <v>0.875</v>
      </c>
      <c r="R31" s="5">
        <v>0.29799999999800802</v>
      </c>
      <c r="S31" s="5">
        <f t="shared" si="6"/>
        <v>2.6762750335649481</v>
      </c>
      <c r="T31" s="5">
        <f t="shared" si="7"/>
        <v>0.2213279452758212</v>
      </c>
    </row>
    <row r="32" spans="1:20" x14ac:dyDescent="0.25">
      <c r="A32" s="3">
        <v>44330</v>
      </c>
      <c r="B32" s="4">
        <v>0.91666666666666663</v>
      </c>
      <c r="C32" s="5">
        <v>0</v>
      </c>
      <c r="D32" s="5">
        <f t="shared" si="0"/>
        <v>0</v>
      </c>
      <c r="E32" s="5">
        <f t="shared" si="1"/>
        <v>0</v>
      </c>
      <c r="F32" s="3">
        <v>44332</v>
      </c>
      <c r="G32" s="4">
        <v>0.91666666666666663</v>
      </c>
      <c r="H32" s="5">
        <v>0.30999999999796002</v>
      </c>
      <c r="I32" s="5">
        <f t="shared" si="2"/>
        <v>2.8381664363060892</v>
      </c>
      <c r="J32" s="5">
        <f t="shared" si="3"/>
        <v>0.23471636428251358</v>
      </c>
      <c r="K32" s="3">
        <v>44334</v>
      </c>
      <c r="L32" s="4">
        <v>0.91666666666666663</v>
      </c>
      <c r="M32" s="5">
        <v>0.35299999999778803</v>
      </c>
      <c r="N32" s="5">
        <f t="shared" si="4"/>
        <v>3.4427092968786961</v>
      </c>
      <c r="O32" s="5">
        <f t="shared" si="5"/>
        <v>0.28471205885186818</v>
      </c>
      <c r="P32" s="3">
        <v>44336</v>
      </c>
      <c r="Q32" s="4">
        <v>0.91666666666666663</v>
      </c>
      <c r="R32" s="5">
        <v>0.29999999999799998</v>
      </c>
      <c r="S32" s="5">
        <f t="shared" si="6"/>
        <v>2.7030436846146326</v>
      </c>
      <c r="T32" s="5">
        <f t="shared" si="7"/>
        <v>0.2235417127176301</v>
      </c>
    </row>
    <row r="33" spans="1:20" x14ac:dyDescent="0.25">
      <c r="A33" s="3">
        <v>44330</v>
      </c>
      <c r="B33" s="4">
        <v>0.95833333333333337</v>
      </c>
      <c r="C33" s="5">
        <v>0</v>
      </c>
      <c r="D33" s="5">
        <f t="shared" si="0"/>
        <v>0</v>
      </c>
      <c r="E33" s="5">
        <f t="shared" si="1"/>
        <v>0</v>
      </c>
      <c r="F33" s="3">
        <v>44332</v>
      </c>
      <c r="G33" s="4">
        <v>0.95833333333333337</v>
      </c>
      <c r="H33" s="5">
        <v>0.30099999999799598</v>
      </c>
      <c r="I33" s="5">
        <f t="shared" si="2"/>
        <v>2.7164601768729755</v>
      </c>
      <c r="J33" s="5">
        <f t="shared" si="3"/>
        <v>0.22465125662739507</v>
      </c>
      <c r="K33" s="3">
        <v>44334</v>
      </c>
      <c r="L33" s="4">
        <v>0.95833333333333337</v>
      </c>
      <c r="M33" s="5">
        <v>0.358999999997764</v>
      </c>
      <c r="N33" s="5">
        <f t="shared" si="4"/>
        <v>3.5299961421370707</v>
      </c>
      <c r="O33" s="5">
        <f t="shared" si="5"/>
        <v>0.29193068095473573</v>
      </c>
      <c r="P33" s="3">
        <v>44336</v>
      </c>
      <c r="Q33" s="4">
        <v>0.95833333333333337</v>
      </c>
      <c r="R33" s="5">
        <v>0.33019999999979899</v>
      </c>
      <c r="S33" s="5">
        <f t="shared" si="6"/>
        <v>3.1174928149095207</v>
      </c>
      <c r="T33" s="5">
        <f t="shared" si="7"/>
        <v>0.25781665579301732</v>
      </c>
    </row>
    <row r="34" spans="1:20" ht="15.75" thickBot="1" x14ac:dyDescent="0.3">
      <c r="A34" s="3">
        <v>44331</v>
      </c>
      <c r="B34" s="4">
        <v>0</v>
      </c>
      <c r="C34" s="5">
        <v>0</v>
      </c>
      <c r="D34" s="5">
        <f t="shared" si="0"/>
        <v>0</v>
      </c>
      <c r="E34" s="5">
        <f t="shared" si="1"/>
        <v>0</v>
      </c>
      <c r="F34" s="3">
        <v>44333</v>
      </c>
      <c r="G34" s="4">
        <v>0</v>
      </c>
      <c r="H34" s="5">
        <v>0.30699999999797201</v>
      </c>
      <c r="I34" s="5">
        <f t="shared" si="2"/>
        <v>2.7974069452578516</v>
      </c>
      <c r="J34" s="5">
        <f t="shared" si="3"/>
        <v>0.23134555437282431</v>
      </c>
      <c r="K34" s="3">
        <v>44335</v>
      </c>
      <c r="L34" s="4">
        <v>0</v>
      </c>
      <c r="M34" s="5">
        <v>0.34499999999781999</v>
      </c>
      <c r="N34" s="5">
        <f t="shared" si="4"/>
        <v>3.3274219610964111</v>
      </c>
      <c r="O34" s="5">
        <f t="shared" si="5"/>
        <v>0.27517779618267318</v>
      </c>
      <c r="R34" s="5"/>
    </row>
    <row r="35" spans="1:20" ht="15.75" thickBot="1" x14ac:dyDescent="0.3">
      <c r="A35" s="3">
        <v>44331</v>
      </c>
      <c r="B35" s="4">
        <v>4.1666666666666664E-2</v>
      </c>
      <c r="C35" s="5">
        <v>0</v>
      </c>
      <c r="D35" s="5">
        <f t="shared" si="0"/>
        <v>0</v>
      </c>
      <c r="E35" s="5">
        <f t="shared" si="1"/>
        <v>0</v>
      </c>
      <c r="F35" s="3">
        <v>44333</v>
      </c>
      <c r="G35" s="4">
        <v>4.1666666666666664E-2</v>
      </c>
      <c r="H35" s="5">
        <v>0.278999999998084</v>
      </c>
      <c r="I35" s="5">
        <f t="shared" si="2"/>
        <v>2.4263115672424833</v>
      </c>
      <c r="J35" s="5">
        <f t="shared" si="3"/>
        <v>0.20065596661095336</v>
      </c>
      <c r="K35" s="3">
        <v>44335</v>
      </c>
      <c r="L35" s="4">
        <v>4.1666666666666664E-2</v>
      </c>
      <c r="M35" s="5">
        <v>0.37199999999771199</v>
      </c>
      <c r="N35" s="5">
        <f t="shared" si="4"/>
        <v>3.721497948400021</v>
      </c>
      <c r="O35" s="5">
        <f t="shared" si="5"/>
        <v>0.30776788033268171</v>
      </c>
      <c r="Q35" s="6" t="s">
        <v>11</v>
      </c>
      <c r="R35" s="7"/>
      <c r="S35" s="7"/>
      <c r="T35" s="8">
        <f>SUM(E10:E57)+SUM(J10:J57)+SUM(O10:O57)+SUM(T10:T33)</f>
        <v>27.762948080107968</v>
      </c>
    </row>
    <row r="36" spans="1:20" x14ac:dyDescent="0.25">
      <c r="A36" s="3">
        <v>44331</v>
      </c>
      <c r="B36" s="4">
        <v>8.3333333333333329E-2</v>
      </c>
      <c r="C36" s="5">
        <v>0</v>
      </c>
      <c r="D36" s="5">
        <f t="shared" si="0"/>
        <v>0</v>
      </c>
      <c r="E36" s="5">
        <f t="shared" si="1"/>
        <v>0</v>
      </c>
      <c r="F36" s="3">
        <v>44333</v>
      </c>
      <c r="G36" s="4">
        <v>8.3333333333333329E-2</v>
      </c>
      <c r="H36" s="5">
        <v>0.210999999998356</v>
      </c>
      <c r="I36" s="5">
        <f t="shared" si="2"/>
        <v>1.6001360864733396</v>
      </c>
      <c r="J36" s="5">
        <f t="shared" si="3"/>
        <v>0.13233125435134518</v>
      </c>
      <c r="K36" s="3">
        <v>44335</v>
      </c>
      <c r="L36" s="4">
        <v>8.3333333333333329E-2</v>
      </c>
      <c r="M36" s="5">
        <v>0.34899999999780401</v>
      </c>
      <c r="N36" s="5">
        <f t="shared" si="4"/>
        <v>3.3849083274265612</v>
      </c>
      <c r="O36" s="5">
        <f t="shared" si="5"/>
        <v>0.27993191867817657</v>
      </c>
    </row>
    <row r="37" spans="1:20" x14ac:dyDescent="0.25">
      <c r="A37" s="3">
        <v>44331</v>
      </c>
      <c r="B37" s="4">
        <v>0.125</v>
      </c>
      <c r="C37" s="5">
        <v>0</v>
      </c>
      <c r="D37" s="5">
        <f t="shared" si="0"/>
        <v>0</v>
      </c>
      <c r="E37" s="5">
        <f t="shared" si="1"/>
        <v>0</v>
      </c>
      <c r="F37" s="3">
        <v>44333</v>
      </c>
      <c r="G37" s="4">
        <v>0.125</v>
      </c>
      <c r="H37" s="5">
        <v>0.27499999999809999</v>
      </c>
      <c r="I37" s="5">
        <f t="shared" si="2"/>
        <v>2.3747044724305377</v>
      </c>
      <c r="J37" s="5">
        <f t="shared" si="3"/>
        <v>0.19638805987000546</v>
      </c>
      <c r="K37" s="3">
        <v>44335</v>
      </c>
      <c r="L37" s="4">
        <v>0.125</v>
      </c>
      <c r="M37" s="5">
        <v>0.35099999999779602</v>
      </c>
      <c r="N37" s="5">
        <f t="shared" si="4"/>
        <v>3.4137696160893167</v>
      </c>
      <c r="O37" s="5">
        <f t="shared" si="5"/>
        <v>0.28231874725058648</v>
      </c>
    </row>
    <row r="38" spans="1:20" x14ac:dyDescent="0.25">
      <c r="A38" s="3">
        <v>44331</v>
      </c>
      <c r="B38" s="4">
        <v>0.16666666666666666</v>
      </c>
      <c r="C38" s="5">
        <v>0</v>
      </c>
      <c r="D38" s="5">
        <f t="shared" si="0"/>
        <v>0</v>
      </c>
      <c r="E38" s="5">
        <f t="shared" si="1"/>
        <v>0</v>
      </c>
      <c r="F38" s="3">
        <v>44333</v>
      </c>
      <c r="G38" s="4">
        <v>0.16666666666666666</v>
      </c>
      <c r="H38" s="5">
        <v>0.25999999999815998</v>
      </c>
      <c r="I38" s="5">
        <f t="shared" si="2"/>
        <v>2.1844089457179736</v>
      </c>
      <c r="J38" s="5">
        <f t="shared" si="3"/>
        <v>0.18065061981087641</v>
      </c>
      <c r="K38" s="3">
        <v>44335</v>
      </c>
      <c r="L38" s="4">
        <v>0.16666666666666666</v>
      </c>
      <c r="M38" s="5">
        <v>0.35299999999778803</v>
      </c>
      <c r="N38" s="5">
        <f t="shared" si="4"/>
        <v>3.4427092968786961</v>
      </c>
      <c r="O38" s="5">
        <f t="shared" si="5"/>
        <v>0.28471205885186818</v>
      </c>
    </row>
    <row r="39" spans="1:20" x14ac:dyDescent="0.25">
      <c r="A39" s="3">
        <v>44331</v>
      </c>
      <c r="B39" s="4">
        <v>0.20833333333333334</v>
      </c>
      <c r="C39" s="5">
        <v>0</v>
      </c>
      <c r="D39" s="5">
        <f t="shared" si="0"/>
        <v>0</v>
      </c>
      <c r="E39" s="5">
        <f t="shared" si="1"/>
        <v>0</v>
      </c>
      <c r="F39" s="3">
        <v>44333</v>
      </c>
      <c r="G39" s="4">
        <v>0.20833333333333334</v>
      </c>
      <c r="H39" s="5">
        <v>0.230999999998276</v>
      </c>
      <c r="I39" s="5">
        <f t="shared" si="2"/>
        <v>1.8314736392072104</v>
      </c>
      <c r="J39" s="5">
        <f t="shared" si="3"/>
        <v>0.1514628699624363</v>
      </c>
      <c r="K39" s="3">
        <v>44335</v>
      </c>
      <c r="L39" s="4">
        <v>0.20833333333333334</v>
      </c>
      <c r="M39" s="5">
        <v>0.37499999999770001</v>
      </c>
      <c r="N39" s="5">
        <f t="shared" si="4"/>
        <v>3.7661478894106861</v>
      </c>
      <c r="O39" s="5">
        <f t="shared" si="5"/>
        <v>0.31146043045426375</v>
      </c>
    </row>
    <row r="40" spans="1:20" x14ac:dyDescent="0.25">
      <c r="A40" s="3">
        <v>44331</v>
      </c>
      <c r="B40" s="4">
        <v>0.25</v>
      </c>
      <c r="C40" s="5">
        <v>0</v>
      </c>
      <c r="D40" s="5">
        <f t="shared" si="0"/>
        <v>0</v>
      </c>
      <c r="E40" s="5">
        <f t="shared" si="1"/>
        <v>0</v>
      </c>
      <c r="F40" s="3">
        <v>44333</v>
      </c>
      <c r="G40" s="4">
        <v>0.25</v>
      </c>
      <c r="H40" s="5">
        <v>0.24199999999823199</v>
      </c>
      <c r="I40" s="5">
        <f t="shared" si="2"/>
        <v>1.9629662683421818</v>
      </c>
      <c r="J40" s="5">
        <f t="shared" si="3"/>
        <v>0.16233731039189842</v>
      </c>
      <c r="K40" s="3">
        <v>44335</v>
      </c>
      <c r="L40" s="4">
        <v>0.25</v>
      </c>
      <c r="M40" s="5">
        <v>0.34299999999782799</v>
      </c>
      <c r="N40" s="5">
        <f t="shared" si="4"/>
        <v>3.2987974060950536</v>
      </c>
      <c r="O40" s="5">
        <f t="shared" si="5"/>
        <v>0.27281054548406092</v>
      </c>
    </row>
    <row r="41" spans="1:20" x14ac:dyDescent="0.25">
      <c r="A41" s="3">
        <v>44331</v>
      </c>
      <c r="B41" s="4">
        <v>0.29166666666666669</v>
      </c>
      <c r="C41" s="5">
        <v>0</v>
      </c>
      <c r="D41" s="5">
        <f t="shared" si="0"/>
        <v>0</v>
      </c>
      <c r="E41" s="5">
        <f t="shared" si="1"/>
        <v>0</v>
      </c>
      <c r="F41" s="3">
        <v>44333</v>
      </c>
      <c r="G41" s="4">
        <v>0.29166666666666669</v>
      </c>
      <c r="H41" s="5">
        <v>0.24099999999823599</v>
      </c>
      <c r="I41" s="5">
        <f t="shared" si="2"/>
        <v>1.950890495292392</v>
      </c>
      <c r="J41" s="5">
        <f t="shared" si="3"/>
        <v>0.16133864396068082</v>
      </c>
      <c r="K41" s="3">
        <v>44335</v>
      </c>
      <c r="L41" s="4">
        <v>0.29166666666666669</v>
      </c>
      <c r="M41" s="5">
        <v>0.36899999999772398</v>
      </c>
      <c r="N41" s="5">
        <f t="shared" si="4"/>
        <v>3.6770185652897869</v>
      </c>
      <c r="O41" s="5">
        <f t="shared" si="5"/>
        <v>0.30408943534946536</v>
      </c>
    </row>
    <row r="42" spans="1:20" x14ac:dyDescent="0.25">
      <c r="A42" s="3">
        <v>44331</v>
      </c>
      <c r="B42" s="4">
        <v>0.33333333333333331</v>
      </c>
      <c r="C42" s="5">
        <v>0</v>
      </c>
      <c r="D42" s="5">
        <f t="shared" si="0"/>
        <v>0</v>
      </c>
      <c r="E42" s="5">
        <f t="shared" si="1"/>
        <v>0</v>
      </c>
      <c r="F42" s="3">
        <v>44333</v>
      </c>
      <c r="G42" s="4">
        <v>0.33333333333333331</v>
      </c>
      <c r="H42" s="5">
        <v>0.25599999999817602</v>
      </c>
      <c r="I42" s="5">
        <f t="shared" si="2"/>
        <v>2.1345389506274239</v>
      </c>
      <c r="J42" s="5">
        <f t="shared" si="3"/>
        <v>0.17652637121688794</v>
      </c>
      <c r="K42" s="3">
        <v>44335</v>
      </c>
      <c r="L42" s="4">
        <v>0.33333333333333331</v>
      </c>
      <c r="M42" s="5">
        <v>0.34899999999780401</v>
      </c>
      <c r="N42" s="5">
        <f t="shared" si="4"/>
        <v>3.3849083274265612</v>
      </c>
      <c r="O42" s="5">
        <f t="shared" si="5"/>
        <v>0.27993191867817657</v>
      </c>
    </row>
    <row r="43" spans="1:20" x14ac:dyDescent="0.25">
      <c r="A43" s="3">
        <v>44331</v>
      </c>
      <c r="B43" s="4">
        <v>0.375</v>
      </c>
      <c r="C43" s="5">
        <v>0</v>
      </c>
      <c r="D43" s="5">
        <f t="shared" si="0"/>
        <v>0</v>
      </c>
      <c r="E43" s="5">
        <f t="shared" si="1"/>
        <v>0</v>
      </c>
      <c r="F43" s="3">
        <v>44333</v>
      </c>
      <c r="G43" s="4">
        <v>0.375</v>
      </c>
      <c r="H43" s="5">
        <v>0.23399999999826401</v>
      </c>
      <c r="I43" s="5">
        <f t="shared" si="2"/>
        <v>1.86704112363689</v>
      </c>
      <c r="J43" s="5">
        <f t="shared" si="3"/>
        <v>0.15440430092477078</v>
      </c>
      <c r="K43" s="3">
        <v>44335</v>
      </c>
      <c r="L43" s="4">
        <v>0.375</v>
      </c>
      <c r="M43" s="5">
        <v>0.32599999999789597</v>
      </c>
      <c r="N43" s="5">
        <f t="shared" si="4"/>
        <v>3.0587232880530122</v>
      </c>
      <c r="O43" s="5">
        <f t="shared" si="5"/>
        <v>0.25295641592198409</v>
      </c>
    </row>
    <row r="44" spans="1:20" x14ac:dyDescent="0.25">
      <c r="A44" s="3">
        <v>44331</v>
      </c>
      <c r="B44" s="4">
        <v>0.41666666666666669</v>
      </c>
      <c r="C44" s="5">
        <v>0</v>
      </c>
      <c r="D44" s="5">
        <f t="shared" si="0"/>
        <v>0</v>
      </c>
      <c r="E44" s="5">
        <f t="shared" si="1"/>
        <v>0</v>
      </c>
      <c r="F44" s="3">
        <v>44333</v>
      </c>
      <c r="G44" s="4">
        <v>0.41666666666666669</v>
      </c>
      <c r="H44" s="5">
        <v>0.2499999999982</v>
      </c>
      <c r="I44" s="5">
        <f t="shared" si="2"/>
        <v>2.0604374999778972</v>
      </c>
      <c r="J44" s="5">
        <f t="shared" si="3"/>
        <v>0.17039818124817208</v>
      </c>
      <c r="K44" s="3">
        <v>44335</v>
      </c>
      <c r="L44" s="4">
        <v>0.41666666666666669</v>
      </c>
      <c r="M44" s="5">
        <v>0.30499999999798</v>
      </c>
      <c r="N44" s="5">
        <f t="shared" si="4"/>
        <v>2.7703396554520916</v>
      </c>
      <c r="O44" s="5">
        <f t="shared" si="5"/>
        <v>0.22910708950588796</v>
      </c>
    </row>
    <row r="45" spans="1:20" x14ac:dyDescent="0.25">
      <c r="A45" s="3">
        <v>44331</v>
      </c>
      <c r="B45" s="4">
        <v>0.45833333333333331</v>
      </c>
      <c r="C45" s="5">
        <v>0</v>
      </c>
      <c r="D45" s="5">
        <f t="shared" si="0"/>
        <v>0</v>
      </c>
      <c r="E45" s="5">
        <f t="shared" si="1"/>
        <v>0</v>
      </c>
      <c r="F45" s="3">
        <v>44333</v>
      </c>
      <c r="G45" s="4">
        <v>0.45833333333333331</v>
      </c>
      <c r="H45" s="5">
        <v>0.27099999999811603</v>
      </c>
      <c r="I45" s="5">
        <f t="shared" si="2"/>
        <v>2.3234574311992096</v>
      </c>
      <c r="J45" s="5">
        <f t="shared" si="3"/>
        <v>0.19214992956017463</v>
      </c>
      <c r="K45" s="3">
        <v>44335</v>
      </c>
      <c r="L45" s="4">
        <v>0.45833333333333331</v>
      </c>
      <c r="M45" s="5">
        <v>0.31299999999794798</v>
      </c>
      <c r="N45" s="5">
        <f t="shared" si="4"/>
        <v>2.8791152675267502</v>
      </c>
      <c r="O45" s="5">
        <f t="shared" si="5"/>
        <v>0.23810283262446222</v>
      </c>
    </row>
    <row r="46" spans="1:20" x14ac:dyDescent="0.25">
      <c r="A46" s="3">
        <v>44331</v>
      </c>
      <c r="B46" s="4">
        <v>0.5</v>
      </c>
      <c r="C46" s="5">
        <v>0</v>
      </c>
      <c r="D46" s="5">
        <f t="shared" si="0"/>
        <v>0</v>
      </c>
      <c r="E46" s="5">
        <f t="shared" si="1"/>
        <v>0</v>
      </c>
      <c r="F46" s="3">
        <v>44333</v>
      </c>
      <c r="G46" s="4">
        <v>0.5</v>
      </c>
      <c r="H46" s="5">
        <v>0.25399999999818401</v>
      </c>
      <c r="I46" s="5">
        <f t="shared" si="2"/>
        <v>2.1097442537620172</v>
      </c>
      <c r="J46" s="5">
        <f t="shared" si="3"/>
        <v>0.17447584978611883</v>
      </c>
      <c r="K46" s="3">
        <v>44335</v>
      </c>
      <c r="L46" s="4">
        <v>0.5</v>
      </c>
      <c r="M46" s="5">
        <v>0.31699999999793199</v>
      </c>
      <c r="N46" s="5">
        <f t="shared" si="4"/>
        <v>2.9340064599007181</v>
      </c>
      <c r="O46" s="5">
        <f t="shared" si="5"/>
        <v>0.24264233423378936</v>
      </c>
    </row>
    <row r="47" spans="1:20" x14ac:dyDescent="0.25">
      <c r="A47" s="3">
        <v>44331</v>
      </c>
      <c r="B47" s="4">
        <v>0.54166666666666663</v>
      </c>
      <c r="C47" s="5">
        <v>0</v>
      </c>
      <c r="D47" s="5">
        <f t="shared" si="0"/>
        <v>0</v>
      </c>
      <c r="E47" s="5">
        <f t="shared" si="1"/>
        <v>0</v>
      </c>
      <c r="F47" s="3">
        <v>44333</v>
      </c>
      <c r="G47" s="4">
        <v>0.54166666666666663</v>
      </c>
      <c r="H47" s="5">
        <v>0.25699999999817202</v>
      </c>
      <c r="I47" s="5">
        <f t="shared" si="2"/>
        <v>2.1469714499185293</v>
      </c>
      <c r="J47" s="5">
        <f t="shared" si="3"/>
        <v>0.17755453890826237</v>
      </c>
      <c r="K47" s="3">
        <v>44335</v>
      </c>
      <c r="L47" s="4">
        <v>0.54166666666666663</v>
      </c>
      <c r="M47" s="5">
        <v>0.31499999999793998</v>
      </c>
      <c r="N47" s="5">
        <f t="shared" si="4"/>
        <v>2.9065191680392819</v>
      </c>
      <c r="O47" s="5">
        <f t="shared" si="5"/>
        <v>0.2403691351968486</v>
      </c>
    </row>
    <row r="48" spans="1:20" x14ac:dyDescent="0.25">
      <c r="A48" s="3">
        <v>44331</v>
      </c>
      <c r="B48" s="4">
        <v>0.58333333333333337</v>
      </c>
      <c r="C48" s="5">
        <v>5.2999999999788001E-2</v>
      </c>
      <c r="D48" s="5">
        <f t="shared" si="0"/>
        <v>0.20272455725837907</v>
      </c>
      <c r="E48" s="5">
        <f t="shared" si="1"/>
        <v>1.6765320885267949E-2</v>
      </c>
      <c r="F48" s="3">
        <v>44333</v>
      </c>
      <c r="G48" s="4">
        <v>0.58333333333333337</v>
      </c>
      <c r="H48" s="5">
        <v>0.27499999999809999</v>
      </c>
      <c r="I48" s="5">
        <f t="shared" si="2"/>
        <v>2.3747044724305377</v>
      </c>
      <c r="J48" s="5">
        <f t="shared" si="3"/>
        <v>0.19638805987000546</v>
      </c>
      <c r="K48" s="3">
        <v>44335</v>
      </c>
      <c r="L48" s="4">
        <v>0.58333333333333337</v>
      </c>
      <c r="M48" s="5">
        <v>0.31499999999793998</v>
      </c>
      <c r="N48" s="5">
        <f t="shared" si="4"/>
        <v>2.9065191680392819</v>
      </c>
      <c r="O48" s="5">
        <f t="shared" si="5"/>
        <v>0.2403691351968486</v>
      </c>
    </row>
    <row r="49" spans="1:15" x14ac:dyDescent="0.25">
      <c r="A49" s="3">
        <v>44331</v>
      </c>
      <c r="B49" s="4">
        <v>0.625</v>
      </c>
      <c r="C49" s="5">
        <v>5.0999999999796E-2</v>
      </c>
      <c r="D49" s="5">
        <f t="shared" si="0"/>
        <v>0.19137386867162273</v>
      </c>
      <c r="E49" s="5">
        <f t="shared" si="1"/>
        <v>1.5826618939143198E-2</v>
      </c>
      <c r="F49" s="3">
        <v>44333</v>
      </c>
      <c r="G49" s="4">
        <v>0.625</v>
      </c>
      <c r="H49" s="5">
        <v>0.37999999999768003</v>
      </c>
      <c r="I49" s="5">
        <f t="shared" si="2"/>
        <v>3.8409413236005459</v>
      </c>
      <c r="J49" s="5">
        <f t="shared" si="3"/>
        <v>0.31764584746176511</v>
      </c>
      <c r="K49" s="3">
        <v>44335</v>
      </c>
      <c r="L49" s="4">
        <v>0.625</v>
      </c>
      <c r="M49" s="5">
        <v>0.32499999999790002</v>
      </c>
      <c r="N49" s="5">
        <f t="shared" si="4"/>
        <v>3.0447836017556633</v>
      </c>
      <c r="O49" s="5">
        <f t="shared" si="5"/>
        <v>0.25180360386519335</v>
      </c>
    </row>
    <row r="50" spans="1:15" x14ac:dyDescent="0.25">
      <c r="A50" s="3">
        <v>44331</v>
      </c>
      <c r="B50" s="4">
        <v>0.66666666666666663</v>
      </c>
      <c r="C50" s="5">
        <v>6.6999999999731996E-2</v>
      </c>
      <c r="D50" s="5">
        <f t="shared" si="0"/>
        <v>0.28797910009458105</v>
      </c>
      <c r="E50" s="5">
        <f t="shared" si="1"/>
        <v>2.3815871577821852E-2</v>
      </c>
      <c r="F50" s="3">
        <v>44333</v>
      </c>
      <c r="G50" s="4">
        <v>0.66666666666666663</v>
      </c>
      <c r="H50" s="5">
        <v>0.36799999999772798</v>
      </c>
      <c r="I50" s="5">
        <f t="shared" si="2"/>
        <v>3.6622301445199099</v>
      </c>
      <c r="J50" s="5">
        <f t="shared" si="3"/>
        <v>0.30286643295179655</v>
      </c>
      <c r="K50" s="3">
        <v>44335</v>
      </c>
      <c r="L50" s="4">
        <v>0.66666666666666663</v>
      </c>
      <c r="M50" s="5">
        <v>0.30999999999796002</v>
      </c>
      <c r="N50" s="5">
        <f t="shared" si="4"/>
        <v>2.8381664363060892</v>
      </c>
      <c r="O50" s="5">
        <f t="shared" si="5"/>
        <v>0.23471636428251358</v>
      </c>
    </row>
    <row r="51" spans="1:15" x14ac:dyDescent="0.25">
      <c r="A51" s="3">
        <v>44331</v>
      </c>
      <c r="B51" s="4">
        <v>0.70833333333333337</v>
      </c>
      <c r="C51" s="5">
        <v>4.5999999999816001E-2</v>
      </c>
      <c r="D51" s="5">
        <f t="shared" si="0"/>
        <v>0.1639649977651168</v>
      </c>
      <c r="E51" s="5">
        <f t="shared" si="1"/>
        <v>1.3559905315175159E-2</v>
      </c>
      <c r="F51" s="3">
        <v>44333</v>
      </c>
      <c r="G51" s="4">
        <v>0.70833333333333337</v>
      </c>
      <c r="H51" s="5">
        <v>0.35699999999777199</v>
      </c>
      <c r="I51" s="5">
        <f t="shared" si="2"/>
        <v>3.5008228128292704</v>
      </c>
      <c r="J51" s="5">
        <f t="shared" si="3"/>
        <v>0.28951804662098063</v>
      </c>
      <c r="K51" s="3">
        <v>44335</v>
      </c>
      <c r="L51" s="4">
        <v>0.70833333333333337</v>
      </c>
      <c r="M51" s="5">
        <v>0.32499999999790002</v>
      </c>
      <c r="N51" s="5">
        <f t="shared" si="4"/>
        <v>3.0447836017556633</v>
      </c>
      <c r="O51" s="5">
        <f t="shared" si="5"/>
        <v>0.25180360386519335</v>
      </c>
    </row>
    <row r="52" spans="1:15" x14ac:dyDescent="0.25">
      <c r="A52" s="3">
        <v>44331</v>
      </c>
      <c r="B52" s="4">
        <v>0.75</v>
      </c>
      <c r="C52" s="5">
        <v>4.2999999999828002E-2</v>
      </c>
      <c r="D52" s="5">
        <f t="shared" si="0"/>
        <v>0.14820719627904666</v>
      </c>
      <c r="E52" s="5">
        <f t="shared" si="1"/>
        <v>1.2256735132277157E-2</v>
      </c>
      <c r="F52" s="3">
        <v>44333</v>
      </c>
      <c r="G52" s="4">
        <v>0.75</v>
      </c>
      <c r="H52" s="5">
        <v>0.34199999999783198</v>
      </c>
      <c r="I52" s="5">
        <f t="shared" si="2"/>
        <v>3.2845149010400982</v>
      </c>
      <c r="J52" s="5">
        <f t="shared" si="3"/>
        <v>0.27162938231601613</v>
      </c>
      <c r="K52" s="3">
        <v>44335</v>
      </c>
      <c r="L52" s="4">
        <v>0.75</v>
      </c>
      <c r="M52" s="5">
        <v>0.31199999999795203</v>
      </c>
      <c r="N52" s="5">
        <f t="shared" si="4"/>
        <v>2.8654446832045184</v>
      </c>
      <c r="O52" s="5">
        <f t="shared" si="5"/>
        <v>0.23697227530101367</v>
      </c>
    </row>
    <row r="53" spans="1:15" x14ac:dyDescent="0.25">
      <c r="A53" s="3">
        <v>44331</v>
      </c>
      <c r="B53" s="4">
        <v>0.79166666666666663</v>
      </c>
      <c r="C53" s="5">
        <v>4.4999999999820003E-2</v>
      </c>
      <c r="D53" s="5">
        <f t="shared" si="0"/>
        <v>0.15865383487212134</v>
      </c>
      <c r="E53" s="5">
        <f t="shared" si="1"/>
        <v>1.3120672143924435E-2</v>
      </c>
      <c r="F53" s="3">
        <v>44333</v>
      </c>
      <c r="G53" s="4">
        <v>0.79166666666666663</v>
      </c>
      <c r="H53" s="5">
        <v>0.35599999999777598</v>
      </c>
      <c r="I53" s="5">
        <f t="shared" si="2"/>
        <v>3.4862652438238215</v>
      </c>
      <c r="J53" s="5">
        <f t="shared" si="3"/>
        <v>0.28831413566423003</v>
      </c>
      <c r="K53" s="3">
        <v>44335</v>
      </c>
      <c r="L53" s="4">
        <v>0.79166666666666663</v>
      </c>
      <c r="M53" s="5">
        <v>0.30999999999796002</v>
      </c>
      <c r="N53" s="5">
        <f t="shared" si="4"/>
        <v>2.8381664363060892</v>
      </c>
      <c r="O53" s="5">
        <f t="shared" si="5"/>
        <v>0.23471636428251358</v>
      </c>
    </row>
    <row r="54" spans="1:15" x14ac:dyDescent="0.25">
      <c r="A54" s="3">
        <v>44331</v>
      </c>
      <c r="B54" s="4">
        <v>0.83333333333333337</v>
      </c>
      <c r="C54" s="5">
        <v>3.6999999999851999E-2</v>
      </c>
      <c r="D54" s="5">
        <f t="shared" si="0"/>
        <v>0.11832420412761942</v>
      </c>
      <c r="E54" s="5">
        <f t="shared" si="1"/>
        <v>9.785411681354125E-3</v>
      </c>
      <c r="F54" s="3">
        <v>44333</v>
      </c>
      <c r="G54" s="4">
        <v>0.83333333333333337</v>
      </c>
      <c r="H54" s="5">
        <v>0.35499999999777998</v>
      </c>
      <c r="I54" s="5">
        <f t="shared" si="2"/>
        <v>3.4717271137747443</v>
      </c>
      <c r="J54" s="5">
        <f t="shared" si="3"/>
        <v>0.28711183230917137</v>
      </c>
      <c r="K54" s="3">
        <v>44335</v>
      </c>
      <c r="L54" s="4">
        <v>0.83333333333333337</v>
      </c>
      <c r="M54" s="5">
        <v>0.30499999999798</v>
      </c>
      <c r="N54" s="5">
        <f t="shared" si="4"/>
        <v>2.7703396554520916</v>
      </c>
      <c r="O54" s="5">
        <f t="shared" si="5"/>
        <v>0.22910708950588796</v>
      </c>
    </row>
    <row r="55" spans="1:15" x14ac:dyDescent="0.25">
      <c r="A55" s="3">
        <v>44331</v>
      </c>
      <c r="B55" s="4">
        <v>0.875</v>
      </c>
      <c r="C55" s="5">
        <v>3.2999999999868003E-2</v>
      </c>
      <c r="D55" s="5">
        <f t="shared" si="0"/>
        <v>9.9680796657959383E-2</v>
      </c>
      <c r="E55" s="5">
        <f t="shared" si="1"/>
        <v>8.2436018836132413E-3</v>
      </c>
      <c r="F55" s="3">
        <v>44333</v>
      </c>
      <c r="G55" s="4">
        <v>0.875</v>
      </c>
      <c r="H55" s="5">
        <v>0.36399999999774402</v>
      </c>
      <c r="I55" s="5">
        <f t="shared" si="2"/>
        <v>3.6032674627418593</v>
      </c>
      <c r="J55" s="5">
        <f t="shared" si="3"/>
        <v>0.29799021916875174</v>
      </c>
      <c r="K55" s="3">
        <v>44335</v>
      </c>
      <c r="L55" s="4">
        <v>0.875</v>
      </c>
      <c r="M55" s="5">
        <v>0.28999999999803999</v>
      </c>
      <c r="N55" s="5">
        <f t="shared" si="4"/>
        <v>2.5700641959043953</v>
      </c>
      <c r="O55" s="5">
        <f t="shared" si="5"/>
        <v>0.21254430900129348</v>
      </c>
    </row>
    <row r="56" spans="1:15" x14ac:dyDescent="0.25">
      <c r="A56" s="3">
        <v>44331</v>
      </c>
      <c r="B56" s="4">
        <v>0.91666666666666663</v>
      </c>
      <c r="C56" s="5">
        <v>3.0999999999875998E-2</v>
      </c>
      <c r="D56" s="5">
        <f t="shared" si="0"/>
        <v>9.0764897025221877E-2</v>
      </c>
      <c r="E56" s="5">
        <f t="shared" si="1"/>
        <v>7.5062569839858487E-3</v>
      </c>
      <c r="F56" s="3">
        <v>44333</v>
      </c>
      <c r="G56" s="4">
        <v>0.91666666666666663</v>
      </c>
      <c r="H56" s="5">
        <v>0.35499999999777998</v>
      </c>
      <c r="I56" s="5">
        <f t="shared" si="2"/>
        <v>3.4717271137747443</v>
      </c>
      <c r="J56" s="5">
        <f t="shared" si="3"/>
        <v>0.28711183230917137</v>
      </c>
      <c r="K56" s="3">
        <v>44335</v>
      </c>
      <c r="L56" s="4">
        <v>0.91666666666666663</v>
      </c>
      <c r="M56" s="5">
        <v>0.290999999998036</v>
      </c>
      <c r="N56" s="5">
        <f t="shared" si="4"/>
        <v>2.5832645371664968</v>
      </c>
      <c r="O56" s="5">
        <f t="shared" si="5"/>
        <v>0.21363597722366928</v>
      </c>
    </row>
    <row r="57" spans="1:15" x14ac:dyDescent="0.25">
      <c r="A57" s="3">
        <v>44331</v>
      </c>
      <c r="B57" s="4">
        <v>0.95833333333333337</v>
      </c>
      <c r="C57" s="5">
        <v>2.9999999999880001E-2</v>
      </c>
      <c r="D57" s="5">
        <f t="shared" si="0"/>
        <v>8.6412118712141661E-2</v>
      </c>
      <c r="E57" s="5">
        <f t="shared" si="1"/>
        <v>7.1462822174941151E-3</v>
      </c>
      <c r="F57" s="3">
        <v>44333</v>
      </c>
      <c r="G57" s="4">
        <v>0.95833333333333337</v>
      </c>
      <c r="H57" s="5">
        <v>0.35499999999777998</v>
      </c>
      <c r="I57" s="5">
        <f t="shared" si="2"/>
        <v>3.4717271137747443</v>
      </c>
      <c r="J57" s="5">
        <f t="shared" si="3"/>
        <v>0.28711183230917137</v>
      </c>
      <c r="K57" s="3">
        <v>44335</v>
      </c>
      <c r="L57" s="4">
        <v>0.95833333333333337</v>
      </c>
      <c r="M57" s="5">
        <v>0.291999999998032</v>
      </c>
      <c r="N57" s="5">
        <f t="shared" si="4"/>
        <v>2.5964866800121591</v>
      </c>
      <c r="O57" s="5">
        <f t="shared" si="5"/>
        <v>0.21472944843700556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E7CE2-ED21-4228-BDC4-4D9503D08BB4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4.1909640888928896</v>
      </c>
    </row>
    <row r="8" spans="1:20" x14ac:dyDescent="0.25">
      <c r="A8" s="1"/>
      <c r="B8" s="1"/>
      <c r="C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44337</v>
      </c>
      <c r="B10" s="4">
        <v>0</v>
      </c>
      <c r="C10" s="5">
        <v>0.311999999998752</v>
      </c>
      <c r="D10" s="5">
        <f t="shared" ref="D10:D57" si="0">3.33*(5-(0.2*C10))*(C10^1.5)</f>
        <v>2.8654446832154461</v>
      </c>
      <c r="E10" s="5">
        <f t="shared" ref="E10:E57" si="1">D10*0.0827</f>
        <v>0.23697227530191739</v>
      </c>
      <c r="F10" s="3">
        <v>44339</v>
      </c>
      <c r="G10" s="4">
        <v>0</v>
      </c>
      <c r="H10" s="5">
        <v>0.35699999999857202</v>
      </c>
      <c r="I10" s="5">
        <f t="shared" ref="I10:I57" si="2">3.33*(5-(0.2*H10))*(H10^1.5)</f>
        <v>3.5008228128409242</v>
      </c>
      <c r="J10" s="5">
        <f t="shared" ref="J10:J57" si="3">I10*0.0827</f>
        <v>0.28951804662194441</v>
      </c>
      <c r="K10" s="3">
        <v>44341</v>
      </c>
      <c r="L10" s="4">
        <v>0</v>
      </c>
      <c r="M10" s="5">
        <v>0.28999999999884002</v>
      </c>
      <c r="N10" s="5">
        <f t="shared" ref="N10:N57" si="4">3.33*(5-(0.2*M10))*(M10^1.5)</f>
        <v>2.5700641959149468</v>
      </c>
      <c r="O10" s="5">
        <f t="shared" ref="O10:O57" si="5">N10*0.0827</f>
        <v>0.21254430900216609</v>
      </c>
      <c r="P10" s="3">
        <v>44343</v>
      </c>
      <c r="Q10" s="4">
        <v>0</v>
      </c>
      <c r="R10" s="5">
        <v>0.238999999999044</v>
      </c>
      <c r="S10" s="5">
        <f t="shared" ref="S10:S33" si="6">3.33*(5-(0.2*R10))*(R10^1.5)</f>
        <v>1.9268116377633835</v>
      </c>
      <c r="T10" s="5">
        <f t="shared" ref="T10:T33" si="7">S10*0.0827</f>
        <v>0.15934732244303182</v>
      </c>
    </row>
    <row r="11" spans="1:20" x14ac:dyDescent="0.25">
      <c r="A11" s="3">
        <v>44337</v>
      </c>
      <c r="B11" s="4">
        <v>4.1666666666666664E-2</v>
      </c>
      <c r="C11" s="5">
        <v>0.31499999999874001</v>
      </c>
      <c r="D11" s="5">
        <f t="shared" si="0"/>
        <v>2.9065191680502602</v>
      </c>
      <c r="E11" s="5">
        <f t="shared" si="1"/>
        <v>0.24036913519775652</v>
      </c>
      <c r="F11" s="3">
        <v>44339</v>
      </c>
      <c r="G11" s="4">
        <v>4.1666666666666664E-2</v>
      </c>
      <c r="H11" s="5">
        <v>0.34199999999863201</v>
      </c>
      <c r="I11" s="5">
        <f t="shared" si="2"/>
        <v>3.2845149010515167</v>
      </c>
      <c r="J11" s="5">
        <f t="shared" si="3"/>
        <v>0.27162938231696043</v>
      </c>
      <c r="K11" s="3">
        <v>44341</v>
      </c>
      <c r="L11" s="4">
        <v>4.1666666666666664E-2</v>
      </c>
      <c r="M11" s="5">
        <v>0.271999999998912</v>
      </c>
      <c r="N11" s="5">
        <f t="shared" si="4"/>
        <v>2.3362352759832516</v>
      </c>
      <c r="O11" s="5">
        <f t="shared" si="5"/>
        <v>0.1932066573238149</v>
      </c>
      <c r="P11" s="3">
        <v>44343</v>
      </c>
      <c r="Q11" s="4">
        <v>4.1666666666666664E-2</v>
      </c>
      <c r="R11" s="5">
        <v>0.230999999999076</v>
      </c>
      <c r="S11" s="5">
        <f t="shared" si="6"/>
        <v>1.8314736392166657</v>
      </c>
      <c r="T11" s="5">
        <f t="shared" si="7"/>
        <v>0.15146286996321826</v>
      </c>
    </row>
    <row r="12" spans="1:20" x14ac:dyDescent="0.25">
      <c r="A12" s="3">
        <v>44337</v>
      </c>
      <c r="B12" s="4">
        <v>8.3333333333333329E-2</v>
      </c>
      <c r="C12" s="5">
        <v>0.30399999999878402</v>
      </c>
      <c r="D12" s="5">
        <f t="shared" si="0"/>
        <v>2.7568378389848243</v>
      </c>
      <c r="E12" s="5">
        <f t="shared" si="1"/>
        <v>0.22799048928404494</v>
      </c>
      <c r="F12" s="3">
        <v>44339</v>
      </c>
      <c r="G12" s="4">
        <v>8.3333333333333329E-2</v>
      </c>
      <c r="H12" s="5">
        <v>0.33299999999866797</v>
      </c>
      <c r="I12" s="5">
        <f t="shared" si="2"/>
        <v>3.1568715645890104</v>
      </c>
      <c r="J12" s="5">
        <f t="shared" si="3"/>
        <v>0.26107327839151112</v>
      </c>
      <c r="K12" s="3">
        <v>44341</v>
      </c>
      <c r="L12" s="4">
        <v>8.3333333333333329E-2</v>
      </c>
      <c r="M12" s="5">
        <v>0.28399999999886399</v>
      </c>
      <c r="N12" s="5">
        <f t="shared" si="4"/>
        <v>2.4913223593442209</v>
      </c>
      <c r="O12" s="5">
        <f t="shared" si="5"/>
        <v>0.20603235911776704</v>
      </c>
      <c r="P12" s="3">
        <v>44343</v>
      </c>
      <c r="Q12" s="4">
        <v>8.3333333333333329E-2</v>
      </c>
      <c r="R12" s="5">
        <v>0.23399999999906401</v>
      </c>
      <c r="S12" s="5">
        <f t="shared" si="6"/>
        <v>1.8670411236464051</v>
      </c>
      <c r="T12" s="5">
        <f t="shared" si="7"/>
        <v>0.15440430092555768</v>
      </c>
    </row>
    <row r="13" spans="1:20" x14ac:dyDescent="0.25">
      <c r="A13" s="3">
        <v>44337</v>
      </c>
      <c r="B13" s="4">
        <v>0.125</v>
      </c>
      <c r="C13" s="5">
        <v>0.30999999999875999</v>
      </c>
      <c r="D13" s="5">
        <f t="shared" si="0"/>
        <v>2.8381664363169823</v>
      </c>
      <c r="E13" s="5">
        <f t="shared" si="1"/>
        <v>0.23471636428341441</v>
      </c>
      <c r="F13" s="3">
        <v>44339</v>
      </c>
      <c r="G13" s="4">
        <v>0.125</v>
      </c>
      <c r="H13" s="5">
        <v>0.32199999999871198</v>
      </c>
      <c r="I13" s="5">
        <f t="shared" si="2"/>
        <v>3.003087571372014</v>
      </c>
      <c r="J13" s="5">
        <f t="shared" si="3"/>
        <v>0.24835534215246555</v>
      </c>
      <c r="K13" s="3">
        <v>44341</v>
      </c>
      <c r="L13" s="4">
        <v>0.125</v>
      </c>
      <c r="M13" s="5">
        <v>0.28899999999884401</v>
      </c>
      <c r="N13" s="5">
        <f t="shared" si="4"/>
        <v>2.5568856984308392</v>
      </c>
      <c r="O13" s="5">
        <f t="shared" si="5"/>
        <v>0.21145444726023038</v>
      </c>
      <c r="P13" s="3">
        <v>44343</v>
      </c>
      <c r="Q13" s="4">
        <v>0.125</v>
      </c>
      <c r="R13" s="5">
        <v>0.22199999999911199</v>
      </c>
      <c r="S13" s="5">
        <f t="shared" si="6"/>
        <v>1.7261158459651071</v>
      </c>
      <c r="T13" s="5">
        <f t="shared" si="7"/>
        <v>0.14274978046131434</v>
      </c>
    </row>
    <row r="14" spans="1:20" x14ac:dyDescent="0.25">
      <c r="A14" s="3">
        <v>44337</v>
      </c>
      <c r="B14" s="4">
        <v>0.16666666666666666</v>
      </c>
      <c r="C14" s="5">
        <v>0.29099999999883502</v>
      </c>
      <c r="D14" s="5">
        <f t="shared" si="0"/>
        <v>2.5832645371770528</v>
      </c>
      <c r="E14" s="5">
        <f t="shared" si="1"/>
        <v>0.21363597722454225</v>
      </c>
      <c r="F14" s="3">
        <v>44339</v>
      </c>
      <c r="G14" s="4">
        <v>0.16666666666666666</v>
      </c>
      <c r="H14" s="5">
        <v>0.34099999999863601</v>
      </c>
      <c r="I14" s="5">
        <f t="shared" si="2"/>
        <v>3.2702522886255356</v>
      </c>
      <c r="J14" s="5">
        <f t="shared" si="3"/>
        <v>0.27044986426933176</v>
      </c>
      <c r="K14" s="3">
        <v>44341</v>
      </c>
      <c r="L14" s="4">
        <v>0.16666666666666666</v>
      </c>
      <c r="M14" s="5">
        <v>0.28899999999884401</v>
      </c>
      <c r="N14" s="5">
        <f t="shared" si="4"/>
        <v>2.5568856984308392</v>
      </c>
      <c r="O14" s="5">
        <f t="shared" si="5"/>
        <v>0.21145444726023038</v>
      </c>
      <c r="P14" s="3">
        <v>44343</v>
      </c>
      <c r="Q14" s="4">
        <v>0.16666666666666666</v>
      </c>
      <c r="R14" s="5">
        <v>0.21899999999912401</v>
      </c>
      <c r="S14" s="5">
        <f t="shared" si="6"/>
        <v>1.6914502521554122</v>
      </c>
      <c r="T14" s="5">
        <f t="shared" si="7"/>
        <v>0.13988293585325259</v>
      </c>
    </row>
    <row r="15" spans="1:20" x14ac:dyDescent="0.25">
      <c r="A15" s="3">
        <v>44337</v>
      </c>
      <c r="B15" s="4">
        <v>0.20833333333333334</v>
      </c>
      <c r="C15" s="5">
        <v>0.30499999999878002</v>
      </c>
      <c r="D15" s="5">
        <f t="shared" si="0"/>
        <v>2.7703396554629021</v>
      </c>
      <c r="E15" s="5">
        <f t="shared" si="1"/>
        <v>0.22910708950678199</v>
      </c>
      <c r="F15" s="3">
        <v>44339</v>
      </c>
      <c r="G15" s="4">
        <v>0.20833333333333334</v>
      </c>
      <c r="H15" s="5">
        <v>0.31399999999874401</v>
      </c>
      <c r="I15" s="5">
        <f t="shared" si="2"/>
        <v>2.8928067750829252</v>
      </c>
      <c r="J15" s="5">
        <f t="shared" si="3"/>
        <v>0.2392351202993579</v>
      </c>
      <c r="K15" s="3">
        <v>44341</v>
      </c>
      <c r="L15" s="4">
        <v>0.20833333333333334</v>
      </c>
      <c r="M15" s="5">
        <v>0.27299999999890801</v>
      </c>
      <c r="N15" s="5">
        <f t="shared" si="4"/>
        <v>2.3490357619292803</v>
      </c>
      <c r="O15" s="5">
        <f t="shared" si="5"/>
        <v>0.19426525751155146</v>
      </c>
      <c r="P15" s="3">
        <v>44343</v>
      </c>
      <c r="Q15" s="4">
        <v>0.20833333333333334</v>
      </c>
      <c r="R15" s="5">
        <v>0.18899999999924399</v>
      </c>
      <c r="S15" s="5">
        <f t="shared" si="6"/>
        <v>1.3577230909586444</v>
      </c>
      <c r="T15" s="5">
        <f t="shared" si="7"/>
        <v>0.11228369962227988</v>
      </c>
    </row>
    <row r="16" spans="1:20" x14ac:dyDescent="0.25">
      <c r="A16" s="3">
        <v>44337</v>
      </c>
      <c r="B16" s="4">
        <v>0.25</v>
      </c>
      <c r="C16" s="5">
        <v>0.29399999999882398</v>
      </c>
      <c r="D16" s="5">
        <f t="shared" si="0"/>
        <v>2.6229962027302447</v>
      </c>
      <c r="E16" s="5">
        <f t="shared" si="1"/>
        <v>0.21692178596579123</v>
      </c>
      <c r="F16" s="3">
        <v>44339</v>
      </c>
      <c r="G16" s="4">
        <v>0.25</v>
      </c>
      <c r="H16" s="5">
        <v>0.31699999999873202</v>
      </c>
      <c r="I16" s="5">
        <f t="shared" si="2"/>
        <v>2.9340064599117301</v>
      </c>
      <c r="J16" s="5">
        <f t="shared" si="3"/>
        <v>0.24264233423470008</v>
      </c>
      <c r="K16" s="3">
        <v>44341</v>
      </c>
      <c r="L16" s="4">
        <v>0.25</v>
      </c>
      <c r="M16" s="5">
        <v>0.26399999999894402</v>
      </c>
      <c r="N16" s="5">
        <f t="shared" si="4"/>
        <v>2.2346504110719634</v>
      </c>
      <c r="O16" s="5">
        <f t="shared" si="5"/>
        <v>0.18480558899565136</v>
      </c>
      <c r="P16" s="3">
        <v>44343</v>
      </c>
      <c r="Q16" s="4">
        <v>0.25</v>
      </c>
      <c r="R16" s="5">
        <v>0.203999999999184</v>
      </c>
      <c r="S16" s="5">
        <f t="shared" si="6"/>
        <v>1.5216021315745485</v>
      </c>
      <c r="T16" s="5">
        <f t="shared" si="7"/>
        <v>0.12583649628121515</v>
      </c>
    </row>
    <row r="17" spans="1:20" x14ac:dyDescent="0.25">
      <c r="A17" s="3">
        <v>44337</v>
      </c>
      <c r="B17" s="4">
        <v>0.29166666666666669</v>
      </c>
      <c r="C17" s="5">
        <v>0.29499999999881998</v>
      </c>
      <c r="D17" s="5">
        <f t="shared" si="0"/>
        <v>2.6362834992411259</v>
      </c>
      <c r="E17" s="5">
        <f t="shared" si="1"/>
        <v>0.21802064538724111</v>
      </c>
      <c r="F17" s="3">
        <v>44339</v>
      </c>
      <c r="G17" s="4">
        <v>0.29166666666666669</v>
      </c>
      <c r="H17" s="5">
        <v>0.31099999999875599</v>
      </c>
      <c r="I17" s="5">
        <f t="shared" si="2"/>
        <v>2.8517950600914923</v>
      </c>
      <c r="J17" s="5">
        <f t="shared" si="3"/>
        <v>0.2358434514695664</v>
      </c>
      <c r="K17" s="3">
        <v>44341</v>
      </c>
      <c r="L17" s="4">
        <v>0.29166666666666669</v>
      </c>
      <c r="M17" s="5">
        <v>0.28699999999885201</v>
      </c>
      <c r="N17" s="5">
        <f t="shared" si="4"/>
        <v>2.5305944046302518</v>
      </c>
      <c r="O17" s="5">
        <f t="shared" si="5"/>
        <v>0.20928015726292182</v>
      </c>
      <c r="P17" s="3">
        <v>44343</v>
      </c>
      <c r="Q17" s="4">
        <v>0.29166666666666669</v>
      </c>
      <c r="R17" s="5">
        <v>0.21399999999914401</v>
      </c>
      <c r="S17" s="5">
        <f t="shared" si="6"/>
        <v>1.6341854316394329</v>
      </c>
      <c r="T17" s="5">
        <f t="shared" si="7"/>
        <v>0.13514713519658109</v>
      </c>
    </row>
    <row r="18" spans="1:20" x14ac:dyDescent="0.25">
      <c r="A18" s="3">
        <v>44337</v>
      </c>
      <c r="B18" s="4">
        <v>0.33333333333333331</v>
      </c>
      <c r="C18" s="5">
        <v>0.31699999999873202</v>
      </c>
      <c r="D18" s="5">
        <f t="shared" si="0"/>
        <v>2.9340064599117301</v>
      </c>
      <c r="E18" s="5">
        <f t="shared" si="1"/>
        <v>0.24264233423470008</v>
      </c>
      <c r="F18" s="3">
        <v>44339</v>
      </c>
      <c r="G18" s="4">
        <v>0.33333333333333331</v>
      </c>
      <c r="H18" s="5">
        <v>0.33599999999865598</v>
      </c>
      <c r="I18" s="5">
        <f t="shared" si="2"/>
        <v>3.1992387907184354</v>
      </c>
      <c r="J18" s="5">
        <f t="shared" si="3"/>
        <v>0.2645770479924146</v>
      </c>
      <c r="K18" s="3">
        <v>44341</v>
      </c>
      <c r="L18" s="4">
        <v>0.33333333333333331</v>
      </c>
      <c r="M18" s="5">
        <v>0.30699999999877198</v>
      </c>
      <c r="N18" s="5">
        <f t="shared" si="4"/>
        <v>2.7974069452686949</v>
      </c>
      <c r="O18" s="5">
        <f t="shared" si="5"/>
        <v>0.23134555437372106</v>
      </c>
      <c r="P18" s="3">
        <v>44343</v>
      </c>
      <c r="Q18" s="4">
        <v>0.33333333333333331</v>
      </c>
      <c r="R18" s="5">
        <v>0.20099999999919599</v>
      </c>
      <c r="S18" s="5">
        <f t="shared" si="6"/>
        <v>1.4883411311557542</v>
      </c>
      <c r="T18" s="5">
        <f t="shared" si="7"/>
        <v>0.12308581154658087</v>
      </c>
    </row>
    <row r="19" spans="1:20" x14ac:dyDescent="0.25">
      <c r="A19" s="3">
        <v>44337</v>
      </c>
      <c r="B19" s="4">
        <v>0.375</v>
      </c>
      <c r="C19" s="5">
        <v>0.31899999999872403</v>
      </c>
      <c r="D19" s="5">
        <f t="shared" si="0"/>
        <v>2.9615768441521131</v>
      </c>
      <c r="E19" s="5">
        <f t="shared" si="1"/>
        <v>0.24492240501137974</v>
      </c>
      <c r="F19" s="3">
        <v>44339</v>
      </c>
      <c r="G19" s="4">
        <v>0.375</v>
      </c>
      <c r="H19" s="5">
        <v>0.36499999999853999</v>
      </c>
      <c r="I19" s="5">
        <f t="shared" si="2"/>
        <v>3.6179794225954782</v>
      </c>
      <c r="J19" s="5">
        <f t="shared" si="3"/>
        <v>0.29920689824864605</v>
      </c>
      <c r="K19" s="3">
        <v>44341</v>
      </c>
      <c r="L19" s="4">
        <v>0.375</v>
      </c>
      <c r="M19" s="5">
        <v>0.29699999999881199</v>
      </c>
      <c r="N19" s="5">
        <f t="shared" si="4"/>
        <v>2.6629229557305747</v>
      </c>
      <c r="O19" s="5">
        <f t="shared" si="5"/>
        <v>0.22022372843891852</v>
      </c>
      <c r="P19" s="3">
        <v>44343</v>
      </c>
      <c r="Q19" s="4">
        <v>0.375</v>
      </c>
      <c r="R19" s="5">
        <v>0.20599999999917601</v>
      </c>
      <c r="S19" s="5">
        <f t="shared" si="6"/>
        <v>1.5439088496812567</v>
      </c>
      <c r="T19" s="5">
        <f t="shared" si="7"/>
        <v>0.12768126186863993</v>
      </c>
    </row>
    <row r="20" spans="1:20" x14ac:dyDescent="0.25">
      <c r="A20" s="3">
        <v>44337</v>
      </c>
      <c r="B20" s="4">
        <v>0.41666666666666669</v>
      </c>
      <c r="C20" s="5">
        <v>0.30299999999878802</v>
      </c>
      <c r="D20" s="5">
        <f t="shared" si="0"/>
        <v>2.7433572939575872</v>
      </c>
      <c r="E20" s="5">
        <f t="shared" si="1"/>
        <v>0.22687564821029246</v>
      </c>
      <c r="F20" s="3">
        <v>44339</v>
      </c>
      <c r="G20" s="4">
        <v>0.41666666666666669</v>
      </c>
      <c r="H20" s="5">
        <v>0.36299999999854798</v>
      </c>
      <c r="I20" s="5">
        <f t="shared" si="2"/>
        <v>3.5885746939494707</v>
      </c>
      <c r="J20" s="5">
        <f t="shared" si="3"/>
        <v>0.29677512718962124</v>
      </c>
      <c r="K20" s="3">
        <v>44341</v>
      </c>
      <c r="L20" s="4">
        <v>0.41666666666666669</v>
      </c>
      <c r="M20" s="5">
        <v>0.297999999998808</v>
      </c>
      <c r="N20" s="5">
        <f t="shared" si="4"/>
        <v>2.6762750335756382</v>
      </c>
      <c r="O20" s="5">
        <f t="shared" si="5"/>
        <v>0.22132794527670527</v>
      </c>
      <c r="P20" s="3">
        <v>44343</v>
      </c>
      <c r="Q20" s="4">
        <v>0.41666666666666669</v>
      </c>
      <c r="R20" s="5">
        <v>0.20799999999916799</v>
      </c>
      <c r="S20" s="5">
        <f t="shared" si="6"/>
        <v>1.5663210872608162</v>
      </c>
      <c r="T20" s="5">
        <f t="shared" si="7"/>
        <v>0.12953475391646949</v>
      </c>
    </row>
    <row r="21" spans="1:20" x14ac:dyDescent="0.25">
      <c r="A21" s="3">
        <v>44337</v>
      </c>
      <c r="B21" s="4">
        <v>0.45833333333333331</v>
      </c>
      <c r="C21" s="5">
        <v>0.34199999999863201</v>
      </c>
      <c r="D21" s="5">
        <f t="shared" si="0"/>
        <v>3.2845149010515167</v>
      </c>
      <c r="E21" s="5">
        <f t="shared" si="1"/>
        <v>0.27162938231696043</v>
      </c>
      <c r="F21" s="3">
        <v>44339</v>
      </c>
      <c r="G21" s="4">
        <v>0.45833333333333331</v>
      </c>
      <c r="H21" s="5">
        <v>0.36199999999855198</v>
      </c>
      <c r="I21" s="5">
        <f t="shared" si="2"/>
        <v>3.5739011467440958</v>
      </c>
      <c r="J21" s="5">
        <f t="shared" si="3"/>
        <v>0.29556162483573672</v>
      </c>
      <c r="K21" s="3">
        <v>44341</v>
      </c>
      <c r="L21" s="4">
        <v>0.45833333333333331</v>
      </c>
      <c r="M21" s="5">
        <v>0.298999999998804</v>
      </c>
      <c r="N21" s="5">
        <f t="shared" si="4"/>
        <v>2.6896486233975168</v>
      </c>
      <c r="O21" s="5">
        <f t="shared" si="5"/>
        <v>0.22243394115497461</v>
      </c>
      <c r="P21" s="3">
        <v>44343</v>
      </c>
      <c r="Q21" s="4">
        <v>0.45833333333333331</v>
      </c>
      <c r="R21" s="5">
        <v>0.19499999999921999</v>
      </c>
      <c r="S21" s="5">
        <f t="shared" si="6"/>
        <v>1.4225429169878336</v>
      </c>
      <c r="T21" s="5">
        <f t="shared" si="7"/>
        <v>0.11764429923489383</v>
      </c>
    </row>
    <row r="22" spans="1:20" x14ac:dyDescent="0.25">
      <c r="A22" s="3">
        <v>44337</v>
      </c>
      <c r="B22" s="4">
        <v>0.5</v>
      </c>
      <c r="C22" s="5">
        <v>0.3249999999987</v>
      </c>
      <c r="D22" s="5">
        <f t="shared" si="0"/>
        <v>3.0447836017668073</v>
      </c>
      <c r="E22" s="5">
        <f t="shared" si="1"/>
        <v>0.25180360386611494</v>
      </c>
      <c r="F22" s="3">
        <v>44339</v>
      </c>
      <c r="G22" s="4">
        <v>0.5</v>
      </c>
      <c r="H22" s="5">
        <v>0.36499999999853999</v>
      </c>
      <c r="I22" s="5">
        <f t="shared" si="2"/>
        <v>3.6179794225954782</v>
      </c>
      <c r="J22" s="5">
        <f t="shared" si="3"/>
        <v>0.29920689824864605</v>
      </c>
      <c r="K22" s="3">
        <v>44341</v>
      </c>
      <c r="L22" s="4">
        <v>0.5</v>
      </c>
      <c r="M22" s="5">
        <v>0.30199999999879201</v>
      </c>
      <c r="N22" s="5">
        <f t="shared" si="4"/>
        <v>2.729898059990945</v>
      </c>
      <c r="O22" s="5">
        <f t="shared" si="5"/>
        <v>0.22576256956125115</v>
      </c>
      <c r="P22" s="3">
        <v>44343</v>
      </c>
      <c r="Q22" s="4">
        <v>0.5</v>
      </c>
      <c r="R22" s="5">
        <v>0.19999999999920001</v>
      </c>
      <c r="S22" s="5">
        <f t="shared" si="6"/>
        <v>1.4773075028219245</v>
      </c>
      <c r="T22" s="5">
        <f t="shared" si="7"/>
        <v>0.12217333048337314</v>
      </c>
    </row>
    <row r="23" spans="1:20" x14ac:dyDescent="0.25">
      <c r="A23" s="3">
        <v>44337</v>
      </c>
      <c r="B23" s="4">
        <v>0.54166666666666663</v>
      </c>
      <c r="C23" s="5">
        <v>0.33299999999866797</v>
      </c>
      <c r="D23" s="5">
        <f t="shared" si="0"/>
        <v>3.1568715645890104</v>
      </c>
      <c r="E23" s="5">
        <f t="shared" si="1"/>
        <v>0.26107327839151112</v>
      </c>
      <c r="F23" s="3">
        <v>44339</v>
      </c>
      <c r="G23" s="4">
        <v>0.54166666666666663</v>
      </c>
      <c r="H23" s="5">
        <v>0.38699999999845203</v>
      </c>
      <c r="I23" s="5">
        <f t="shared" si="2"/>
        <v>3.9464374922643843</v>
      </c>
      <c r="J23" s="5">
        <f t="shared" si="3"/>
        <v>0.32637038061026458</v>
      </c>
      <c r="K23" s="3">
        <v>44341</v>
      </c>
      <c r="L23" s="4">
        <v>0.54166666666666663</v>
      </c>
      <c r="M23" s="5">
        <v>0.29699999999881199</v>
      </c>
      <c r="N23" s="5">
        <f t="shared" si="4"/>
        <v>2.6629229557305747</v>
      </c>
      <c r="O23" s="5">
        <f t="shared" si="5"/>
        <v>0.22022372843891852</v>
      </c>
      <c r="P23" s="3">
        <v>44343</v>
      </c>
      <c r="Q23" s="4">
        <v>0.54166666666666663</v>
      </c>
      <c r="R23" s="5">
        <v>0.196999999999212</v>
      </c>
      <c r="S23" s="5">
        <f t="shared" si="6"/>
        <v>1.4443677459862545</v>
      </c>
      <c r="T23" s="5">
        <f t="shared" si="7"/>
        <v>0.11944921259306324</v>
      </c>
    </row>
    <row r="24" spans="1:20" x14ac:dyDescent="0.25">
      <c r="A24" s="3">
        <v>44337</v>
      </c>
      <c r="B24" s="4">
        <v>0.58333333333333337</v>
      </c>
      <c r="C24" s="5">
        <v>0.34299999999862801</v>
      </c>
      <c r="D24" s="5">
        <f t="shared" si="0"/>
        <v>3.2987974061064884</v>
      </c>
      <c r="E24" s="5">
        <f t="shared" si="1"/>
        <v>0.27281054548500655</v>
      </c>
      <c r="F24" s="3">
        <v>44339</v>
      </c>
      <c r="G24" s="4">
        <v>0.58333333333333337</v>
      </c>
      <c r="H24" s="5">
        <v>0.38599999999845602</v>
      </c>
      <c r="I24" s="5">
        <f t="shared" si="2"/>
        <v>3.9313108269716279</v>
      </c>
      <c r="J24" s="5">
        <f t="shared" si="3"/>
        <v>0.32511940539055362</v>
      </c>
      <c r="K24" s="3">
        <v>44341</v>
      </c>
      <c r="L24" s="4">
        <v>0.58333333333333337</v>
      </c>
      <c r="M24" s="5">
        <v>0.30499999999878002</v>
      </c>
      <c r="N24" s="5">
        <f t="shared" si="4"/>
        <v>2.7703396554629021</v>
      </c>
      <c r="O24" s="5">
        <f t="shared" si="5"/>
        <v>0.22910708950678199</v>
      </c>
      <c r="P24" s="3">
        <v>44343</v>
      </c>
      <c r="Q24" s="4">
        <v>0.58333333333333337</v>
      </c>
      <c r="R24" s="5">
        <v>0.20099999999919599</v>
      </c>
      <c r="S24" s="5">
        <f t="shared" si="6"/>
        <v>1.4883411311557542</v>
      </c>
      <c r="T24" s="5">
        <f t="shared" si="7"/>
        <v>0.12308581154658087</v>
      </c>
    </row>
    <row r="25" spans="1:20" x14ac:dyDescent="0.25">
      <c r="A25" s="3">
        <v>44337</v>
      </c>
      <c r="B25" s="4">
        <v>0.625</v>
      </c>
      <c r="C25" s="5">
        <v>0.33099999999867602</v>
      </c>
      <c r="D25" s="5">
        <f t="shared" si="0"/>
        <v>3.1287276828238477</v>
      </c>
      <c r="E25" s="5">
        <f t="shared" si="1"/>
        <v>0.25874577936953219</v>
      </c>
      <c r="F25" s="3">
        <v>44339</v>
      </c>
      <c r="G25" s="4">
        <v>0.625</v>
      </c>
      <c r="H25" s="5">
        <v>0.39999999999840002</v>
      </c>
      <c r="I25" s="5">
        <f t="shared" si="2"/>
        <v>4.1447593818261739</v>
      </c>
      <c r="J25" s="5">
        <f t="shared" si="3"/>
        <v>0.34277160087702457</v>
      </c>
      <c r="K25" s="3">
        <v>44341</v>
      </c>
      <c r="L25" s="4">
        <v>0.625</v>
      </c>
      <c r="M25" s="5">
        <v>0.298999999998804</v>
      </c>
      <c r="N25" s="5">
        <f t="shared" si="4"/>
        <v>2.6896486233975168</v>
      </c>
      <c r="O25" s="5">
        <f t="shared" si="5"/>
        <v>0.22243394115497461</v>
      </c>
      <c r="P25" s="3">
        <v>44343</v>
      </c>
      <c r="Q25" s="4">
        <v>0.625</v>
      </c>
      <c r="R25" s="5">
        <v>0.20099999999919599</v>
      </c>
      <c r="S25" s="5">
        <f t="shared" si="6"/>
        <v>1.4883411311557542</v>
      </c>
      <c r="T25" s="5">
        <f t="shared" si="7"/>
        <v>0.12308581154658087</v>
      </c>
    </row>
    <row r="26" spans="1:20" x14ac:dyDescent="0.25">
      <c r="A26" s="3">
        <v>44337</v>
      </c>
      <c r="B26" s="4">
        <v>0.66666666666666663</v>
      </c>
      <c r="C26" s="5">
        <v>0.326999999998692</v>
      </c>
      <c r="D26" s="5">
        <f t="shared" si="0"/>
        <v>3.0726834192941808</v>
      </c>
      <c r="E26" s="5">
        <f t="shared" si="1"/>
        <v>0.25411091877562875</v>
      </c>
      <c r="F26" s="3">
        <v>44339</v>
      </c>
      <c r="G26" s="4">
        <v>0.66666666666666663</v>
      </c>
      <c r="H26" s="5">
        <v>0.39699999999841201</v>
      </c>
      <c r="I26" s="5">
        <f t="shared" si="2"/>
        <v>4.0987181596218969</v>
      </c>
      <c r="J26" s="5">
        <f t="shared" si="3"/>
        <v>0.33896399180073084</v>
      </c>
      <c r="K26" s="3">
        <v>44341</v>
      </c>
      <c r="L26" s="4">
        <v>0.66666666666666663</v>
      </c>
      <c r="M26" s="5">
        <v>0.31999999999871998</v>
      </c>
      <c r="N26" s="5">
        <f t="shared" si="4"/>
        <v>2.9753931032269834</v>
      </c>
      <c r="O26" s="5">
        <f t="shared" si="5"/>
        <v>0.2460650096368715</v>
      </c>
      <c r="P26" s="3">
        <v>44343</v>
      </c>
      <c r="Q26" s="4">
        <v>0.66666666666666663</v>
      </c>
      <c r="R26" s="5">
        <v>0.210999999999156</v>
      </c>
      <c r="S26" s="5">
        <f t="shared" si="6"/>
        <v>1.6001360864823879</v>
      </c>
      <c r="T26" s="5">
        <f t="shared" si="7"/>
        <v>0.13233125435209347</v>
      </c>
    </row>
    <row r="27" spans="1:20" x14ac:dyDescent="0.25">
      <c r="A27" s="3">
        <v>44337</v>
      </c>
      <c r="B27" s="4">
        <v>0.70833333333333337</v>
      </c>
      <c r="C27" s="5">
        <v>0.32999999999868002</v>
      </c>
      <c r="D27" s="5">
        <f t="shared" si="0"/>
        <v>3.1146861268327468</v>
      </c>
      <c r="E27" s="5">
        <f t="shared" si="1"/>
        <v>0.25758454268906816</v>
      </c>
      <c r="F27" s="3">
        <v>44339</v>
      </c>
      <c r="G27" s="4">
        <v>0.70833333333333337</v>
      </c>
      <c r="H27" s="5">
        <v>0.38499999999846002</v>
      </c>
      <c r="I27" s="5">
        <f t="shared" si="2"/>
        <v>3.9162027093606984</v>
      </c>
      <c r="J27" s="5">
        <f t="shared" si="3"/>
        <v>0.32386996406412971</v>
      </c>
      <c r="K27" s="3">
        <v>44341</v>
      </c>
      <c r="L27" s="4">
        <v>0.70833333333333337</v>
      </c>
      <c r="M27" s="5">
        <v>0.30799999999876798</v>
      </c>
      <c r="N27" s="5">
        <f t="shared" si="4"/>
        <v>2.810972340308493</v>
      </c>
      <c r="O27" s="5">
        <f t="shared" si="5"/>
        <v>0.23246741254351236</v>
      </c>
      <c r="P27" s="3">
        <v>44343</v>
      </c>
      <c r="Q27" s="4">
        <v>0.70833333333333337</v>
      </c>
      <c r="R27" s="5">
        <v>0.21999999999912001</v>
      </c>
      <c r="S27" s="5">
        <f t="shared" si="6"/>
        <v>1.7029800190363198</v>
      </c>
      <c r="T27" s="5">
        <f t="shared" si="7"/>
        <v>0.14083644757430364</v>
      </c>
    </row>
    <row r="28" spans="1:20" x14ac:dyDescent="0.25">
      <c r="A28" s="3">
        <v>44337</v>
      </c>
      <c r="B28" s="4">
        <v>0.75</v>
      </c>
      <c r="C28" s="5">
        <v>0.3249999999987</v>
      </c>
      <c r="D28" s="5">
        <f t="shared" si="0"/>
        <v>3.0447836017668073</v>
      </c>
      <c r="E28" s="5">
        <f t="shared" si="1"/>
        <v>0.25180360386611494</v>
      </c>
      <c r="F28" s="3">
        <v>44339</v>
      </c>
      <c r="G28" s="4">
        <v>0.75</v>
      </c>
      <c r="H28" s="5">
        <v>0.40299999999838798</v>
      </c>
      <c r="I28" s="5">
        <f t="shared" si="2"/>
        <v>4.1909640888928896</v>
      </c>
      <c r="J28" s="5">
        <f t="shared" si="3"/>
        <v>0.34659273015144193</v>
      </c>
      <c r="K28" s="3">
        <v>44341</v>
      </c>
      <c r="L28" s="4">
        <v>0.75</v>
      </c>
      <c r="M28" s="5">
        <v>0.30599999999877597</v>
      </c>
      <c r="N28" s="5">
        <f t="shared" si="4"/>
        <v>2.7838627039695965</v>
      </c>
      <c r="O28" s="5">
        <f t="shared" si="5"/>
        <v>0.23022544561828562</v>
      </c>
      <c r="P28" s="3">
        <v>44343</v>
      </c>
      <c r="Q28" s="4">
        <v>0.75</v>
      </c>
      <c r="R28" s="5">
        <v>0.20899999999916399</v>
      </c>
      <c r="S28" s="5">
        <f t="shared" si="6"/>
        <v>1.5775666029399429</v>
      </c>
      <c r="T28" s="5">
        <f t="shared" si="7"/>
        <v>0.13046475806313326</v>
      </c>
    </row>
    <row r="29" spans="1:20" x14ac:dyDescent="0.25">
      <c r="A29" s="3">
        <v>44337</v>
      </c>
      <c r="B29" s="4">
        <v>0.79166666666666663</v>
      </c>
      <c r="C29" s="5">
        <v>0.30199999999879201</v>
      </c>
      <c r="D29" s="5">
        <f t="shared" si="0"/>
        <v>2.729898059990945</v>
      </c>
      <c r="E29" s="5">
        <f t="shared" si="1"/>
        <v>0.22576256956125115</v>
      </c>
      <c r="F29" s="3">
        <v>44339</v>
      </c>
      <c r="G29" s="4">
        <v>0.79166666666666663</v>
      </c>
      <c r="H29" s="5">
        <v>0.38799999999844798</v>
      </c>
      <c r="I29" s="5">
        <f t="shared" si="2"/>
        <v>3.961582677245338</v>
      </c>
      <c r="J29" s="5">
        <f t="shared" si="3"/>
        <v>0.32762288740818946</v>
      </c>
      <c r="K29" s="3">
        <v>44341</v>
      </c>
      <c r="L29" s="4">
        <v>0.79166666666666663</v>
      </c>
      <c r="M29" s="5">
        <v>0.298999999998804</v>
      </c>
      <c r="N29" s="5">
        <f t="shared" si="4"/>
        <v>2.6896486233975168</v>
      </c>
      <c r="O29" s="5">
        <f t="shared" si="5"/>
        <v>0.22243394115497461</v>
      </c>
      <c r="P29" s="3">
        <v>44343</v>
      </c>
      <c r="Q29" s="4">
        <v>0.79166666666666663</v>
      </c>
      <c r="R29" s="5">
        <v>0.20999999999916</v>
      </c>
      <c r="S29" s="5">
        <f t="shared" si="6"/>
        <v>1.5888382919612034</v>
      </c>
      <c r="T29" s="5">
        <f t="shared" si="7"/>
        <v>0.13139692674519152</v>
      </c>
    </row>
    <row r="30" spans="1:20" x14ac:dyDescent="0.25">
      <c r="A30" s="3">
        <v>44337</v>
      </c>
      <c r="B30" s="4">
        <v>0.83333333333333337</v>
      </c>
      <c r="C30" s="5">
        <v>0.30099999999879601</v>
      </c>
      <c r="D30" s="5">
        <f t="shared" si="0"/>
        <v>2.7164601768837175</v>
      </c>
      <c r="E30" s="5">
        <f t="shared" si="1"/>
        <v>0.22465125662828342</v>
      </c>
      <c r="F30" s="3">
        <v>44339</v>
      </c>
      <c r="G30" s="4">
        <v>0.83333333333333337</v>
      </c>
      <c r="H30" s="5">
        <v>0.39599999999841601</v>
      </c>
      <c r="I30" s="5">
        <f t="shared" si="2"/>
        <v>4.083407540360283</v>
      </c>
      <c r="J30" s="5">
        <f t="shared" si="3"/>
        <v>0.33769780358779539</v>
      </c>
      <c r="K30" s="3">
        <v>44341</v>
      </c>
      <c r="L30" s="4">
        <v>0.83333333333333337</v>
      </c>
      <c r="M30" s="5">
        <v>0.31799999999872802</v>
      </c>
      <c r="N30" s="5">
        <f t="shared" si="4"/>
        <v>2.9477812840640358</v>
      </c>
      <c r="O30" s="5">
        <f t="shared" si="5"/>
        <v>0.24378151219209576</v>
      </c>
      <c r="P30" s="3">
        <v>44343</v>
      </c>
      <c r="Q30" s="4">
        <v>0.83333333333333337</v>
      </c>
      <c r="R30" s="5">
        <v>0.20599999999917601</v>
      </c>
      <c r="S30" s="5">
        <f t="shared" si="6"/>
        <v>1.5439088496812567</v>
      </c>
      <c r="T30" s="5">
        <f t="shared" si="7"/>
        <v>0.12768126186863993</v>
      </c>
    </row>
    <row r="31" spans="1:20" x14ac:dyDescent="0.25">
      <c r="A31" s="3">
        <v>44337</v>
      </c>
      <c r="B31" s="4">
        <v>0.875</v>
      </c>
      <c r="C31" s="5">
        <v>0.30999999999875999</v>
      </c>
      <c r="D31" s="5">
        <f t="shared" si="0"/>
        <v>2.8381664363169823</v>
      </c>
      <c r="E31" s="5">
        <f t="shared" si="1"/>
        <v>0.23471636428341441</v>
      </c>
      <c r="F31" s="3">
        <v>44339</v>
      </c>
      <c r="G31" s="4">
        <v>0.875</v>
      </c>
      <c r="H31" s="5">
        <v>0.39499999999842</v>
      </c>
      <c r="I31" s="5">
        <f t="shared" si="2"/>
        <v>4.0681151934068636</v>
      </c>
      <c r="J31" s="5">
        <f t="shared" si="3"/>
        <v>0.3364331264947476</v>
      </c>
      <c r="K31" s="3">
        <v>44341</v>
      </c>
      <c r="L31" s="4">
        <v>0.875</v>
      </c>
      <c r="M31" s="5">
        <v>0.3249999999987</v>
      </c>
      <c r="N31" s="5">
        <f t="shared" si="4"/>
        <v>3.0447836017668073</v>
      </c>
      <c r="O31" s="5">
        <f t="shared" si="5"/>
        <v>0.25180360386611494</v>
      </c>
      <c r="P31" s="3">
        <v>44343</v>
      </c>
      <c r="Q31" s="4">
        <v>0.875</v>
      </c>
      <c r="R31" s="5">
        <v>0.21899999999912401</v>
      </c>
      <c r="S31" s="5">
        <f t="shared" si="6"/>
        <v>1.6914502521554122</v>
      </c>
      <c r="T31" s="5">
        <f t="shared" si="7"/>
        <v>0.13988293585325259</v>
      </c>
    </row>
    <row r="32" spans="1:20" x14ac:dyDescent="0.25">
      <c r="A32" s="3">
        <v>44337</v>
      </c>
      <c r="B32" s="4">
        <v>0.91666666666666663</v>
      </c>
      <c r="C32" s="5">
        <v>0.29699999999881199</v>
      </c>
      <c r="D32" s="5">
        <f t="shared" si="0"/>
        <v>2.6629229557305747</v>
      </c>
      <c r="E32" s="5">
        <f t="shared" si="1"/>
        <v>0.22022372843891852</v>
      </c>
      <c r="F32" s="3">
        <v>44339</v>
      </c>
      <c r="G32" s="4">
        <v>0.91666666666666663</v>
      </c>
      <c r="H32" s="5">
        <v>0.38899999999844398</v>
      </c>
      <c r="I32" s="5">
        <f t="shared" si="2"/>
        <v>3.9767463540239762</v>
      </c>
      <c r="J32" s="5">
        <f t="shared" si="3"/>
        <v>0.3288769234777828</v>
      </c>
      <c r="K32" s="3">
        <v>44341</v>
      </c>
      <c r="L32" s="4">
        <v>0.91666666666666663</v>
      </c>
      <c r="M32" s="5">
        <v>0.31899999999872403</v>
      </c>
      <c r="N32" s="5">
        <f t="shared" si="4"/>
        <v>2.9615768441521131</v>
      </c>
      <c r="O32" s="5">
        <f t="shared" si="5"/>
        <v>0.24492240501137974</v>
      </c>
      <c r="P32" s="3">
        <v>44343</v>
      </c>
      <c r="Q32" s="4">
        <v>0.91666666666666663</v>
      </c>
      <c r="R32" s="5">
        <v>0.20699999999917201</v>
      </c>
      <c r="S32" s="5">
        <f t="shared" si="6"/>
        <v>1.5551018132415828</v>
      </c>
      <c r="T32" s="5">
        <f t="shared" si="7"/>
        <v>0.12860691995507889</v>
      </c>
    </row>
    <row r="33" spans="1:20" x14ac:dyDescent="0.25">
      <c r="A33" s="3">
        <v>44337</v>
      </c>
      <c r="B33" s="4">
        <v>0.95833333333333337</v>
      </c>
      <c r="C33" s="5">
        <v>0.30599999999877597</v>
      </c>
      <c r="D33" s="5">
        <f t="shared" si="0"/>
        <v>2.7838627039695965</v>
      </c>
      <c r="E33" s="5">
        <f t="shared" si="1"/>
        <v>0.23022544561828562</v>
      </c>
      <c r="F33" s="3">
        <v>44339</v>
      </c>
      <c r="G33" s="4">
        <v>0.95833333333333337</v>
      </c>
      <c r="H33" s="5">
        <v>0.39799999999840802</v>
      </c>
      <c r="I33" s="5">
        <f t="shared" si="2"/>
        <v>4.114047024200393</v>
      </c>
      <c r="J33" s="5">
        <f t="shared" si="3"/>
        <v>0.34023168890137251</v>
      </c>
      <c r="K33" s="3">
        <v>44341</v>
      </c>
      <c r="L33" s="4">
        <v>0.95833333333333337</v>
      </c>
      <c r="M33" s="5">
        <v>0.31499999999874001</v>
      </c>
      <c r="N33" s="5">
        <f t="shared" si="4"/>
        <v>2.9065191680502602</v>
      </c>
      <c r="O33" s="5">
        <f t="shared" si="5"/>
        <v>0.24036913519775652</v>
      </c>
      <c r="P33" s="3">
        <v>44343</v>
      </c>
      <c r="Q33" s="4">
        <v>0.95833333333333337</v>
      </c>
      <c r="R33" s="5">
        <v>0.20099999999919599</v>
      </c>
      <c r="S33" s="5">
        <f t="shared" si="6"/>
        <v>1.4883411311557542</v>
      </c>
      <c r="T33" s="5">
        <f t="shared" si="7"/>
        <v>0.12308581154658087</v>
      </c>
    </row>
    <row r="34" spans="1:20" ht="15.75" thickBot="1" x14ac:dyDescent="0.3">
      <c r="A34" s="3">
        <v>44338</v>
      </c>
      <c r="B34" s="4">
        <v>0</v>
      </c>
      <c r="C34" s="5">
        <v>0.30599999999877597</v>
      </c>
      <c r="D34" s="5">
        <f t="shared" si="0"/>
        <v>2.7838627039695965</v>
      </c>
      <c r="E34" s="5">
        <f t="shared" si="1"/>
        <v>0.23022544561828562</v>
      </c>
      <c r="F34" s="3">
        <v>44340</v>
      </c>
      <c r="G34" s="4">
        <v>0</v>
      </c>
      <c r="H34" s="5">
        <v>0.38699999999845203</v>
      </c>
      <c r="I34" s="5">
        <f t="shared" si="2"/>
        <v>3.9464374922643843</v>
      </c>
      <c r="J34" s="5">
        <f t="shared" si="3"/>
        <v>0.32637038061026458</v>
      </c>
      <c r="K34" s="3">
        <v>44342</v>
      </c>
      <c r="L34" s="4">
        <v>0</v>
      </c>
      <c r="M34" s="5">
        <v>0.30099999999879601</v>
      </c>
      <c r="N34" s="5">
        <f t="shared" si="4"/>
        <v>2.7164601768837175</v>
      </c>
      <c r="O34" s="5">
        <f t="shared" si="5"/>
        <v>0.22465125662828342</v>
      </c>
    </row>
    <row r="35" spans="1:20" ht="15.75" thickBot="1" x14ac:dyDescent="0.3">
      <c r="A35" s="3">
        <v>44338</v>
      </c>
      <c r="B35" s="4">
        <v>4.1666666666666664E-2</v>
      </c>
      <c r="C35" s="5">
        <v>0.30799999999876798</v>
      </c>
      <c r="D35" s="5">
        <f t="shared" si="0"/>
        <v>2.810972340308493</v>
      </c>
      <c r="E35" s="5">
        <f t="shared" si="1"/>
        <v>0.23246741254351236</v>
      </c>
      <c r="F35" s="3">
        <v>44340</v>
      </c>
      <c r="G35" s="4">
        <v>4.1666666666666664E-2</v>
      </c>
      <c r="H35" s="5">
        <v>0.38599999999845602</v>
      </c>
      <c r="I35" s="5">
        <f t="shared" si="2"/>
        <v>3.9313108269716279</v>
      </c>
      <c r="J35" s="5">
        <f t="shared" si="3"/>
        <v>0.32511940539055362</v>
      </c>
      <c r="K35" s="3">
        <v>44342</v>
      </c>
      <c r="L35" s="4">
        <v>4.1666666666666664E-2</v>
      </c>
      <c r="M35" s="5">
        <v>0.30099999999879601</v>
      </c>
      <c r="N35" s="5">
        <f t="shared" si="4"/>
        <v>2.7164601768837175</v>
      </c>
      <c r="O35" s="5">
        <f t="shared" si="5"/>
        <v>0.22465125662828342</v>
      </c>
      <c r="Q35" s="6" t="s">
        <v>11</v>
      </c>
      <c r="R35" s="7"/>
      <c r="S35" s="7"/>
      <c r="T35" s="8">
        <f>SUM(E10:E57)+SUM(J10:J57)+SUM(O10:O57)+SUM(T10:T33)</f>
        <v>38.380899617530048</v>
      </c>
    </row>
    <row r="36" spans="1:20" x14ac:dyDescent="0.25">
      <c r="A36" s="3">
        <v>44338</v>
      </c>
      <c r="B36" s="4">
        <v>8.3333333333333329E-2</v>
      </c>
      <c r="C36" s="5">
        <v>0.30399999999878402</v>
      </c>
      <c r="D36" s="5">
        <f t="shared" si="0"/>
        <v>2.7568378389848243</v>
      </c>
      <c r="E36" s="5">
        <f t="shared" si="1"/>
        <v>0.22799048928404494</v>
      </c>
      <c r="F36" s="3">
        <v>44340</v>
      </c>
      <c r="G36" s="4">
        <v>8.3333333333333329E-2</v>
      </c>
      <c r="H36" s="5">
        <v>0.38699999999845203</v>
      </c>
      <c r="I36" s="5">
        <f t="shared" si="2"/>
        <v>3.9464374922643843</v>
      </c>
      <c r="J36" s="5">
        <f t="shared" si="3"/>
        <v>0.32637038061026458</v>
      </c>
      <c r="K36" s="3">
        <v>44342</v>
      </c>
      <c r="L36" s="4">
        <v>8.3333333333333329E-2</v>
      </c>
      <c r="M36" s="5">
        <v>0.30799999999876798</v>
      </c>
      <c r="N36" s="5">
        <f t="shared" si="4"/>
        <v>2.810972340308493</v>
      </c>
      <c r="O36" s="5">
        <f t="shared" si="5"/>
        <v>0.23246741254351236</v>
      </c>
    </row>
    <row r="37" spans="1:20" x14ac:dyDescent="0.25">
      <c r="A37" s="3">
        <v>44338</v>
      </c>
      <c r="B37" s="4">
        <v>0.125</v>
      </c>
      <c r="C37" s="5">
        <v>0.29699999999881199</v>
      </c>
      <c r="D37" s="5">
        <f t="shared" si="0"/>
        <v>2.6629229557305747</v>
      </c>
      <c r="E37" s="5">
        <f t="shared" si="1"/>
        <v>0.22022372843891852</v>
      </c>
      <c r="F37" s="3">
        <v>44340</v>
      </c>
      <c r="G37" s="4">
        <v>0.125</v>
      </c>
      <c r="H37" s="5">
        <v>0.38299999999846801</v>
      </c>
      <c r="I37" s="5">
        <f t="shared" si="2"/>
        <v>3.8860422296783939</v>
      </c>
      <c r="J37" s="5">
        <f t="shared" si="3"/>
        <v>0.32137569239440317</v>
      </c>
      <c r="K37" s="3">
        <v>44342</v>
      </c>
      <c r="L37" s="4">
        <v>0.125</v>
      </c>
      <c r="M37" s="5">
        <v>0.30099999999879601</v>
      </c>
      <c r="N37" s="5">
        <f t="shared" si="4"/>
        <v>2.7164601768837175</v>
      </c>
      <c r="O37" s="5">
        <f t="shared" si="5"/>
        <v>0.22465125662828342</v>
      </c>
    </row>
    <row r="38" spans="1:20" x14ac:dyDescent="0.25">
      <c r="A38" s="3">
        <v>44338</v>
      </c>
      <c r="B38" s="4">
        <v>0.16666666666666666</v>
      </c>
      <c r="C38" s="5">
        <v>0.298999999998804</v>
      </c>
      <c r="D38" s="5">
        <f t="shared" si="0"/>
        <v>2.6896486233975168</v>
      </c>
      <c r="E38" s="5">
        <f t="shared" si="1"/>
        <v>0.22243394115497461</v>
      </c>
      <c r="F38" s="3">
        <v>44340</v>
      </c>
      <c r="G38" s="4">
        <v>0.16666666666666666</v>
      </c>
      <c r="H38" s="5">
        <v>0.38899999999844398</v>
      </c>
      <c r="I38" s="5">
        <f t="shared" si="2"/>
        <v>3.9767463540239762</v>
      </c>
      <c r="J38" s="5">
        <f t="shared" si="3"/>
        <v>0.3288769234777828</v>
      </c>
      <c r="K38" s="3">
        <v>44342</v>
      </c>
      <c r="L38" s="4">
        <v>0.16666666666666666</v>
      </c>
      <c r="M38" s="5">
        <v>0.30599999999877597</v>
      </c>
      <c r="N38" s="5">
        <f t="shared" si="4"/>
        <v>2.7838627039695965</v>
      </c>
      <c r="O38" s="5">
        <f t="shared" si="5"/>
        <v>0.23022544561828562</v>
      </c>
    </row>
    <row r="39" spans="1:20" x14ac:dyDescent="0.25">
      <c r="A39" s="3">
        <v>44338</v>
      </c>
      <c r="B39" s="4">
        <v>0.20833333333333334</v>
      </c>
      <c r="C39" s="5">
        <v>0.30399999999878402</v>
      </c>
      <c r="D39" s="5">
        <f t="shared" si="0"/>
        <v>2.7568378389848243</v>
      </c>
      <c r="E39" s="5">
        <f t="shared" si="1"/>
        <v>0.22799048928404494</v>
      </c>
      <c r="F39" s="3">
        <v>44340</v>
      </c>
      <c r="G39" s="4">
        <v>0.20833333333333334</v>
      </c>
      <c r="H39" s="5">
        <v>0.38299999999846801</v>
      </c>
      <c r="I39" s="5">
        <f t="shared" si="2"/>
        <v>3.8860422296783939</v>
      </c>
      <c r="J39" s="5">
        <f t="shared" si="3"/>
        <v>0.32137569239440317</v>
      </c>
      <c r="K39" s="3">
        <v>44342</v>
      </c>
      <c r="L39" s="4">
        <v>0.20833333333333334</v>
      </c>
      <c r="M39" s="5">
        <v>0.30799999999876798</v>
      </c>
      <c r="N39" s="5">
        <f t="shared" si="4"/>
        <v>2.810972340308493</v>
      </c>
      <c r="O39" s="5">
        <f t="shared" si="5"/>
        <v>0.23246741254351236</v>
      </c>
    </row>
    <row r="40" spans="1:20" x14ac:dyDescent="0.25">
      <c r="A40" s="3">
        <v>44338</v>
      </c>
      <c r="B40" s="4">
        <v>0.25</v>
      </c>
      <c r="C40" s="5">
        <v>0.30399999999878402</v>
      </c>
      <c r="D40" s="5">
        <f t="shared" si="0"/>
        <v>2.7568378389848243</v>
      </c>
      <c r="E40" s="5">
        <f t="shared" si="1"/>
        <v>0.22799048928404494</v>
      </c>
      <c r="F40" s="3">
        <v>44340</v>
      </c>
      <c r="G40" s="4">
        <v>0.25</v>
      </c>
      <c r="H40" s="5">
        <v>0.37199999999851202</v>
      </c>
      <c r="I40" s="5">
        <f t="shared" si="2"/>
        <v>3.7214979484119053</v>
      </c>
      <c r="J40" s="5">
        <f t="shared" si="3"/>
        <v>0.30776788033366453</v>
      </c>
      <c r="K40" s="3">
        <v>44342</v>
      </c>
      <c r="L40" s="4">
        <v>0.25</v>
      </c>
      <c r="M40" s="5">
        <v>0.311999999998752</v>
      </c>
      <c r="N40" s="5">
        <f t="shared" si="4"/>
        <v>2.8654446832154461</v>
      </c>
      <c r="O40" s="5">
        <f t="shared" si="5"/>
        <v>0.23697227530191739</v>
      </c>
    </row>
    <row r="41" spans="1:20" x14ac:dyDescent="0.25">
      <c r="A41" s="3">
        <v>44338</v>
      </c>
      <c r="B41" s="4">
        <v>0.29166666666666669</v>
      </c>
      <c r="C41" s="5">
        <v>0.29199999999883203</v>
      </c>
      <c r="D41" s="5">
        <f t="shared" si="0"/>
        <v>2.5964866800227462</v>
      </c>
      <c r="E41" s="5">
        <f t="shared" si="1"/>
        <v>0.21472944843788111</v>
      </c>
      <c r="F41" s="3">
        <v>44340</v>
      </c>
      <c r="G41" s="4">
        <v>0.29166666666666669</v>
      </c>
      <c r="H41" s="5">
        <v>0.39899999999840402</v>
      </c>
      <c r="I41" s="5">
        <f t="shared" si="2"/>
        <v>4.1293941072012528</v>
      </c>
      <c r="J41" s="5">
        <f t="shared" si="3"/>
        <v>0.34150089266554357</v>
      </c>
      <c r="K41" s="3">
        <v>44342</v>
      </c>
      <c r="L41" s="4">
        <v>0.29166666666666669</v>
      </c>
      <c r="M41" s="5">
        <v>0.28499999999886</v>
      </c>
      <c r="N41" s="5">
        <f t="shared" si="4"/>
        <v>2.5043909975796597</v>
      </c>
      <c r="O41" s="5">
        <f t="shared" si="5"/>
        <v>0.20711313549983784</v>
      </c>
    </row>
    <row r="42" spans="1:20" x14ac:dyDescent="0.25">
      <c r="A42" s="3">
        <v>44338</v>
      </c>
      <c r="B42" s="4">
        <v>0.33333333333333331</v>
      </c>
      <c r="C42" s="5">
        <v>0.24499999999902</v>
      </c>
      <c r="D42" s="5">
        <f t="shared" si="0"/>
        <v>1.999338303783855</v>
      </c>
      <c r="E42" s="5">
        <f t="shared" si="1"/>
        <v>0.16534527772292479</v>
      </c>
      <c r="F42" s="3">
        <v>44340</v>
      </c>
      <c r="G42" s="4">
        <v>0.33333333333333331</v>
      </c>
      <c r="H42" s="5">
        <v>0.393999999998424</v>
      </c>
      <c r="I42" s="5">
        <f t="shared" si="2"/>
        <v>4.0528411458503752</v>
      </c>
      <c r="J42" s="5">
        <f t="shared" si="3"/>
        <v>0.33516996276182603</v>
      </c>
      <c r="K42" s="3">
        <v>44342</v>
      </c>
      <c r="L42" s="4">
        <v>0.33333333333333331</v>
      </c>
      <c r="M42" s="5">
        <v>0.27899999999888397</v>
      </c>
      <c r="N42" s="5">
        <f t="shared" si="4"/>
        <v>2.4263115672528408</v>
      </c>
      <c r="O42" s="5">
        <f t="shared" si="5"/>
        <v>0.20065596661180993</v>
      </c>
    </row>
    <row r="43" spans="1:20" x14ac:dyDescent="0.25">
      <c r="A43" s="3">
        <v>44338</v>
      </c>
      <c r="B43" s="4">
        <v>0.375</v>
      </c>
      <c r="C43" s="5">
        <v>0.23599999999905599</v>
      </c>
      <c r="D43" s="5">
        <f t="shared" si="0"/>
        <v>1.8908759102187718</v>
      </c>
      <c r="E43" s="5">
        <f t="shared" si="1"/>
        <v>0.15637543777509241</v>
      </c>
      <c r="F43" s="3">
        <v>44340</v>
      </c>
      <c r="G43" s="4">
        <v>0.375</v>
      </c>
      <c r="H43" s="5">
        <v>0.38899999999844398</v>
      </c>
      <c r="I43" s="5">
        <f t="shared" si="2"/>
        <v>3.9767463540239762</v>
      </c>
      <c r="J43" s="5">
        <f t="shared" si="3"/>
        <v>0.3288769234777828</v>
      </c>
      <c r="K43" s="3">
        <v>44342</v>
      </c>
      <c r="L43" s="4">
        <v>0.375</v>
      </c>
      <c r="M43" s="5">
        <v>0.27799999999888803</v>
      </c>
      <c r="N43" s="5">
        <f t="shared" si="4"/>
        <v>2.4133761977748049</v>
      </c>
      <c r="O43" s="5">
        <f t="shared" si="5"/>
        <v>0.19958621155597636</v>
      </c>
    </row>
    <row r="44" spans="1:20" x14ac:dyDescent="0.25">
      <c r="A44" s="3">
        <v>44338</v>
      </c>
      <c r="B44" s="4">
        <v>0.41666666666666669</v>
      </c>
      <c r="C44" s="5">
        <v>0.238999999999044</v>
      </c>
      <c r="D44" s="5">
        <f t="shared" si="0"/>
        <v>1.9268116377633835</v>
      </c>
      <c r="E44" s="5">
        <f t="shared" si="1"/>
        <v>0.15934732244303182</v>
      </c>
      <c r="F44" s="3">
        <v>44340</v>
      </c>
      <c r="G44" s="4">
        <v>0.41666666666666669</v>
      </c>
      <c r="H44" s="5">
        <v>0.39199999999843199</v>
      </c>
      <c r="I44" s="5">
        <f t="shared" si="2"/>
        <v>4.0223480577738622</v>
      </c>
      <c r="J44" s="5">
        <f t="shared" si="3"/>
        <v>0.33264818437789839</v>
      </c>
      <c r="K44" s="3">
        <v>44342</v>
      </c>
      <c r="L44" s="4">
        <v>0.41666666666666669</v>
      </c>
      <c r="M44" s="5">
        <v>0.26899999999892399</v>
      </c>
      <c r="N44" s="5">
        <f t="shared" si="4"/>
        <v>2.2979698515582863</v>
      </c>
      <c r="O44" s="5">
        <f t="shared" si="5"/>
        <v>0.19004210672387026</v>
      </c>
    </row>
    <row r="45" spans="1:20" x14ac:dyDescent="0.25">
      <c r="A45" s="3">
        <v>44338</v>
      </c>
      <c r="B45" s="4">
        <v>0.45833333333333331</v>
      </c>
      <c r="C45" s="5">
        <v>0.23499999999905999</v>
      </c>
      <c r="D45" s="5">
        <f t="shared" si="0"/>
        <v>1.878946242398992</v>
      </c>
      <c r="E45" s="5">
        <f t="shared" si="1"/>
        <v>0.15538885424639662</v>
      </c>
      <c r="F45" s="3">
        <v>44340</v>
      </c>
      <c r="G45" s="4">
        <v>0.45833333333333331</v>
      </c>
      <c r="H45" s="5">
        <v>0.31899999999872403</v>
      </c>
      <c r="I45" s="5">
        <f t="shared" si="2"/>
        <v>2.9615768441521131</v>
      </c>
      <c r="J45" s="5">
        <f t="shared" si="3"/>
        <v>0.24492240501137974</v>
      </c>
      <c r="K45" s="3">
        <v>44342</v>
      </c>
      <c r="L45" s="4">
        <v>0.45833333333333331</v>
      </c>
      <c r="M45" s="5">
        <v>0.27599999999889602</v>
      </c>
      <c r="N45" s="5">
        <f t="shared" si="4"/>
        <v>2.3875726051677981</v>
      </c>
      <c r="O45" s="5">
        <f t="shared" si="5"/>
        <v>0.19745225444737691</v>
      </c>
    </row>
    <row r="46" spans="1:20" x14ac:dyDescent="0.25">
      <c r="A46" s="3">
        <v>44338</v>
      </c>
      <c r="B46" s="4">
        <v>0.5</v>
      </c>
      <c r="C46" s="5">
        <v>0.231999999999072</v>
      </c>
      <c r="D46" s="5">
        <f t="shared" si="0"/>
        <v>1.843304763952103</v>
      </c>
      <c r="E46" s="5">
        <f t="shared" si="1"/>
        <v>0.1524413039788389</v>
      </c>
      <c r="F46" s="3">
        <v>44340</v>
      </c>
      <c r="G46" s="4">
        <v>0.5</v>
      </c>
      <c r="H46" s="5">
        <v>0.31099999999875599</v>
      </c>
      <c r="I46" s="5">
        <f t="shared" si="2"/>
        <v>2.8517950600914923</v>
      </c>
      <c r="J46" s="5">
        <f t="shared" si="3"/>
        <v>0.2358434514695664</v>
      </c>
      <c r="K46" s="3">
        <v>44342</v>
      </c>
      <c r="L46" s="4">
        <v>0.5</v>
      </c>
      <c r="M46" s="5">
        <v>0.258999999998964</v>
      </c>
      <c r="N46" s="5">
        <f t="shared" si="4"/>
        <v>2.1719064975777966</v>
      </c>
      <c r="O46" s="5">
        <f t="shared" si="5"/>
        <v>0.17961666734968376</v>
      </c>
    </row>
    <row r="47" spans="1:20" x14ac:dyDescent="0.25">
      <c r="A47" s="3">
        <v>44338</v>
      </c>
      <c r="B47" s="4">
        <v>0.54166666666666663</v>
      </c>
      <c r="C47" s="5">
        <v>0.22899999999908399</v>
      </c>
      <c r="D47" s="5">
        <f t="shared" si="0"/>
        <v>1.8078857932305252</v>
      </c>
      <c r="E47" s="5">
        <f t="shared" si="1"/>
        <v>0.14951215510016444</v>
      </c>
      <c r="F47" s="3">
        <v>44340</v>
      </c>
      <c r="G47" s="4">
        <v>0.54166666666666663</v>
      </c>
      <c r="H47" s="5">
        <v>0.28799999999884801</v>
      </c>
      <c r="I47" s="5">
        <f t="shared" si="2"/>
        <v>2.543729087129988</v>
      </c>
      <c r="J47" s="5">
        <f t="shared" si="3"/>
        <v>0.21036639550565001</v>
      </c>
      <c r="K47" s="3">
        <v>44342</v>
      </c>
      <c r="L47" s="4">
        <v>0.54166666666666663</v>
      </c>
      <c r="M47" s="5">
        <v>0.26499999999893997</v>
      </c>
      <c r="N47" s="5">
        <f t="shared" si="4"/>
        <v>2.2472684505976352</v>
      </c>
      <c r="O47" s="5">
        <f t="shared" si="5"/>
        <v>0.18584910086442444</v>
      </c>
    </row>
    <row r="48" spans="1:20" x14ac:dyDescent="0.25">
      <c r="A48" s="3">
        <v>44338</v>
      </c>
      <c r="B48" s="4">
        <v>0.58333333333333337</v>
      </c>
      <c r="C48" s="5">
        <v>0.367999999998528</v>
      </c>
      <c r="D48" s="5">
        <f t="shared" si="0"/>
        <v>3.6622301445317325</v>
      </c>
      <c r="E48" s="5">
        <f t="shared" si="1"/>
        <v>0.30286643295277427</v>
      </c>
      <c r="F48" s="3">
        <v>44340</v>
      </c>
      <c r="G48" s="4">
        <v>0.58333333333333337</v>
      </c>
      <c r="H48" s="5">
        <v>0.297999999998808</v>
      </c>
      <c r="I48" s="5">
        <f t="shared" si="2"/>
        <v>2.6762750335756382</v>
      </c>
      <c r="J48" s="5">
        <f t="shared" si="3"/>
        <v>0.22132794527670527</v>
      </c>
      <c r="K48" s="3">
        <v>44342</v>
      </c>
      <c r="L48" s="4">
        <v>0.58333333333333337</v>
      </c>
      <c r="M48" s="5">
        <v>0.26599999999893598</v>
      </c>
      <c r="N48" s="5">
        <f t="shared" si="4"/>
        <v>2.2599094623428768</v>
      </c>
      <c r="O48" s="5">
        <f t="shared" si="5"/>
        <v>0.1868945125357559</v>
      </c>
    </row>
    <row r="49" spans="1:15" x14ac:dyDescent="0.25">
      <c r="A49" s="3">
        <v>44338</v>
      </c>
      <c r="B49" s="4">
        <v>0.625</v>
      </c>
      <c r="C49" s="5">
        <v>0.35899999999856402</v>
      </c>
      <c r="D49" s="5">
        <f t="shared" si="0"/>
        <v>3.5299961421487556</v>
      </c>
      <c r="E49" s="5">
        <f t="shared" si="1"/>
        <v>0.29193068095570207</v>
      </c>
      <c r="F49" s="3">
        <v>44340</v>
      </c>
      <c r="G49" s="4">
        <v>0.625</v>
      </c>
      <c r="H49" s="5">
        <v>0.29199999999883203</v>
      </c>
      <c r="I49" s="5">
        <f t="shared" si="2"/>
        <v>2.5964866800227462</v>
      </c>
      <c r="J49" s="5">
        <f t="shared" si="3"/>
        <v>0.21472944843788111</v>
      </c>
      <c r="K49" s="3">
        <v>44342</v>
      </c>
      <c r="L49" s="4">
        <v>0.625</v>
      </c>
      <c r="M49" s="5">
        <v>0.25999999999896001</v>
      </c>
      <c r="N49" s="5">
        <f t="shared" si="4"/>
        <v>2.1844089457279852</v>
      </c>
      <c r="O49" s="5">
        <f t="shared" si="5"/>
        <v>0.18065061981170435</v>
      </c>
    </row>
    <row r="50" spans="1:15" x14ac:dyDescent="0.25">
      <c r="A50" s="3">
        <v>44338</v>
      </c>
      <c r="B50" s="4">
        <v>0.66666666666666663</v>
      </c>
      <c r="C50" s="5">
        <v>0.365999999998536</v>
      </c>
      <c r="D50" s="5">
        <f t="shared" si="0"/>
        <v>3.632710543033967</v>
      </c>
      <c r="E50" s="5">
        <f t="shared" si="1"/>
        <v>0.30042516190890906</v>
      </c>
      <c r="F50" s="3">
        <v>44340</v>
      </c>
      <c r="G50" s="4">
        <v>0.66666666666666663</v>
      </c>
      <c r="H50" s="5">
        <v>0.285999999998856</v>
      </c>
      <c r="I50" s="5">
        <f t="shared" si="2"/>
        <v>2.5174816937639388</v>
      </c>
      <c r="J50" s="5">
        <f t="shared" si="3"/>
        <v>0.20819573607427774</v>
      </c>
      <c r="K50" s="3">
        <v>44342</v>
      </c>
      <c r="L50" s="4">
        <v>0.66666666666666663</v>
      </c>
      <c r="M50" s="5">
        <v>0.26199999999895202</v>
      </c>
      <c r="N50" s="5">
        <f t="shared" si="4"/>
        <v>2.2094834422566163</v>
      </c>
      <c r="O50" s="5">
        <f t="shared" si="5"/>
        <v>0.18272428067462215</v>
      </c>
    </row>
    <row r="51" spans="1:15" x14ac:dyDescent="0.25">
      <c r="A51" s="3">
        <v>44338</v>
      </c>
      <c r="B51" s="4">
        <v>0.70833333333333337</v>
      </c>
      <c r="C51" s="5">
        <v>0.35899999999856402</v>
      </c>
      <c r="D51" s="5">
        <f t="shared" si="0"/>
        <v>3.5299961421487556</v>
      </c>
      <c r="E51" s="5">
        <f t="shared" si="1"/>
        <v>0.29193068095570207</v>
      </c>
      <c r="F51" s="3">
        <v>44340</v>
      </c>
      <c r="G51" s="4">
        <v>0.70833333333333337</v>
      </c>
      <c r="H51" s="5">
        <v>0.29499999999881998</v>
      </c>
      <c r="I51" s="5">
        <f t="shared" si="2"/>
        <v>2.6362834992411259</v>
      </c>
      <c r="J51" s="5">
        <f t="shared" si="3"/>
        <v>0.21802064538724111</v>
      </c>
      <c r="K51" s="3">
        <v>44342</v>
      </c>
      <c r="L51" s="4">
        <v>0.70833333333333337</v>
      </c>
      <c r="M51" s="5">
        <v>0.27399999999890401</v>
      </c>
      <c r="N51" s="5">
        <f t="shared" si="4"/>
        <v>2.3618588427620071</v>
      </c>
      <c r="O51" s="5">
        <f t="shared" si="5"/>
        <v>0.19532572629641798</v>
      </c>
    </row>
    <row r="52" spans="1:15" x14ac:dyDescent="0.25">
      <c r="A52" s="3">
        <v>44338</v>
      </c>
      <c r="B52" s="4">
        <v>0.75</v>
      </c>
      <c r="C52" s="5">
        <v>0.34399999999862402</v>
      </c>
      <c r="D52" s="5">
        <f t="shared" si="0"/>
        <v>3.3130997705068101</v>
      </c>
      <c r="E52" s="5">
        <f t="shared" si="1"/>
        <v>0.27399335102091321</v>
      </c>
      <c r="F52" s="3">
        <v>44340</v>
      </c>
      <c r="G52" s="4">
        <v>0.75</v>
      </c>
      <c r="H52" s="5">
        <v>0.30499999999878002</v>
      </c>
      <c r="I52" s="5">
        <f t="shared" si="2"/>
        <v>2.7703396554629021</v>
      </c>
      <c r="J52" s="5">
        <f t="shared" si="3"/>
        <v>0.22910708950678199</v>
      </c>
      <c r="K52" s="3">
        <v>44342</v>
      </c>
      <c r="L52" s="4">
        <v>0.75</v>
      </c>
      <c r="M52" s="5">
        <v>0.29299999999882798</v>
      </c>
      <c r="N52" s="5">
        <f t="shared" si="4"/>
        <v>2.6097305824665411</v>
      </c>
      <c r="O52" s="5">
        <f t="shared" si="5"/>
        <v>0.21582471916998294</v>
      </c>
    </row>
    <row r="53" spans="1:15" x14ac:dyDescent="0.25">
      <c r="A53" s="3">
        <v>44338</v>
      </c>
      <c r="B53" s="4">
        <v>0.79166666666666663</v>
      </c>
      <c r="C53" s="5">
        <v>0.35099999999859599</v>
      </c>
      <c r="D53" s="5">
        <f t="shared" si="0"/>
        <v>3.4137696161008764</v>
      </c>
      <c r="E53" s="5">
        <f t="shared" si="1"/>
        <v>0.28231874725154243</v>
      </c>
      <c r="F53" s="3">
        <v>44340</v>
      </c>
      <c r="G53" s="4">
        <v>0.79166666666666663</v>
      </c>
      <c r="H53" s="5">
        <v>0.29199999999883203</v>
      </c>
      <c r="I53" s="5">
        <f t="shared" si="2"/>
        <v>2.5964866800227462</v>
      </c>
      <c r="J53" s="5">
        <f t="shared" si="3"/>
        <v>0.21472944843788111</v>
      </c>
      <c r="K53" s="3">
        <v>44342</v>
      </c>
      <c r="L53" s="4">
        <v>0.79166666666666663</v>
      </c>
      <c r="M53" s="5">
        <v>0.30099999999879601</v>
      </c>
      <c r="N53" s="5">
        <f t="shared" si="4"/>
        <v>2.7164601768837175</v>
      </c>
      <c r="O53" s="5">
        <f t="shared" si="5"/>
        <v>0.22465125662828342</v>
      </c>
    </row>
    <row r="54" spans="1:15" x14ac:dyDescent="0.25">
      <c r="A54" s="3">
        <v>44338</v>
      </c>
      <c r="B54" s="4">
        <v>0.83333333333333337</v>
      </c>
      <c r="C54" s="5">
        <v>0.35999999999856003</v>
      </c>
      <c r="D54" s="5">
        <f t="shared" si="0"/>
        <v>3.544611839978939</v>
      </c>
      <c r="E54" s="5">
        <f t="shared" si="1"/>
        <v>0.29313939916625825</v>
      </c>
      <c r="F54" s="3">
        <v>44340</v>
      </c>
      <c r="G54" s="4">
        <v>0.83333333333333337</v>
      </c>
      <c r="H54" s="5">
        <v>0.30899999999876399</v>
      </c>
      <c r="I54" s="5">
        <f t="shared" si="2"/>
        <v>2.8245588502203018</v>
      </c>
      <c r="J54" s="5">
        <f t="shared" si="3"/>
        <v>0.23359101691321896</v>
      </c>
      <c r="K54" s="3">
        <v>44342</v>
      </c>
      <c r="L54" s="4">
        <v>0.83333333333333337</v>
      </c>
      <c r="M54" s="5">
        <v>0.26599999999893598</v>
      </c>
      <c r="N54" s="5">
        <f t="shared" si="4"/>
        <v>2.2599094623428768</v>
      </c>
      <c r="O54" s="5">
        <f t="shared" si="5"/>
        <v>0.1868945125357559</v>
      </c>
    </row>
    <row r="55" spans="1:15" x14ac:dyDescent="0.25">
      <c r="A55" s="3">
        <v>44338</v>
      </c>
      <c r="B55" s="4">
        <v>0.875</v>
      </c>
      <c r="C55" s="5">
        <v>0.34899999999860398</v>
      </c>
      <c r="D55" s="5">
        <f t="shared" si="0"/>
        <v>3.3849083274380898</v>
      </c>
      <c r="E55" s="5">
        <f t="shared" si="1"/>
        <v>0.27993191867913003</v>
      </c>
      <c r="F55" s="3">
        <v>44340</v>
      </c>
      <c r="G55" s="4">
        <v>0.875</v>
      </c>
      <c r="H55" s="5">
        <v>0.2999999999988</v>
      </c>
      <c r="I55" s="5">
        <f t="shared" si="2"/>
        <v>2.7030436846253587</v>
      </c>
      <c r="J55" s="5">
        <f t="shared" si="3"/>
        <v>0.22354171271851717</v>
      </c>
      <c r="K55" s="3">
        <v>44342</v>
      </c>
      <c r="L55" s="4">
        <v>0.875</v>
      </c>
      <c r="M55" s="5">
        <v>0.28799999999884801</v>
      </c>
      <c r="N55" s="5">
        <f t="shared" si="4"/>
        <v>2.543729087129988</v>
      </c>
      <c r="O55" s="5">
        <f t="shared" si="5"/>
        <v>0.21036639550565001</v>
      </c>
    </row>
    <row r="56" spans="1:15" x14ac:dyDescent="0.25">
      <c r="A56" s="3">
        <v>44338</v>
      </c>
      <c r="B56" s="4">
        <v>0.91666666666666663</v>
      </c>
      <c r="C56" s="5">
        <v>0.36099999999855598</v>
      </c>
      <c r="D56" s="5">
        <f t="shared" si="0"/>
        <v>3.5592468518194011</v>
      </c>
      <c r="E56" s="5">
        <f t="shared" si="1"/>
        <v>0.29434971464546444</v>
      </c>
      <c r="F56" s="3">
        <v>44340</v>
      </c>
      <c r="G56" s="4">
        <v>0.91666666666666663</v>
      </c>
      <c r="H56" s="5">
        <v>0.27599999999889602</v>
      </c>
      <c r="I56" s="5">
        <f t="shared" si="2"/>
        <v>2.3875726051677981</v>
      </c>
      <c r="J56" s="5">
        <f t="shared" si="3"/>
        <v>0.19745225444737691</v>
      </c>
      <c r="K56" s="3">
        <v>44342</v>
      </c>
      <c r="L56" s="4">
        <v>0.91666666666666663</v>
      </c>
      <c r="M56" s="5">
        <v>0.23399999999906401</v>
      </c>
      <c r="N56" s="5">
        <f t="shared" si="4"/>
        <v>1.8670411236464051</v>
      </c>
      <c r="O56" s="5">
        <f t="shared" si="5"/>
        <v>0.15440430092555768</v>
      </c>
    </row>
    <row r="57" spans="1:15" x14ac:dyDescent="0.25">
      <c r="A57" s="3">
        <v>44338</v>
      </c>
      <c r="B57" s="4">
        <v>0.95833333333333337</v>
      </c>
      <c r="C57" s="5">
        <v>0.35099999999859599</v>
      </c>
      <c r="D57" s="5">
        <f t="shared" si="0"/>
        <v>3.4137696161008764</v>
      </c>
      <c r="E57" s="5">
        <f t="shared" si="1"/>
        <v>0.28231874725154243</v>
      </c>
      <c r="F57" s="3">
        <v>44340</v>
      </c>
      <c r="G57" s="4">
        <v>0.95833333333333337</v>
      </c>
      <c r="H57" s="5">
        <v>0.29699999999881199</v>
      </c>
      <c r="I57" s="5">
        <f t="shared" si="2"/>
        <v>2.6629229557305747</v>
      </c>
      <c r="J57" s="5">
        <f t="shared" si="3"/>
        <v>0.22022372843891852</v>
      </c>
      <c r="K57" s="3">
        <v>44342</v>
      </c>
      <c r="L57" s="4">
        <v>0.95833333333333337</v>
      </c>
      <c r="M57" s="5">
        <v>0.22799999999908799</v>
      </c>
      <c r="N57" s="5">
        <f t="shared" si="4"/>
        <v>1.7961291903992236</v>
      </c>
      <c r="O57" s="5">
        <f t="shared" si="5"/>
        <v>0.14853988404601579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6299F-21C0-4CBA-AB0C-1C8C650D6154}">
  <dimension ref="A1:T35"/>
  <sheetViews>
    <sheetView workbookViewId="0">
      <selection activeCell="E5" sqref="E5"/>
    </sheetView>
  </sheetViews>
  <sheetFormatPr defaultRowHeight="15" x14ac:dyDescent="0.25"/>
  <sheetData>
    <row r="1" spans="1:20" x14ac:dyDescent="0.25">
      <c r="A1" s="1" t="s">
        <v>0</v>
      </c>
      <c r="B1" s="1"/>
      <c r="C1" s="1"/>
      <c r="D1" s="1"/>
    </row>
    <row r="2" spans="1:20" x14ac:dyDescent="0.25">
      <c r="A2" s="1" t="s">
        <v>1</v>
      </c>
      <c r="B2" s="1"/>
      <c r="C2" s="1"/>
      <c r="D2" s="1"/>
    </row>
    <row r="3" spans="1:20" x14ac:dyDescent="0.25">
      <c r="A3" s="1" t="s">
        <v>2</v>
      </c>
      <c r="B3" s="1"/>
      <c r="C3" s="1"/>
      <c r="D3" s="1"/>
    </row>
    <row r="4" spans="1:20" x14ac:dyDescent="0.25">
      <c r="A4" s="1" t="s">
        <v>3</v>
      </c>
      <c r="B4" s="1"/>
      <c r="C4" s="1"/>
      <c r="D4" s="1"/>
    </row>
    <row r="5" spans="1:20" x14ac:dyDescent="0.25">
      <c r="A5" s="1" t="s">
        <v>4</v>
      </c>
      <c r="B5" s="1"/>
      <c r="C5" s="1"/>
      <c r="D5" s="1"/>
    </row>
    <row r="6" spans="1:20" x14ac:dyDescent="0.25">
      <c r="A6" s="1" t="s">
        <v>5</v>
      </c>
      <c r="B6" s="1"/>
      <c r="C6" s="1"/>
      <c r="D6" s="1"/>
    </row>
    <row r="7" spans="1:20" x14ac:dyDescent="0.25">
      <c r="A7" s="1"/>
      <c r="B7" s="1"/>
      <c r="C7" s="1"/>
      <c r="D7" s="1"/>
      <c r="I7" s="21" t="s">
        <v>92</v>
      </c>
      <c r="J7" s="21"/>
      <c r="K7" s="21"/>
      <c r="L7" s="22">
        <f>MAX(D10:D33,I10:I33,N10:N33,S10:S33)</f>
        <v>6.2006309647629898</v>
      </c>
    </row>
    <row r="8" spans="1:20" x14ac:dyDescent="0.25">
      <c r="A8" s="1"/>
      <c r="B8" s="1"/>
      <c r="C8" s="1"/>
      <c r="D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44344</v>
      </c>
      <c r="B10" s="4">
        <v>0</v>
      </c>
      <c r="C10" s="5">
        <v>0.21299999999914801</v>
      </c>
      <c r="D10" s="5">
        <f t="shared" ref="D10:D33" si="0">3.33*(5-(0.2*C10))*(C10^1.5)</f>
        <v>1.6228097229998584</v>
      </c>
      <c r="E10" s="5">
        <f t="shared" ref="E10:E33" si="1">D10*0.0827</f>
        <v>0.13420636409208828</v>
      </c>
      <c r="F10" s="3">
        <v>44345</v>
      </c>
      <c r="G10" s="4">
        <v>0</v>
      </c>
      <c r="H10" s="5">
        <v>0.13999999999943999</v>
      </c>
      <c r="I10" s="5">
        <f t="shared" ref="I10:I33" si="2">3.33*(5-(0.2*H10))*(H10^1.5)</f>
        <v>0.86729612696542235</v>
      </c>
      <c r="J10" s="5">
        <f t="shared" ref="J10:J33" si="3">I10*0.0827</f>
        <v>7.1725389700040429E-2</v>
      </c>
      <c r="K10" s="3">
        <v>44346</v>
      </c>
      <c r="L10" s="4">
        <v>0</v>
      </c>
      <c r="M10" s="5">
        <v>0.11499999999954</v>
      </c>
      <c r="N10" s="5">
        <f t="shared" ref="N10:N33" si="4">3.33*(5-(0.2*M10))*(M10^1.5)</f>
        <v>0.64633642949849568</v>
      </c>
      <c r="O10" s="5">
        <f t="shared" ref="O10:O33" si="5">N10*0.0827</f>
        <v>5.3452022719525587E-2</v>
      </c>
      <c r="P10" s="3">
        <v>44347</v>
      </c>
      <c r="Q10" s="4">
        <v>0</v>
      </c>
      <c r="R10" s="5">
        <v>0.12099999999951599</v>
      </c>
      <c r="S10" s="5">
        <f t="shared" ref="S10:S33" si="6">3.33*(5-(0.2*R10))*(R10^1.5)</f>
        <v>0.69740523773911178</v>
      </c>
      <c r="T10" s="5">
        <f t="shared" ref="T10:T33" si="7">S10*0.0827</f>
        <v>5.7675413161024543E-2</v>
      </c>
    </row>
    <row r="11" spans="1:20" x14ac:dyDescent="0.25">
      <c r="A11" s="3">
        <v>44344</v>
      </c>
      <c r="B11" s="4">
        <v>4.1666666666666664E-2</v>
      </c>
      <c r="C11" s="5">
        <v>0.21999999999912001</v>
      </c>
      <c r="D11" s="5">
        <f t="shared" si="0"/>
        <v>1.7029800190363198</v>
      </c>
      <c r="E11" s="5">
        <f t="shared" si="1"/>
        <v>0.14083644757430364</v>
      </c>
      <c r="F11" s="3">
        <v>44345</v>
      </c>
      <c r="G11" s="4">
        <v>4.1666666666666664E-2</v>
      </c>
      <c r="H11" s="5">
        <v>0.13499999999946</v>
      </c>
      <c r="I11" s="5">
        <f t="shared" si="2"/>
        <v>0.82141635453505668</v>
      </c>
      <c r="J11" s="5">
        <f t="shared" si="3"/>
        <v>6.7931132520049189E-2</v>
      </c>
      <c r="K11" s="3">
        <v>44346</v>
      </c>
      <c r="L11" s="4">
        <v>4.1666666666666664E-2</v>
      </c>
      <c r="M11" s="5">
        <v>0.117999999999528</v>
      </c>
      <c r="N11" s="5">
        <f t="shared" si="4"/>
        <v>0.67171110126365008</v>
      </c>
      <c r="O11" s="5">
        <f t="shared" si="5"/>
        <v>5.555050807450386E-2</v>
      </c>
      <c r="P11" s="3">
        <v>44347</v>
      </c>
      <c r="Q11" s="4">
        <v>4.1666666666666664E-2</v>
      </c>
      <c r="R11" s="5">
        <v>0.13999999999943999</v>
      </c>
      <c r="S11" s="5">
        <f t="shared" si="6"/>
        <v>0.86729612696542235</v>
      </c>
      <c r="T11" s="5">
        <f t="shared" si="7"/>
        <v>7.1725389700040429E-2</v>
      </c>
    </row>
    <row r="12" spans="1:20" x14ac:dyDescent="0.25">
      <c r="A12" s="3">
        <v>44344</v>
      </c>
      <c r="B12" s="4">
        <v>8.3333333333333329E-2</v>
      </c>
      <c r="C12" s="5">
        <v>0.236999999999052</v>
      </c>
      <c r="D12" s="5">
        <f t="shared" si="0"/>
        <v>1.9028300698985219</v>
      </c>
      <c r="E12" s="5">
        <f t="shared" si="1"/>
        <v>0.15736404678060775</v>
      </c>
      <c r="F12" s="3">
        <v>44345</v>
      </c>
      <c r="G12" s="4">
        <v>8.3333333333333329E-2</v>
      </c>
      <c r="H12" s="5">
        <v>0.14599999999941601</v>
      </c>
      <c r="I12" s="5">
        <f t="shared" si="2"/>
        <v>0.92342112757333172</v>
      </c>
      <c r="J12" s="5">
        <f t="shared" si="3"/>
        <v>7.6366927250314534E-2</v>
      </c>
      <c r="K12" s="3">
        <v>44346</v>
      </c>
      <c r="L12" s="4">
        <v>8.3333333333333329E-2</v>
      </c>
      <c r="M12" s="5">
        <v>0.11999999999952</v>
      </c>
      <c r="N12" s="5">
        <f t="shared" si="4"/>
        <v>0.68880529068742224</v>
      </c>
      <c r="O12" s="5">
        <f t="shared" si="5"/>
        <v>5.6964197539849819E-2</v>
      </c>
      <c r="P12" s="3">
        <v>44347</v>
      </c>
      <c r="Q12" s="4">
        <v>8.3333333333333329E-2</v>
      </c>
      <c r="R12" s="5">
        <v>0.111999999999552</v>
      </c>
      <c r="S12" s="5">
        <f t="shared" si="6"/>
        <v>0.62128556210605546</v>
      </c>
      <c r="T12" s="5">
        <f t="shared" si="7"/>
        <v>5.1380315986170787E-2</v>
      </c>
    </row>
    <row r="13" spans="1:20" x14ac:dyDescent="0.25">
      <c r="A13" s="3">
        <v>44344</v>
      </c>
      <c r="B13" s="4">
        <v>0.125</v>
      </c>
      <c r="C13" s="5">
        <v>0.22999999999908</v>
      </c>
      <c r="D13" s="5">
        <f t="shared" si="0"/>
        <v>1.8196672959687115</v>
      </c>
      <c r="E13" s="5">
        <f t="shared" si="1"/>
        <v>0.15048648537661244</v>
      </c>
      <c r="F13" s="3">
        <v>44345</v>
      </c>
      <c r="G13" s="4">
        <v>0.125</v>
      </c>
      <c r="H13" s="5">
        <v>0.14699999999941199</v>
      </c>
      <c r="I13" s="5">
        <f t="shared" si="2"/>
        <v>0.93288702145908398</v>
      </c>
      <c r="J13" s="5">
        <f t="shared" si="3"/>
        <v>7.7149756674666239E-2</v>
      </c>
      <c r="K13" s="3">
        <v>44346</v>
      </c>
      <c r="L13" s="4">
        <v>0.125</v>
      </c>
      <c r="M13" s="5">
        <v>0.128999999999484</v>
      </c>
      <c r="N13" s="5">
        <f t="shared" si="4"/>
        <v>0.76745344888085043</v>
      </c>
      <c r="O13" s="5">
        <f t="shared" si="5"/>
        <v>6.3468400222446333E-2</v>
      </c>
      <c r="P13" s="3">
        <v>44347</v>
      </c>
      <c r="Q13" s="4">
        <v>0.125</v>
      </c>
      <c r="R13" s="5">
        <v>0.13399999999946399</v>
      </c>
      <c r="S13" s="5">
        <f t="shared" si="6"/>
        <v>0.81233909731468146</v>
      </c>
      <c r="T13" s="5">
        <f t="shared" si="7"/>
        <v>6.7180443347924154E-2</v>
      </c>
    </row>
    <row r="14" spans="1:20" x14ac:dyDescent="0.25">
      <c r="A14" s="3">
        <v>44344</v>
      </c>
      <c r="B14" s="4">
        <v>0.16666666666666666</v>
      </c>
      <c r="C14" s="5">
        <v>0.24199999999903199</v>
      </c>
      <c r="D14" s="5">
        <f t="shared" si="0"/>
        <v>1.9629662683518521</v>
      </c>
      <c r="E14" s="5">
        <f t="shared" si="1"/>
        <v>0.16233731039269816</v>
      </c>
      <c r="F14" s="3">
        <v>44345</v>
      </c>
      <c r="G14" s="4">
        <v>0.16666666666666666</v>
      </c>
      <c r="H14" s="5">
        <v>0.14499999999942001</v>
      </c>
      <c r="I14" s="5">
        <f t="shared" si="2"/>
        <v>0.91398696077209374</v>
      </c>
      <c r="J14" s="5">
        <f t="shared" si="3"/>
        <v>7.5586721655852146E-2</v>
      </c>
      <c r="K14" s="3">
        <v>44346</v>
      </c>
      <c r="L14" s="4">
        <v>0.16666666666666666</v>
      </c>
      <c r="M14" s="5">
        <v>0.12099999999951599</v>
      </c>
      <c r="N14" s="5">
        <f t="shared" si="4"/>
        <v>0.69740523773911178</v>
      </c>
      <c r="O14" s="5">
        <f t="shared" si="5"/>
        <v>5.7675413161024543E-2</v>
      </c>
      <c r="P14" s="3">
        <v>44347</v>
      </c>
      <c r="Q14" s="4">
        <v>0.16666666666666666</v>
      </c>
      <c r="R14" s="5">
        <v>0.135999999999456</v>
      </c>
      <c r="S14" s="5">
        <f t="shared" si="6"/>
        <v>0.83052668090312065</v>
      </c>
      <c r="T14" s="5">
        <f t="shared" si="7"/>
        <v>6.8684556510688069E-2</v>
      </c>
    </row>
    <row r="15" spans="1:20" x14ac:dyDescent="0.25">
      <c r="A15" s="3">
        <v>44344</v>
      </c>
      <c r="B15" s="4">
        <v>0.20833333333333334</v>
      </c>
      <c r="C15" s="5">
        <v>0.22799999999908799</v>
      </c>
      <c r="D15" s="5">
        <f t="shared" si="0"/>
        <v>1.7961291903992236</v>
      </c>
      <c r="E15" s="5">
        <f t="shared" si="1"/>
        <v>0.14853988404601579</v>
      </c>
      <c r="F15" s="3">
        <v>44345</v>
      </c>
      <c r="G15" s="4">
        <v>0.20833333333333334</v>
      </c>
      <c r="H15" s="5">
        <v>0.161999999999352</v>
      </c>
      <c r="I15" s="5">
        <f t="shared" si="2"/>
        <v>1.0786073458653691</v>
      </c>
      <c r="J15" s="5">
        <f t="shared" si="3"/>
        <v>8.9200827503066016E-2</v>
      </c>
      <c r="K15" s="3">
        <v>44346</v>
      </c>
      <c r="L15" s="4">
        <v>0.20833333333333334</v>
      </c>
      <c r="M15" s="5">
        <v>0.107999999999568</v>
      </c>
      <c r="N15" s="5">
        <f t="shared" si="4"/>
        <v>0.58839592283002207</v>
      </c>
      <c r="O15" s="5">
        <f t="shared" si="5"/>
        <v>4.8660342818042823E-2</v>
      </c>
      <c r="P15" s="3">
        <v>44347</v>
      </c>
      <c r="Q15" s="4">
        <v>0.20833333333333334</v>
      </c>
      <c r="R15" s="5">
        <v>0.117999999999528</v>
      </c>
      <c r="S15" s="5">
        <f t="shared" si="6"/>
        <v>0.67171110126365008</v>
      </c>
      <c r="T15" s="5">
        <f t="shared" si="7"/>
        <v>5.555050807450386E-2</v>
      </c>
    </row>
    <row r="16" spans="1:20" x14ac:dyDescent="0.25">
      <c r="A16" s="3">
        <v>44344</v>
      </c>
      <c r="B16" s="4">
        <v>0.25</v>
      </c>
      <c r="C16" s="5">
        <v>0.24199999999903199</v>
      </c>
      <c r="D16" s="5">
        <f t="shared" si="0"/>
        <v>1.9629662683518521</v>
      </c>
      <c r="E16" s="5">
        <f t="shared" si="1"/>
        <v>0.16233731039269816</v>
      </c>
      <c r="F16" s="3">
        <v>44345</v>
      </c>
      <c r="G16" s="4">
        <v>0.25</v>
      </c>
      <c r="H16" s="5">
        <v>0.14599999999941601</v>
      </c>
      <c r="I16" s="5">
        <f t="shared" si="2"/>
        <v>0.92342112757333172</v>
      </c>
      <c r="J16" s="5">
        <f t="shared" si="3"/>
        <v>7.6366927250314534E-2</v>
      </c>
      <c r="K16" s="3">
        <v>44346</v>
      </c>
      <c r="L16" s="4">
        <v>0.25</v>
      </c>
      <c r="M16" s="5">
        <v>0.12099999999951599</v>
      </c>
      <c r="N16" s="5">
        <f t="shared" si="4"/>
        <v>0.69740523773911178</v>
      </c>
      <c r="O16" s="5">
        <f t="shared" si="5"/>
        <v>5.7675413161024543E-2</v>
      </c>
      <c r="P16" s="3">
        <v>44347</v>
      </c>
      <c r="Q16" s="4">
        <v>0.25</v>
      </c>
      <c r="R16" s="5">
        <v>0.12599999999949599</v>
      </c>
      <c r="S16" s="5">
        <f t="shared" si="6"/>
        <v>0.74092743625529611</v>
      </c>
      <c r="T16" s="5">
        <f t="shared" si="7"/>
        <v>6.1274698978312989E-2</v>
      </c>
    </row>
    <row r="17" spans="1:20" x14ac:dyDescent="0.25">
      <c r="A17" s="3">
        <v>44344</v>
      </c>
      <c r="B17" s="4">
        <v>0.29166666666666669</v>
      </c>
      <c r="C17" s="5">
        <v>0.21899999999912401</v>
      </c>
      <c r="D17" s="5">
        <f t="shared" si="0"/>
        <v>1.6914502521554122</v>
      </c>
      <c r="E17" s="5">
        <f t="shared" si="1"/>
        <v>0.13988293585325259</v>
      </c>
      <c r="F17" s="3">
        <v>44345</v>
      </c>
      <c r="G17" s="4">
        <v>0.29166666666666669</v>
      </c>
      <c r="H17" s="5">
        <v>0.15099999999939601</v>
      </c>
      <c r="I17" s="5">
        <f t="shared" si="2"/>
        <v>0.97106559256282787</v>
      </c>
      <c r="J17" s="5">
        <f t="shared" si="3"/>
        <v>8.0307124504945857E-2</v>
      </c>
      <c r="K17" s="3">
        <v>44346</v>
      </c>
      <c r="L17" s="4">
        <v>0.29166666666666669</v>
      </c>
      <c r="M17" s="5">
        <v>0.14399999999942401</v>
      </c>
      <c r="N17" s="5">
        <f t="shared" si="4"/>
        <v>0.90458463683122303</v>
      </c>
      <c r="O17" s="5">
        <f t="shared" si="5"/>
        <v>7.4809149465942137E-2</v>
      </c>
      <c r="P17" s="3">
        <v>44347</v>
      </c>
      <c r="Q17" s="4">
        <v>0.29166666666666669</v>
      </c>
      <c r="R17" s="5">
        <v>0.13399999999946399</v>
      </c>
      <c r="S17" s="5">
        <f t="shared" si="6"/>
        <v>0.81233909731468146</v>
      </c>
      <c r="T17" s="5">
        <f t="shared" si="7"/>
        <v>6.7180443347924154E-2</v>
      </c>
    </row>
    <row r="18" spans="1:20" x14ac:dyDescent="0.25">
      <c r="A18" s="3">
        <v>44344</v>
      </c>
      <c r="B18" s="4">
        <v>0.33333333333333331</v>
      </c>
      <c r="C18" s="5">
        <v>0.52499999999790004</v>
      </c>
      <c r="D18" s="5">
        <f t="shared" si="0"/>
        <v>6.2006309647629898</v>
      </c>
      <c r="E18" s="5">
        <f t="shared" si="1"/>
        <v>0.51279218078589928</v>
      </c>
      <c r="F18" s="3">
        <v>44345</v>
      </c>
      <c r="G18" s="4">
        <v>0.33333333333333331</v>
      </c>
      <c r="H18" s="5">
        <v>0.15499999999937999</v>
      </c>
      <c r="I18" s="5">
        <f t="shared" si="2"/>
        <v>1.0097428288323005</v>
      </c>
      <c r="J18" s="5">
        <f t="shared" si="3"/>
        <v>8.3505731944431241E-2</v>
      </c>
      <c r="K18" s="3">
        <v>44346</v>
      </c>
      <c r="L18" s="4">
        <v>0.33333333333333331</v>
      </c>
      <c r="M18" s="5">
        <v>0.127999999999488</v>
      </c>
      <c r="N18" s="5">
        <f t="shared" si="4"/>
        <v>0.75857738756514026</v>
      </c>
      <c r="O18" s="5">
        <f t="shared" si="5"/>
        <v>6.2734349951637097E-2</v>
      </c>
      <c r="P18" s="3">
        <v>44347</v>
      </c>
      <c r="Q18" s="4">
        <v>0.33333333333333331</v>
      </c>
      <c r="R18" s="5">
        <v>0.12599999999949599</v>
      </c>
      <c r="S18" s="5">
        <f t="shared" si="6"/>
        <v>0.74092743625529611</v>
      </c>
      <c r="T18" s="5">
        <f t="shared" si="7"/>
        <v>6.1274698978312989E-2</v>
      </c>
    </row>
    <row r="19" spans="1:20" x14ac:dyDescent="0.25">
      <c r="A19" s="3">
        <v>44344</v>
      </c>
      <c r="B19" s="4">
        <v>0.375</v>
      </c>
      <c r="C19" s="5">
        <v>0.162999999999348</v>
      </c>
      <c r="D19" s="5">
        <f t="shared" si="0"/>
        <v>1.088566018897319</v>
      </c>
      <c r="E19" s="5">
        <f t="shared" si="1"/>
        <v>9.0024409762808275E-2</v>
      </c>
      <c r="F19" s="3">
        <v>44345</v>
      </c>
      <c r="G19" s="4">
        <v>0.375</v>
      </c>
      <c r="H19" s="5">
        <v>0.155999999999376</v>
      </c>
      <c r="I19" s="5">
        <f t="shared" si="2"/>
        <v>1.0194892419033748</v>
      </c>
      <c r="J19" s="5">
        <f t="shared" si="3"/>
        <v>8.4311760305409086E-2</v>
      </c>
      <c r="K19" s="3">
        <v>44346</v>
      </c>
      <c r="L19" s="4">
        <v>0.375</v>
      </c>
      <c r="M19" s="5">
        <v>0.11999999999952</v>
      </c>
      <c r="N19" s="5">
        <f t="shared" si="4"/>
        <v>0.68880529068742224</v>
      </c>
      <c r="O19" s="5">
        <f t="shared" si="5"/>
        <v>5.6964197539849819E-2</v>
      </c>
      <c r="P19" s="3">
        <v>44347</v>
      </c>
      <c r="Q19" s="4">
        <v>0.375</v>
      </c>
      <c r="R19" s="5">
        <v>0.128999999999484</v>
      </c>
      <c r="S19" s="5">
        <f t="shared" si="6"/>
        <v>0.76745344888085043</v>
      </c>
      <c r="T19" s="5">
        <f t="shared" si="7"/>
        <v>6.3468400222446333E-2</v>
      </c>
    </row>
    <row r="20" spans="1:20" x14ac:dyDescent="0.25">
      <c r="A20" s="3">
        <v>44344</v>
      </c>
      <c r="B20" s="4">
        <v>0.41666666666666669</v>
      </c>
      <c r="C20" s="5">
        <v>0.14099999999943599</v>
      </c>
      <c r="D20" s="5">
        <f t="shared" si="0"/>
        <v>0.8765698977711317</v>
      </c>
      <c r="E20" s="5">
        <f t="shared" si="1"/>
        <v>7.2492330545672584E-2</v>
      </c>
      <c r="F20" s="3">
        <v>44345</v>
      </c>
      <c r="G20" s="4">
        <v>0.41666666666666669</v>
      </c>
      <c r="H20" s="5">
        <v>0.15499999999937999</v>
      </c>
      <c r="I20" s="5">
        <f t="shared" si="2"/>
        <v>1.0097428288323005</v>
      </c>
      <c r="J20" s="5">
        <f t="shared" si="3"/>
        <v>8.3505731944431241E-2</v>
      </c>
      <c r="K20" s="3">
        <v>44346</v>
      </c>
      <c r="L20" s="4">
        <v>0.41666666666666669</v>
      </c>
      <c r="M20" s="5">
        <v>0.11399999999954399</v>
      </c>
      <c r="N20" s="5">
        <f t="shared" si="4"/>
        <v>0.63794994299191821</v>
      </c>
      <c r="O20" s="5">
        <f t="shared" si="5"/>
        <v>5.275846028543163E-2</v>
      </c>
      <c r="P20" s="3">
        <v>44347</v>
      </c>
      <c r="Q20" s="4">
        <v>0.41666666666666669</v>
      </c>
      <c r="R20" s="5">
        <v>0.12099999999951599</v>
      </c>
      <c r="S20" s="5">
        <f t="shared" si="6"/>
        <v>0.69740523773911178</v>
      </c>
      <c r="T20" s="5">
        <f t="shared" si="7"/>
        <v>5.7675413161024543E-2</v>
      </c>
    </row>
    <row r="21" spans="1:20" x14ac:dyDescent="0.25">
      <c r="A21" s="3">
        <v>44344</v>
      </c>
      <c r="B21" s="4">
        <v>0.45833333333333331</v>
      </c>
      <c r="C21" s="5">
        <v>0.136999999999452</v>
      </c>
      <c r="D21" s="5">
        <f t="shared" si="0"/>
        <v>0.83966994784280458</v>
      </c>
      <c r="E21" s="5">
        <f t="shared" si="1"/>
        <v>6.9440704686599936E-2</v>
      </c>
      <c r="F21" s="3">
        <v>44345</v>
      </c>
      <c r="G21" s="4">
        <v>0.45833333333333331</v>
      </c>
      <c r="H21" s="5">
        <v>0.15499999999937999</v>
      </c>
      <c r="I21" s="5">
        <f t="shared" si="2"/>
        <v>1.0097428288323005</v>
      </c>
      <c r="J21" s="5">
        <f t="shared" si="3"/>
        <v>8.3505731944431241E-2</v>
      </c>
      <c r="K21" s="3">
        <v>44346</v>
      </c>
      <c r="L21" s="4">
        <v>0.45833333333333331</v>
      </c>
      <c r="M21" s="5">
        <v>0.12099999999951599</v>
      </c>
      <c r="N21" s="5">
        <f t="shared" si="4"/>
        <v>0.69740523773911178</v>
      </c>
      <c r="O21" s="5">
        <f t="shared" si="5"/>
        <v>5.7675413161024543E-2</v>
      </c>
      <c r="P21" s="3">
        <v>44347</v>
      </c>
      <c r="Q21" s="4">
        <v>0.45833333333333331</v>
      </c>
      <c r="R21" s="5">
        <v>0.10999999999956001</v>
      </c>
      <c r="S21" s="5">
        <f t="shared" si="6"/>
        <v>0.60476709509641791</v>
      </c>
      <c r="T21" s="5">
        <f t="shared" si="7"/>
        <v>5.0014238764473758E-2</v>
      </c>
    </row>
    <row r="22" spans="1:20" x14ac:dyDescent="0.25">
      <c r="A22" s="3">
        <v>44344</v>
      </c>
      <c r="B22" s="4">
        <v>0.5</v>
      </c>
      <c r="C22" s="5">
        <v>0.135999999999456</v>
      </c>
      <c r="D22" s="5">
        <f t="shared" si="0"/>
        <v>0.83052668090312065</v>
      </c>
      <c r="E22" s="5">
        <f t="shared" si="1"/>
        <v>6.8684556510688069E-2</v>
      </c>
      <c r="F22" s="3">
        <v>44345</v>
      </c>
      <c r="G22" s="4">
        <v>0.5</v>
      </c>
      <c r="H22" s="5">
        <v>0.15799999999936801</v>
      </c>
      <c r="I22" s="5">
        <f t="shared" si="2"/>
        <v>1.0390738543545255</v>
      </c>
      <c r="J22" s="5">
        <f t="shared" si="3"/>
        <v>8.5931407755119246E-2</v>
      </c>
      <c r="K22" s="3">
        <v>44346</v>
      </c>
      <c r="L22" s="4">
        <v>0.5</v>
      </c>
      <c r="M22" s="5">
        <v>0.13199999999947201</v>
      </c>
      <c r="N22" s="5">
        <f t="shared" si="4"/>
        <v>0.79428431170430558</v>
      </c>
      <c r="O22" s="5">
        <f t="shared" si="5"/>
        <v>6.5687312577946064E-2</v>
      </c>
      <c r="P22" s="3">
        <v>44347</v>
      </c>
      <c r="Q22" s="4">
        <v>0.5</v>
      </c>
      <c r="R22" s="5">
        <v>0.110999999999556</v>
      </c>
      <c r="S22" s="5">
        <f t="shared" si="6"/>
        <v>0.6130080039246345</v>
      </c>
      <c r="T22" s="5">
        <f t="shared" si="7"/>
        <v>5.0695761924567269E-2</v>
      </c>
    </row>
    <row r="23" spans="1:20" x14ac:dyDescent="0.25">
      <c r="A23" s="3">
        <v>44344</v>
      </c>
      <c r="B23" s="4">
        <v>0.54166666666666663</v>
      </c>
      <c r="C23" s="5">
        <v>0.14099999999943599</v>
      </c>
      <c r="D23" s="5">
        <f t="shared" si="0"/>
        <v>0.8765698977711317</v>
      </c>
      <c r="E23" s="5">
        <f t="shared" si="1"/>
        <v>7.2492330545672584E-2</v>
      </c>
      <c r="F23" s="3">
        <v>44345</v>
      </c>
      <c r="G23" s="4">
        <v>0.54166666666666663</v>
      </c>
      <c r="H23" s="5">
        <v>0.1499999999994</v>
      </c>
      <c r="I23" s="5">
        <f t="shared" si="2"/>
        <v>0.96147392516526531</v>
      </c>
      <c r="J23" s="5">
        <f t="shared" si="3"/>
        <v>7.9513893611167438E-2</v>
      </c>
      <c r="K23" s="3">
        <v>44346</v>
      </c>
      <c r="L23" s="4">
        <v>0.54166666666666663</v>
      </c>
      <c r="M23" s="5">
        <v>0.12699999999949199</v>
      </c>
      <c r="N23" s="5">
        <f t="shared" si="4"/>
        <v>0.74973533647453772</v>
      </c>
      <c r="O23" s="5">
        <f t="shared" si="5"/>
        <v>6.2003112326444267E-2</v>
      </c>
      <c r="P23" s="3">
        <v>44347</v>
      </c>
      <c r="Q23" s="4">
        <v>0.54166666666666663</v>
      </c>
      <c r="R23" s="5">
        <v>0.111999999999552</v>
      </c>
      <c r="S23" s="5">
        <f t="shared" si="6"/>
        <v>0.62128556210605546</v>
      </c>
      <c r="T23" s="5">
        <f t="shared" si="7"/>
        <v>5.1380315986170787E-2</v>
      </c>
    </row>
    <row r="24" spans="1:20" x14ac:dyDescent="0.25">
      <c r="A24" s="3">
        <v>44344</v>
      </c>
      <c r="B24" s="4">
        <v>0.58333333333333337</v>
      </c>
      <c r="C24" s="5">
        <v>0.135999999999456</v>
      </c>
      <c r="D24" s="5">
        <f t="shared" si="0"/>
        <v>0.83052668090312065</v>
      </c>
      <c r="E24" s="5">
        <f t="shared" si="1"/>
        <v>6.8684556510688069E-2</v>
      </c>
      <c r="F24" s="3">
        <v>44345</v>
      </c>
      <c r="G24" s="4">
        <v>0.58333333333333337</v>
      </c>
      <c r="H24" s="5">
        <v>0.15199999999939201</v>
      </c>
      <c r="I24" s="5">
        <f t="shared" si="2"/>
        <v>0.98068842519834987</v>
      </c>
      <c r="J24" s="5">
        <f t="shared" si="3"/>
        <v>8.1102932763903526E-2</v>
      </c>
      <c r="K24" s="3">
        <v>44346</v>
      </c>
      <c r="L24" s="4">
        <v>0.58333333333333337</v>
      </c>
      <c r="M24" s="5">
        <v>0.12699999999949199</v>
      </c>
      <c r="N24" s="5">
        <f t="shared" si="4"/>
        <v>0.74973533647453772</v>
      </c>
      <c r="O24" s="5">
        <f t="shared" si="5"/>
        <v>6.2003112326444267E-2</v>
      </c>
      <c r="P24" s="3">
        <v>44347</v>
      </c>
      <c r="Q24" s="4">
        <v>0.58333333333333337</v>
      </c>
      <c r="R24" s="5">
        <v>0.12399999999950399</v>
      </c>
      <c r="S24" s="5">
        <f t="shared" si="6"/>
        <v>0.7234146592653139</v>
      </c>
      <c r="T24" s="5">
        <f t="shared" si="7"/>
        <v>5.9826392321241456E-2</v>
      </c>
    </row>
    <row r="25" spans="1:20" x14ac:dyDescent="0.25">
      <c r="A25" s="3">
        <v>44344</v>
      </c>
      <c r="B25" s="4">
        <v>0.625</v>
      </c>
      <c r="C25" s="5">
        <v>0.13399999999946399</v>
      </c>
      <c r="D25" s="5">
        <f t="shared" si="0"/>
        <v>0.81233909731468146</v>
      </c>
      <c r="E25" s="5">
        <f t="shared" si="1"/>
        <v>6.7180443347924154E-2</v>
      </c>
      <c r="F25" s="3">
        <v>44345</v>
      </c>
      <c r="G25" s="4">
        <v>0.625</v>
      </c>
      <c r="H25" s="5">
        <v>0.1499999999994</v>
      </c>
      <c r="I25" s="5">
        <f t="shared" si="2"/>
        <v>0.96147392516526531</v>
      </c>
      <c r="J25" s="5">
        <f t="shared" si="3"/>
        <v>7.9513893611167438E-2</v>
      </c>
      <c r="K25" s="3">
        <v>44346</v>
      </c>
      <c r="L25" s="4">
        <v>0.625</v>
      </c>
      <c r="M25" s="5">
        <v>0.13199999999947201</v>
      </c>
      <c r="N25" s="5">
        <f t="shared" si="4"/>
        <v>0.79428431170430558</v>
      </c>
      <c r="O25" s="5">
        <f t="shared" si="5"/>
        <v>6.5687312577946064E-2</v>
      </c>
      <c r="P25" s="3">
        <v>44347</v>
      </c>
      <c r="Q25" s="4">
        <v>0.625</v>
      </c>
      <c r="R25" s="5">
        <v>0.112999999999548</v>
      </c>
      <c r="S25" s="5">
        <f t="shared" si="6"/>
        <v>0.62959959819456357</v>
      </c>
      <c r="T25" s="5">
        <f t="shared" si="7"/>
        <v>5.2067886770690401E-2</v>
      </c>
    </row>
    <row r="26" spans="1:20" x14ac:dyDescent="0.25">
      <c r="A26" s="3">
        <v>44344</v>
      </c>
      <c r="B26" s="4">
        <v>0.66666666666666663</v>
      </c>
      <c r="C26" s="5">
        <v>0.12599999999949599</v>
      </c>
      <c r="D26" s="5">
        <f t="shared" si="0"/>
        <v>0.74092743625529611</v>
      </c>
      <c r="E26" s="5">
        <f t="shared" si="1"/>
        <v>6.1274698978312989E-2</v>
      </c>
      <c r="F26" s="3">
        <v>44345</v>
      </c>
      <c r="G26" s="4">
        <v>0.66666666666666663</v>
      </c>
      <c r="H26" s="5">
        <v>0.15299999999938799</v>
      </c>
      <c r="I26" s="5">
        <f t="shared" si="2"/>
        <v>0.99034231397832029</v>
      </c>
      <c r="J26" s="5">
        <f t="shared" si="3"/>
        <v>8.1901309366007077E-2</v>
      </c>
      <c r="K26" s="3">
        <v>44346</v>
      </c>
      <c r="L26" s="4">
        <v>0.66666666666666663</v>
      </c>
      <c r="M26" s="5">
        <v>0.1249999999995</v>
      </c>
      <c r="N26" s="5">
        <f t="shared" si="4"/>
        <v>0.73215382919701155</v>
      </c>
      <c r="O26" s="5">
        <f t="shared" si="5"/>
        <v>6.0549121674592851E-2</v>
      </c>
      <c r="P26" s="3">
        <v>44347</v>
      </c>
      <c r="Q26" s="4">
        <v>0.66666666666666663</v>
      </c>
      <c r="R26" s="5">
        <v>0.11999999999952</v>
      </c>
      <c r="S26" s="5">
        <f t="shared" si="6"/>
        <v>0.68880529068742224</v>
      </c>
      <c r="T26" s="5">
        <f t="shared" si="7"/>
        <v>5.6964197539849819E-2</v>
      </c>
    </row>
    <row r="27" spans="1:20" x14ac:dyDescent="0.25">
      <c r="A27" s="3">
        <v>44344</v>
      </c>
      <c r="B27" s="4">
        <v>0.70833333333333337</v>
      </c>
      <c r="C27" s="5">
        <v>0.135999999999456</v>
      </c>
      <c r="D27" s="5">
        <f t="shared" si="0"/>
        <v>0.83052668090312065</v>
      </c>
      <c r="E27" s="5">
        <f t="shared" si="1"/>
        <v>6.8684556510688069E-2</v>
      </c>
      <c r="F27" s="3">
        <v>44345</v>
      </c>
      <c r="G27" s="4">
        <v>0.70833333333333337</v>
      </c>
      <c r="H27" s="5">
        <v>0.12999999999948</v>
      </c>
      <c r="I27" s="5">
        <f t="shared" si="2"/>
        <v>0.7763633813869526</v>
      </c>
      <c r="J27" s="5">
        <f t="shared" si="3"/>
        <v>6.4205251640700983E-2</v>
      </c>
      <c r="K27" s="3">
        <v>44346</v>
      </c>
      <c r="L27" s="4">
        <v>0.70833333333333337</v>
      </c>
      <c r="M27" s="5">
        <v>0.12699999999949199</v>
      </c>
      <c r="N27" s="5">
        <f t="shared" si="4"/>
        <v>0.74973533647453772</v>
      </c>
      <c r="O27" s="5">
        <f t="shared" si="5"/>
        <v>6.2003112326444267E-2</v>
      </c>
      <c r="P27" s="3">
        <v>44347</v>
      </c>
      <c r="Q27" s="4">
        <v>0.70833333333333337</v>
      </c>
      <c r="R27" s="5">
        <v>0.12399999999950399</v>
      </c>
      <c r="S27" s="5">
        <f t="shared" si="6"/>
        <v>0.7234146592653139</v>
      </c>
      <c r="T27" s="5">
        <f t="shared" si="7"/>
        <v>5.9826392321241456E-2</v>
      </c>
    </row>
    <row r="28" spans="1:20" x14ac:dyDescent="0.25">
      <c r="A28" s="3">
        <v>44344</v>
      </c>
      <c r="B28" s="4">
        <v>0.75</v>
      </c>
      <c r="C28" s="5">
        <v>0.148999999999404</v>
      </c>
      <c r="D28" s="5">
        <f t="shared" si="0"/>
        <v>0.95191353316692784</v>
      </c>
      <c r="E28" s="5">
        <f t="shared" si="1"/>
        <v>7.8723249192904923E-2</v>
      </c>
      <c r="F28" s="3">
        <v>44345</v>
      </c>
      <c r="G28" s="4">
        <v>0.75</v>
      </c>
      <c r="H28" s="5">
        <v>0.13999999999943999</v>
      </c>
      <c r="I28" s="5">
        <f t="shared" si="2"/>
        <v>0.86729612696542235</v>
      </c>
      <c r="J28" s="5">
        <f t="shared" si="3"/>
        <v>7.1725389700040429E-2</v>
      </c>
      <c r="K28" s="3">
        <v>44346</v>
      </c>
      <c r="L28" s="4">
        <v>0.75</v>
      </c>
      <c r="M28" s="5">
        <v>0.10699999999957201</v>
      </c>
      <c r="N28" s="5">
        <f t="shared" si="4"/>
        <v>0.58026601398907351</v>
      </c>
      <c r="O28" s="5">
        <f t="shared" si="5"/>
        <v>4.7987999356896377E-2</v>
      </c>
      <c r="P28" s="3">
        <v>44347</v>
      </c>
      <c r="Q28" s="4">
        <v>0.75</v>
      </c>
      <c r="R28" s="5">
        <v>0.108999999999564</v>
      </c>
      <c r="S28" s="5">
        <f t="shared" si="6"/>
        <v>0.5965630093662242</v>
      </c>
      <c r="T28" s="5">
        <f t="shared" si="7"/>
        <v>4.9335760874586736E-2</v>
      </c>
    </row>
    <row r="29" spans="1:20" x14ac:dyDescent="0.25">
      <c r="A29" s="3">
        <v>44344</v>
      </c>
      <c r="B29" s="4">
        <v>0.79166666666666663</v>
      </c>
      <c r="C29" s="5">
        <v>0.13799999999944801</v>
      </c>
      <c r="D29" s="5">
        <f t="shared" si="0"/>
        <v>0.84884602816365573</v>
      </c>
      <c r="E29" s="5">
        <f t="shared" si="1"/>
        <v>7.0199566529134325E-2</v>
      </c>
      <c r="F29" s="3">
        <v>44345</v>
      </c>
      <c r="G29" s="4">
        <v>0.79166666666666663</v>
      </c>
      <c r="H29" s="5">
        <v>0.14599999999941601</v>
      </c>
      <c r="I29" s="5">
        <f t="shared" si="2"/>
        <v>0.92342112757333172</v>
      </c>
      <c r="J29" s="5">
        <f t="shared" si="3"/>
        <v>7.6366927250314534E-2</v>
      </c>
      <c r="K29" s="3">
        <v>44346</v>
      </c>
      <c r="L29" s="4">
        <v>0.79166666666666663</v>
      </c>
      <c r="M29" s="5">
        <v>0.11399999999954399</v>
      </c>
      <c r="N29" s="5">
        <f t="shared" si="4"/>
        <v>0.63794994299191821</v>
      </c>
      <c r="O29" s="5">
        <f t="shared" si="5"/>
        <v>5.275846028543163E-2</v>
      </c>
      <c r="P29" s="3">
        <v>44347</v>
      </c>
      <c r="Q29" s="4">
        <v>0.79166666666666663</v>
      </c>
      <c r="R29" s="5">
        <v>0.1249999999995</v>
      </c>
      <c r="S29" s="5">
        <f t="shared" si="6"/>
        <v>0.73215382919701155</v>
      </c>
      <c r="T29" s="5">
        <f t="shared" si="7"/>
        <v>6.0549121674592851E-2</v>
      </c>
    </row>
    <row r="30" spans="1:20" x14ac:dyDescent="0.25">
      <c r="A30" s="3">
        <v>44344</v>
      </c>
      <c r="B30" s="4">
        <v>0.83333333333333337</v>
      </c>
      <c r="C30" s="5">
        <v>0.161999999999352</v>
      </c>
      <c r="D30" s="5">
        <f t="shared" si="0"/>
        <v>1.0786073458653691</v>
      </c>
      <c r="E30" s="5">
        <f t="shared" si="1"/>
        <v>8.9200827503066016E-2</v>
      </c>
      <c r="F30" s="3">
        <v>44345</v>
      </c>
      <c r="G30" s="4">
        <v>0.83333333333333337</v>
      </c>
      <c r="H30" s="5">
        <v>0.135999999999456</v>
      </c>
      <c r="I30" s="5">
        <f t="shared" si="2"/>
        <v>0.83052668090312065</v>
      </c>
      <c r="J30" s="5">
        <f t="shared" si="3"/>
        <v>6.8684556510688069E-2</v>
      </c>
      <c r="K30" s="3">
        <v>44346</v>
      </c>
      <c r="L30" s="4">
        <v>0.83333333333333337</v>
      </c>
      <c r="M30" s="5">
        <v>0.10699999999957201</v>
      </c>
      <c r="N30" s="5">
        <f t="shared" si="4"/>
        <v>0.58026601398907351</v>
      </c>
      <c r="O30" s="5">
        <f t="shared" si="5"/>
        <v>4.7987999356896377E-2</v>
      </c>
      <c r="P30" s="3">
        <v>44347</v>
      </c>
      <c r="Q30" s="4">
        <v>0.83333333333333337</v>
      </c>
      <c r="R30" s="5">
        <v>0.13099999999947601</v>
      </c>
      <c r="S30" s="5">
        <f t="shared" si="6"/>
        <v>0.78530704762932291</v>
      </c>
      <c r="T30" s="5">
        <f t="shared" si="7"/>
        <v>6.4944892838945001E-2</v>
      </c>
    </row>
    <row r="31" spans="1:20" x14ac:dyDescent="0.25">
      <c r="A31" s="3">
        <v>44344</v>
      </c>
      <c r="B31" s="4">
        <v>0.875</v>
      </c>
      <c r="C31" s="5">
        <v>0.141999999999432</v>
      </c>
      <c r="D31" s="5">
        <f t="shared" si="0"/>
        <v>0.88587598656055588</v>
      </c>
      <c r="E31" s="5">
        <f t="shared" si="1"/>
        <v>7.3261944088557962E-2</v>
      </c>
      <c r="F31" s="3">
        <v>44345</v>
      </c>
      <c r="G31" s="4">
        <v>0.875</v>
      </c>
      <c r="H31" s="5">
        <v>0.135999999999456</v>
      </c>
      <c r="I31" s="5">
        <f t="shared" si="2"/>
        <v>0.83052668090312065</v>
      </c>
      <c r="J31" s="5">
        <f t="shared" si="3"/>
        <v>6.8684556510688069E-2</v>
      </c>
      <c r="K31" s="3">
        <v>44346</v>
      </c>
      <c r="L31" s="4">
        <v>0.875</v>
      </c>
      <c r="M31" s="5">
        <v>0.10699999999957201</v>
      </c>
      <c r="N31" s="5">
        <f t="shared" si="4"/>
        <v>0.58026601398907351</v>
      </c>
      <c r="O31" s="5">
        <f t="shared" si="5"/>
        <v>4.7987999356896377E-2</v>
      </c>
      <c r="P31" s="3">
        <v>44347</v>
      </c>
      <c r="Q31" s="4">
        <v>0.875</v>
      </c>
      <c r="R31" s="5">
        <v>0.13099999999947601</v>
      </c>
      <c r="S31" s="5">
        <f t="shared" si="6"/>
        <v>0.78530704762932291</v>
      </c>
      <c r="T31" s="5">
        <f t="shared" si="7"/>
        <v>6.4944892838945001E-2</v>
      </c>
    </row>
    <row r="32" spans="1:20" x14ac:dyDescent="0.25">
      <c r="A32" s="3">
        <v>44344</v>
      </c>
      <c r="B32" s="4">
        <v>0.91666666666666663</v>
      </c>
      <c r="C32" s="5">
        <v>0.142999999999428</v>
      </c>
      <c r="D32" s="5">
        <f t="shared" si="0"/>
        <v>0.89521427270777854</v>
      </c>
      <c r="E32" s="5">
        <f t="shared" si="1"/>
        <v>7.4034220352933278E-2</v>
      </c>
      <c r="F32" s="3">
        <v>44345</v>
      </c>
      <c r="G32" s="4">
        <v>0.91666666666666663</v>
      </c>
      <c r="H32" s="5">
        <v>0.12399999999950399</v>
      </c>
      <c r="I32" s="5">
        <f t="shared" si="2"/>
        <v>0.7234146592653139</v>
      </c>
      <c r="J32" s="5">
        <f t="shared" si="3"/>
        <v>5.9826392321241456E-2</v>
      </c>
      <c r="K32" s="3">
        <v>44346</v>
      </c>
      <c r="L32" s="4">
        <v>0.91666666666666663</v>
      </c>
      <c r="M32" s="5">
        <v>0.108999999999564</v>
      </c>
      <c r="N32" s="5">
        <f t="shared" si="4"/>
        <v>0.5965630093662242</v>
      </c>
      <c r="O32" s="5">
        <f t="shared" si="5"/>
        <v>4.9335760874586736E-2</v>
      </c>
      <c r="P32" s="3">
        <v>44347</v>
      </c>
      <c r="Q32" s="4">
        <v>0.91666666666666663</v>
      </c>
      <c r="R32" s="5">
        <v>0.10999999999956001</v>
      </c>
      <c r="S32" s="5">
        <f t="shared" si="6"/>
        <v>0.60476709509641791</v>
      </c>
      <c r="T32" s="5">
        <f t="shared" si="7"/>
        <v>5.0014238764473758E-2</v>
      </c>
    </row>
    <row r="33" spans="1:20" x14ac:dyDescent="0.25">
      <c r="A33" s="3">
        <v>44344</v>
      </c>
      <c r="B33" s="4">
        <v>0.95833333333333337</v>
      </c>
      <c r="C33" s="5">
        <v>0.1499999999994</v>
      </c>
      <c r="D33" s="5">
        <f t="shared" si="0"/>
        <v>0.96147392516526531</v>
      </c>
      <c r="E33" s="5">
        <f t="shared" si="1"/>
        <v>7.9513893611167438E-2</v>
      </c>
      <c r="F33" s="3">
        <v>44345</v>
      </c>
      <c r="G33" s="4">
        <v>0.95833333333333337</v>
      </c>
      <c r="H33" s="5">
        <v>0.13099999999947601</v>
      </c>
      <c r="I33" s="5">
        <f t="shared" si="2"/>
        <v>0.78530704762932291</v>
      </c>
      <c r="J33" s="5">
        <f t="shared" si="3"/>
        <v>6.4944892838945001E-2</v>
      </c>
      <c r="K33" s="3">
        <v>44346</v>
      </c>
      <c r="L33" s="4">
        <v>0.95833333333333337</v>
      </c>
      <c r="M33" s="5">
        <v>0.12599999999949599</v>
      </c>
      <c r="N33" s="5">
        <f t="shared" si="4"/>
        <v>0.74092743625529611</v>
      </c>
      <c r="O33" s="5">
        <f t="shared" si="5"/>
        <v>6.1274698978312989E-2</v>
      </c>
      <c r="P33" s="3">
        <v>44347</v>
      </c>
      <c r="Q33" s="4">
        <v>0.95833333333333337</v>
      </c>
      <c r="R33" s="5">
        <v>0.11399999999954399</v>
      </c>
      <c r="S33" s="5">
        <f t="shared" si="6"/>
        <v>0.63794994299191821</v>
      </c>
      <c r="T33" s="5">
        <f t="shared" si="7"/>
        <v>5.275846028543163E-2</v>
      </c>
    </row>
    <row r="34" spans="1:20" ht="15.75" thickBot="1" x14ac:dyDescent="0.3"/>
    <row r="35" spans="1:20" ht="15.75" thickBot="1" x14ac:dyDescent="0.3">
      <c r="Q35" s="6" t="s">
        <v>11</v>
      </c>
      <c r="R35" s="7"/>
      <c r="S35" s="7"/>
      <c r="T35" s="8">
        <f>SUM(E10:E33)+SUM(J10:J33)+SUM(O10:O33)+SUM(T10:T33)</f>
        <v>7.434587125541654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66170-873A-4A89-AB08-710ADDD1F10F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0</v>
      </c>
      <c r="B1" s="1"/>
      <c r="C1" s="1"/>
      <c r="D1" s="1"/>
    </row>
    <row r="2" spans="1:20" x14ac:dyDescent="0.25">
      <c r="A2" s="1" t="s">
        <v>1</v>
      </c>
      <c r="B2" s="1"/>
      <c r="C2" s="1"/>
      <c r="D2" s="1"/>
    </row>
    <row r="3" spans="1:20" x14ac:dyDescent="0.25">
      <c r="A3" s="1" t="s">
        <v>2</v>
      </c>
      <c r="B3" s="1"/>
      <c r="C3" s="1"/>
      <c r="D3" s="1"/>
    </row>
    <row r="4" spans="1:20" x14ac:dyDescent="0.25">
      <c r="A4" s="1" t="s">
        <v>3</v>
      </c>
      <c r="B4" s="1"/>
      <c r="C4" s="1"/>
      <c r="D4" s="1"/>
    </row>
    <row r="5" spans="1:20" x14ac:dyDescent="0.25">
      <c r="A5" s="1" t="s">
        <v>4</v>
      </c>
      <c r="B5" s="1"/>
      <c r="C5" s="1"/>
      <c r="D5" s="1"/>
    </row>
    <row r="6" spans="1:20" x14ac:dyDescent="0.25">
      <c r="A6" s="1" t="s">
        <v>5</v>
      </c>
      <c r="B6" s="1"/>
      <c r="C6" s="1"/>
      <c r="D6" s="1"/>
    </row>
    <row r="7" spans="1:20" x14ac:dyDescent="0.25">
      <c r="A7" s="1"/>
      <c r="B7" s="1"/>
      <c r="C7" s="1"/>
      <c r="D7" s="1"/>
      <c r="I7" s="21" t="s">
        <v>92</v>
      </c>
      <c r="J7" s="21"/>
      <c r="K7" s="21"/>
      <c r="L7" s="22">
        <f>MAX(D10:D57,I10:I57,N10:N57,S10:S33)</f>
        <v>0.8765698977711317</v>
      </c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44348</v>
      </c>
      <c r="B10" s="4">
        <v>0</v>
      </c>
      <c r="C10" s="5">
        <v>0.101999999999592</v>
      </c>
      <c r="D10" s="5">
        <f t="shared" ref="D10:D33" si="0">3.33*(5-(0.2*C10))*(C10^1.5)</f>
        <v>0.5401805583296666</v>
      </c>
      <c r="E10" s="5">
        <f t="shared" ref="E10:E33" si="1">D10*0.0827</f>
        <v>4.4672932173863429E-2</v>
      </c>
      <c r="F10" s="3">
        <v>44350</v>
      </c>
      <c r="G10" s="4">
        <v>0</v>
      </c>
      <c r="H10" s="5">
        <v>0.11499999999954</v>
      </c>
      <c r="I10" s="5">
        <f t="shared" ref="I10:I33" si="2">3.33*(5-(0.2*H10))*(H10^1.5)</f>
        <v>0.64633642949849568</v>
      </c>
      <c r="J10" s="5">
        <f t="shared" ref="J10:J33" si="3">I10*0.0827</f>
        <v>5.3452022719525587E-2</v>
      </c>
      <c r="K10" s="3">
        <v>44352</v>
      </c>
      <c r="L10" s="4">
        <v>0</v>
      </c>
      <c r="M10" s="5">
        <v>0.11399999999954399</v>
      </c>
      <c r="N10" s="5">
        <f t="shared" ref="N10:N57" si="4">3.33*(5-(0.2*M10))*(M10^1.5)</f>
        <v>0.63794994299191821</v>
      </c>
      <c r="O10" s="5">
        <f t="shared" ref="O10:O57" si="5">N10*0.0827</f>
        <v>5.275846028543163E-2</v>
      </c>
      <c r="P10" s="3">
        <v>44354</v>
      </c>
      <c r="Q10" s="4">
        <v>0</v>
      </c>
      <c r="R10" s="5">
        <v>0.112999999999548</v>
      </c>
      <c r="S10" s="5">
        <f t="shared" ref="S10:S33" si="6">3.33*(5-(0.2*R10))*(R10^1.5)</f>
        <v>0.62959959819456357</v>
      </c>
      <c r="T10" s="5">
        <f t="shared" ref="T10:T33" si="7">S10*0.0827</f>
        <v>5.2067886770690401E-2</v>
      </c>
    </row>
    <row r="11" spans="1:20" x14ac:dyDescent="0.25">
      <c r="A11" s="3">
        <v>44348</v>
      </c>
      <c r="B11" s="4">
        <v>4.1666666666666664E-2</v>
      </c>
      <c r="C11" s="5">
        <v>0.10399999999958399</v>
      </c>
      <c r="D11" s="5">
        <f t="shared" si="0"/>
        <v>0.55610117591680264</v>
      </c>
      <c r="E11" s="5">
        <f t="shared" si="1"/>
        <v>4.5989567248319575E-2</v>
      </c>
      <c r="F11" s="3">
        <v>44350</v>
      </c>
      <c r="G11" s="4">
        <v>4.1666666666666664E-2</v>
      </c>
      <c r="H11" s="5">
        <v>0.112999999999548</v>
      </c>
      <c r="I11" s="5">
        <f t="shared" si="2"/>
        <v>0.62959959819456357</v>
      </c>
      <c r="J11" s="5">
        <f t="shared" si="3"/>
        <v>5.2067886770690401E-2</v>
      </c>
      <c r="K11" s="3">
        <v>44352</v>
      </c>
      <c r="L11" s="4">
        <v>4.1666666666666664E-2</v>
      </c>
      <c r="M11" s="5">
        <v>0.105999999999576</v>
      </c>
      <c r="N11" s="5">
        <f t="shared" si="4"/>
        <v>0.57217346380584344</v>
      </c>
      <c r="O11" s="5">
        <f t="shared" si="5"/>
        <v>4.731874545674325E-2</v>
      </c>
      <c r="P11" s="3">
        <v>44354</v>
      </c>
      <c r="Q11" s="4">
        <v>4.1666666666666664E-2</v>
      </c>
      <c r="R11" s="5">
        <v>0.10999999999956001</v>
      </c>
      <c r="S11" s="5">
        <f t="shared" si="6"/>
        <v>0.60476709509641791</v>
      </c>
      <c r="T11" s="5">
        <f t="shared" si="7"/>
        <v>5.0014238764473758E-2</v>
      </c>
    </row>
    <row r="12" spans="1:20" x14ac:dyDescent="0.25">
      <c r="A12" s="3">
        <v>44348</v>
      </c>
      <c r="B12" s="4">
        <v>8.3333333333333329E-2</v>
      </c>
      <c r="C12" s="5">
        <v>0.111999999999552</v>
      </c>
      <c r="D12" s="5">
        <f t="shared" si="0"/>
        <v>0.62128556210605546</v>
      </c>
      <c r="E12" s="5">
        <f t="shared" si="1"/>
        <v>5.1380315986170787E-2</v>
      </c>
      <c r="F12" s="3">
        <v>44350</v>
      </c>
      <c r="G12" s="4">
        <v>8.3333333333333329E-2</v>
      </c>
      <c r="H12" s="5">
        <v>0.112999999999548</v>
      </c>
      <c r="I12" s="5">
        <f t="shared" si="2"/>
        <v>0.62959959819456357</v>
      </c>
      <c r="J12" s="5">
        <f t="shared" si="3"/>
        <v>5.2067886770690401E-2</v>
      </c>
      <c r="K12" s="3">
        <v>44352</v>
      </c>
      <c r="L12" s="4">
        <v>8.3333333333333329E-2</v>
      </c>
      <c r="M12" s="5">
        <v>0.11499999999954</v>
      </c>
      <c r="N12" s="5">
        <f t="shared" si="4"/>
        <v>0.64633642949849568</v>
      </c>
      <c r="O12" s="5">
        <f t="shared" si="5"/>
        <v>5.3452022719525587E-2</v>
      </c>
      <c r="P12" s="3">
        <v>44354</v>
      </c>
      <c r="Q12" s="4">
        <v>8.3333333333333329E-2</v>
      </c>
      <c r="R12" s="5">
        <v>9.2999999999628005E-2</v>
      </c>
      <c r="S12" s="5">
        <f t="shared" si="6"/>
        <v>0.47045714938835431</v>
      </c>
      <c r="T12" s="5">
        <f t="shared" si="7"/>
        <v>3.8906806254416899E-2</v>
      </c>
    </row>
    <row r="13" spans="1:20" x14ac:dyDescent="0.25">
      <c r="A13" s="3">
        <v>44348</v>
      </c>
      <c r="B13" s="4">
        <v>0.125</v>
      </c>
      <c r="C13" s="5">
        <v>0.115999999999536</v>
      </c>
      <c r="D13" s="5">
        <f t="shared" si="0"/>
        <v>0.65475889286552924</v>
      </c>
      <c r="E13" s="5">
        <f t="shared" si="1"/>
        <v>5.4148560439979267E-2</v>
      </c>
      <c r="F13" s="3">
        <v>44350</v>
      </c>
      <c r="G13" s="4">
        <v>0.125</v>
      </c>
      <c r="H13" s="5">
        <v>0.127999999999488</v>
      </c>
      <c r="I13" s="5">
        <f t="shared" si="2"/>
        <v>0.75857738756514026</v>
      </c>
      <c r="J13" s="5">
        <f t="shared" si="3"/>
        <v>6.2734349951637097E-2</v>
      </c>
      <c r="K13" s="3">
        <v>44352</v>
      </c>
      <c r="L13" s="4">
        <v>0.125</v>
      </c>
      <c r="M13" s="5">
        <v>0.10699999999957201</v>
      </c>
      <c r="N13" s="5">
        <f t="shared" si="4"/>
        <v>0.58026601398907351</v>
      </c>
      <c r="O13" s="5">
        <f t="shared" si="5"/>
        <v>4.7987999356896377E-2</v>
      </c>
      <c r="P13" s="3">
        <v>44354</v>
      </c>
      <c r="Q13" s="4">
        <v>0.125</v>
      </c>
      <c r="R13" s="5">
        <v>0.102999999999588</v>
      </c>
      <c r="S13" s="5">
        <f t="shared" si="6"/>
        <v>0.54812181297132834</v>
      </c>
      <c r="T13" s="5">
        <f t="shared" si="7"/>
        <v>4.5329673932728853E-2</v>
      </c>
    </row>
    <row r="14" spans="1:20" x14ac:dyDescent="0.25">
      <c r="A14" s="3">
        <v>44348</v>
      </c>
      <c r="B14" s="4">
        <v>0.16666666666666666</v>
      </c>
      <c r="C14" s="5">
        <v>0.110999999999556</v>
      </c>
      <c r="D14" s="5">
        <f t="shared" si="0"/>
        <v>0.6130080039246345</v>
      </c>
      <c r="E14" s="5">
        <f t="shared" si="1"/>
        <v>5.0695761924567269E-2</v>
      </c>
      <c r="F14" s="3">
        <v>44350</v>
      </c>
      <c r="G14" s="4">
        <v>0.16666666666666666</v>
      </c>
      <c r="H14" s="5">
        <v>0.117999999999528</v>
      </c>
      <c r="I14" s="5">
        <f t="shared" si="2"/>
        <v>0.67171110126365008</v>
      </c>
      <c r="J14" s="5">
        <f t="shared" si="3"/>
        <v>5.555050807450386E-2</v>
      </c>
      <c r="K14" s="3">
        <v>44352</v>
      </c>
      <c r="L14" s="4">
        <v>0.16666666666666666</v>
      </c>
      <c r="M14" s="5">
        <v>0.11699999999953201</v>
      </c>
      <c r="N14" s="5">
        <f t="shared" si="4"/>
        <v>0.66321717034878847</v>
      </c>
      <c r="O14" s="5">
        <f t="shared" si="5"/>
        <v>5.4848059987844804E-2</v>
      </c>
      <c r="P14" s="3">
        <v>44354</v>
      </c>
      <c r="Q14" s="4">
        <v>0.16666666666666666</v>
      </c>
      <c r="R14" s="5">
        <v>0.10499999999958</v>
      </c>
      <c r="S14" s="5">
        <f t="shared" si="6"/>
        <v>0.56411845576174358</v>
      </c>
      <c r="T14" s="5">
        <f t="shared" si="7"/>
        <v>4.6652596291496193E-2</v>
      </c>
    </row>
    <row r="15" spans="1:20" x14ac:dyDescent="0.25">
      <c r="A15" s="3">
        <v>44348</v>
      </c>
      <c r="B15" s="4">
        <v>0.20833333333333334</v>
      </c>
      <c r="C15" s="5">
        <v>0.105999999999576</v>
      </c>
      <c r="D15" s="5">
        <f t="shared" si="0"/>
        <v>0.57217346380584344</v>
      </c>
      <c r="E15" s="5">
        <f t="shared" si="1"/>
        <v>4.731874545674325E-2</v>
      </c>
      <c r="F15" s="3">
        <v>44350</v>
      </c>
      <c r="G15" s="4">
        <v>0.20833333333333334</v>
      </c>
      <c r="H15" s="5">
        <v>0.13399999999946399</v>
      </c>
      <c r="I15" s="5">
        <f t="shared" si="2"/>
        <v>0.81233909731468146</v>
      </c>
      <c r="J15" s="5">
        <f t="shared" si="3"/>
        <v>6.7180443347924154E-2</v>
      </c>
      <c r="K15" s="3">
        <v>44352</v>
      </c>
      <c r="L15" s="4">
        <v>0.20833333333333334</v>
      </c>
      <c r="M15" s="5">
        <v>0.11399999999954399</v>
      </c>
      <c r="N15" s="5">
        <f t="shared" si="4"/>
        <v>0.63794994299191821</v>
      </c>
      <c r="O15" s="5">
        <f t="shared" si="5"/>
        <v>5.275846028543163E-2</v>
      </c>
      <c r="P15" s="3">
        <v>44354</v>
      </c>
      <c r="Q15" s="4">
        <v>0.20833333333333334</v>
      </c>
      <c r="R15" s="5">
        <v>0.10699999999957201</v>
      </c>
      <c r="S15" s="5">
        <f t="shared" si="6"/>
        <v>0.58026601398907351</v>
      </c>
      <c r="T15" s="5">
        <f t="shared" si="7"/>
        <v>4.7987999356896377E-2</v>
      </c>
    </row>
    <row r="16" spans="1:20" x14ac:dyDescent="0.25">
      <c r="A16" s="3">
        <v>44348</v>
      </c>
      <c r="B16" s="4">
        <v>0.25</v>
      </c>
      <c r="C16" s="5">
        <v>0.10999999999956001</v>
      </c>
      <c r="D16" s="5">
        <f t="shared" si="0"/>
        <v>0.60476709509641791</v>
      </c>
      <c r="E16" s="5">
        <f t="shared" si="1"/>
        <v>5.0014238764473758E-2</v>
      </c>
      <c r="F16" s="3">
        <v>44350</v>
      </c>
      <c r="G16" s="4">
        <v>0.25</v>
      </c>
      <c r="H16" s="5">
        <v>0.12599999999949599</v>
      </c>
      <c r="I16" s="5">
        <f t="shared" si="2"/>
        <v>0.74092743625529611</v>
      </c>
      <c r="J16" s="5">
        <f t="shared" si="3"/>
        <v>6.1274698978312989E-2</v>
      </c>
      <c r="K16" s="3">
        <v>44352</v>
      </c>
      <c r="L16" s="4">
        <v>0.25</v>
      </c>
      <c r="M16" s="5">
        <v>9.5999999999616004E-2</v>
      </c>
      <c r="N16" s="5">
        <f t="shared" si="4"/>
        <v>0.49334438131772906</v>
      </c>
      <c r="O16" s="5">
        <f t="shared" si="5"/>
        <v>4.0799580334976195E-2</v>
      </c>
      <c r="P16" s="3">
        <v>44354</v>
      </c>
      <c r="Q16" s="4">
        <v>0.25</v>
      </c>
      <c r="R16" s="5">
        <v>9.8999999999604002E-2</v>
      </c>
      <c r="S16" s="5">
        <f t="shared" si="6"/>
        <v>0.5165874002322105</v>
      </c>
      <c r="T16" s="5">
        <f t="shared" si="7"/>
        <v>4.2721777999203805E-2</v>
      </c>
    </row>
    <row r="17" spans="1:20" x14ac:dyDescent="0.25">
      <c r="A17" s="3">
        <v>44348</v>
      </c>
      <c r="B17" s="4">
        <v>0.29166666666666669</v>
      </c>
      <c r="C17" s="5">
        <v>0.10699999999957201</v>
      </c>
      <c r="D17" s="5">
        <f t="shared" si="0"/>
        <v>0.58026601398907351</v>
      </c>
      <c r="E17" s="5">
        <f t="shared" si="1"/>
        <v>4.7987999356896377E-2</v>
      </c>
      <c r="F17" s="3">
        <v>44350</v>
      </c>
      <c r="G17" s="4">
        <v>0.29166666666666669</v>
      </c>
      <c r="H17" s="5">
        <v>0.12699999999949199</v>
      </c>
      <c r="I17" s="5">
        <f t="shared" si="2"/>
        <v>0.74973533647453772</v>
      </c>
      <c r="J17" s="5">
        <f t="shared" si="3"/>
        <v>6.2003112326444267E-2</v>
      </c>
      <c r="K17" s="3">
        <v>44352</v>
      </c>
      <c r="L17" s="4">
        <v>0.29166666666666669</v>
      </c>
      <c r="M17" s="5">
        <v>0.107999999999568</v>
      </c>
      <c r="N17" s="5">
        <f t="shared" si="4"/>
        <v>0.58839592283002207</v>
      </c>
      <c r="O17" s="5">
        <f t="shared" si="5"/>
        <v>4.8660342818042823E-2</v>
      </c>
      <c r="P17" s="3">
        <v>44354</v>
      </c>
      <c r="Q17" s="4">
        <v>0.29166666666666669</v>
      </c>
      <c r="R17" s="5">
        <v>0.10999999999956001</v>
      </c>
      <c r="S17" s="5">
        <f t="shared" si="6"/>
        <v>0.60476709509641791</v>
      </c>
      <c r="T17" s="5">
        <f t="shared" si="7"/>
        <v>5.0014238764473758E-2</v>
      </c>
    </row>
    <row r="18" spans="1:20" x14ac:dyDescent="0.25">
      <c r="A18" s="3">
        <v>44348</v>
      </c>
      <c r="B18" s="4">
        <v>0.33333333333333331</v>
      </c>
      <c r="C18" s="5">
        <v>0.127999999999488</v>
      </c>
      <c r="D18" s="5">
        <f t="shared" si="0"/>
        <v>0.75857738756514026</v>
      </c>
      <c r="E18" s="5">
        <f t="shared" si="1"/>
        <v>6.2734349951637097E-2</v>
      </c>
      <c r="F18" s="3">
        <v>44350</v>
      </c>
      <c r="G18" s="4">
        <v>0.33333333333333331</v>
      </c>
      <c r="H18" s="5">
        <v>0.13199999999947201</v>
      </c>
      <c r="I18" s="5">
        <f t="shared" si="2"/>
        <v>0.79428431170430558</v>
      </c>
      <c r="J18" s="5">
        <f t="shared" si="3"/>
        <v>6.5687312577946064E-2</v>
      </c>
      <c r="K18" s="3">
        <v>44352</v>
      </c>
      <c r="L18" s="4">
        <v>0.33333333333333331</v>
      </c>
      <c r="M18" s="5">
        <v>0.13299999999946799</v>
      </c>
      <c r="N18" s="5">
        <f t="shared" si="4"/>
        <v>0.80329503922939383</v>
      </c>
      <c r="O18" s="5">
        <f t="shared" si="5"/>
        <v>6.6432499744270859E-2</v>
      </c>
      <c r="P18" s="3">
        <v>44354</v>
      </c>
      <c r="Q18" s="4">
        <v>0.33333333333333331</v>
      </c>
      <c r="R18" s="5">
        <v>0.11999999999952</v>
      </c>
      <c r="S18" s="5">
        <f t="shared" si="6"/>
        <v>0.68880529068742224</v>
      </c>
      <c r="T18" s="5">
        <f t="shared" si="7"/>
        <v>5.6964197539849819E-2</v>
      </c>
    </row>
    <row r="19" spans="1:20" x14ac:dyDescent="0.25">
      <c r="A19" s="3">
        <v>44348</v>
      </c>
      <c r="B19" s="4">
        <v>0.375</v>
      </c>
      <c r="C19" s="5">
        <v>0.10499999999958</v>
      </c>
      <c r="D19" s="5">
        <f t="shared" si="0"/>
        <v>0.56411845576174358</v>
      </c>
      <c r="E19" s="5">
        <f t="shared" si="1"/>
        <v>4.6652596291496193E-2</v>
      </c>
      <c r="F19" s="3">
        <v>44350</v>
      </c>
      <c r="G19" s="4">
        <v>0.375</v>
      </c>
      <c r="H19" s="5">
        <v>0.12399999999950399</v>
      </c>
      <c r="I19" s="5">
        <f t="shared" si="2"/>
        <v>0.7234146592653139</v>
      </c>
      <c r="J19" s="5">
        <f t="shared" si="3"/>
        <v>5.9826392321241456E-2</v>
      </c>
      <c r="K19" s="3">
        <v>44352</v>
      </c>
      <c r="L19" s="4">
        <v>0.375</v>
      </c>
      <c r="M19" s="5">
        <v>0.11499999999954</v>
      </c>
      <c r="N19" s="5">
        <f t="shared" si="4"/>
        <v>0.64633642949849568</v>
      </c>
      <c r="O19" s="5">
        <f t="shared" si="5"/>
        <v>5.3452022719525587E-2</v>
      </c>
      <c r="P19" s="3">
        <v>44354</v>
      </c>
      <c r="Q19" s="4">
        <v>0.375</v>
      </c>
      <c r="R19" s="5">
        <v>0.118999999999524</v>
      </c>
      <c r="S19" s="5">
        <f t="shared" si="6"/>
        <v>0.68024052694150117</v>
      </c>
      <c r="T19" s="5">
        <f t="shared" si="7"/>
        <v>5.6255891578062142E-2</v>
      </c>
    </row>
    <row r="20" spans="1:20" x14ac:dyDescent="0.25">
      <c r="A20" s="3">
        <v>44348</v>
      </c>
      <c r="B20" s="4">
        <v>0.41666666666666669</v>
      </c>
      <c r="C20" s="5">
        <v>0.100999999999596</v>
      </c>
      <c r="D20" s="5">
        <f t="shared" si="0"/>
        <v>0.5322776061661334</v>
      </c>
      <c r="E20" s="5">
        <f t="shared" si="1"/>
        <v>4.4019358029939233E-2</v>
      </c>
      <c r="F20" s="3">
        <v>44350</v>
      </c>
      <c r="G20" s="4">
        <v>0.41666666666666669</v>
      </c>
      <c r="H20" s="5">
        <v>0.11499999999954</v>
      </c>
      <c r="I20" s="5">
        <f t="shared" si="2"/>
        <v>0.64633642949849568</v>
      </c>
      <c r="J20" s="5">
        <f t="shared" si="3"/>
        <v>5.3452022719525587E-2</v>
      </c>
      <c r="K20" s="3">
        <v>44352</v>
      </c>
      <c r="L20" s="4">
        <v>0.41666666666666669</v>
      </c>
      <c r="M20" s="5">
        <v>0.10999999999956001</v>
      </c>
      <c r="N20" s="5">
        <f t="shared" si="4"/>
        <v>0.60476709509641791</v>
      </c>
      <c r="O20" s="5">
        <f t="shared" si="5"/>
        <v>5.0014238764473758E-2</v>
      </c>
      <c r="P20" s="3">
        <v>44354</v>
      </c>
      <c r="Q20" s="4">
        <v>0.41666666666666669</v>
      </c>
      <c r="R20" s="5">
        <v>0.11399999999954399</v>
      </c>
      <c r="S20" s="5">
        <f t="shared" si="6"/>
        <v>0.63794994299191821</v>
      </c>
      <c r="T20" s="5">
        <f t="shared" si="7"/>
        <v>5.275846028543163E-2</v>
      </c>
    </row>
    <row r="21" spans="1:20" x14ac:dyDescent="0.25">
      <c r="A21" s="3">
        <v>44348</v>
      </c>
      <c r="B21" s="4">
        <v>0.45833333333333331</v>
      </c>
      <c r="C21" s="5">
        <v>0.10499999999958</v>
      </c>
      <c r="D21" s="5">
        <f t="shared" si="0"/>
        <v>0.56411845576174358</v>
      </c>
      <c r="E21" s="5">
        <f t="shared" si="1"/>
        <v>4.6652596291496193E-2</v>
      </c>
      <c r="F21" s="3">
        <v>44350</v>
      </c>
      <c r="G21" s="4">
        <v>0.45833333333333331</v>
      </c>
      <c r="H21" s="5">
        <v>0.111999999999552</v>
      </c>
      <c r="I21" s="5">
        <f t="shared" si="2"/>
        <v>0.62128556210605546</v>
      </c>
      <c r="J21" s="5">
        <f t="shared" si="3"/>
        <v>5.1380315986170787E-2</v>
      </c>
      <c r="K21" s="3">
        <v>44352</v>
      </c>
      <c r="L21" s="4">
        <v>0.45833333333333331</v>
      </c>
      <c r="M21" s="5">
        <v>0.11499999999954</v>
      </c>
      <c r="N21" s="5">
        <f t="shared" si="4"/>
        <v>0.64633642949849568</v>
      </c>
      <c r="O21" s="5">
        <f t="shared" si="5"/>
        <v>5.3452022719525587E-2</v>
      </c>
      <c r="P21" s="3">
        <v>44354</v>
      </c>
      <c r="Q21" s="4">
        <v>0.45833333333333331</v>
      </c>
      <c r="R21" s="5">
        <v>0.121999999999512</v>
      </c>
      <c r="S21" s="5">
        <f t="shared" si="6"/>
        <v>0.706040215226995</v>
      </c>
      <c r="T21" s="5">
        <f t="shared" si="7"/>
        <v>5.8389525799272486E-2</v>
      </c>
    </row>
    <row r="22" spans="1:20" x14ac:dyDescent="0.25">
      <c r="A22" s="3">
        <v>44348</v>
      </c>
      <c r="B22" s="4">
        <v>0.5</v>
      </c>
      <c r="C22" s="5">
        <v>0.11499999999954</v>
      </c>
      <c r="D22" s="5">
        <f t="shared" si="0"/>
        <v>0.64633642949849568</v>
      </c>
      <c r="E22" s="5">
        <f t="shared" si="1"/>
        <v>5.3452022719525587E-2</v>
      </c>
      <c r="F22" s="3">
        <v>44350</v>
      </c>
      <c r="G22" s="4">
        <v>0.5</v>
      </c>
      <c r="H22" s="5">
        <v>0.1249999999995</v>
      </c>
      <c r="I22" s="5">
        <f t="shared" si="2"/>
        <v>0.73215382919701155</v>
      </c>
      <c r="J22" s="5">
        <f t="shared" si="3"/>
        <v>6.0549121674592851E-2</v>
      </c>
      <c r="K22" s="3">
        <v>44352</v>
      </c>
      <c r="L22" s="4">
        <v>0.5</v>
      </c>
      <c r="M22" s="5">
        <v>0.10999999999956001</v>
      </c>
      <c r="N22" s="5">
        <f t="shared" si="4"/>
        <v>0.60476709509641791</v>
      </c>
      <c r="O22" s="5">
        <f t="shared" si="5"/>
        <v>5.0014238764473758E-2</v>
      </c>
      <c r="P22" s="3">
        <v>44354</v>
      </c>
      <c r="Q22" s="4">
        <v>0.5</v>
      </c>
      <c r="R22" s="5">
        <v>0.118999999999524</v>
      </c>
      <c r="S22" s="5">
        <f t="shared" si="6"/>
        <v>0.68024052694150117</v>
      </c>
      <c r="T22" s="5">
        <f t="shared" si="7"/>
        <v>5.6255891578062142E-2</v>
      </c>
    </row>
    <row r="23" spans="1:20" x14ac:dyDescent="0.25">
      <c r="A23" s="3">
        <v>44348</v>
      </c>
      <c r="B23" s="4">
        <v>0.54166666666666663</v>
      </c>
      <c r="C23" s="5">
        <v>0.136999999999452</v>
      </c>
      <c r="D23" s="5">
        <f t="shared" si="0"/>
        <v>0.83966994784280458</v>
      </c>
      <c r="E23" s="5">
        <f t="shared" si="1"/>
        <v>6.9440704686599936E-2</v>
      </c>
      <c r="F23" s="3">
        <v>44350</v>
      </c>
      <c r="G23" s="4">
        <v>0.54166666666666663</v>
      </c>
      <c r="H23" s="5">
        <v>0.110999999999556</v>
      </c>
      <c r="I23" s="5">
        <f t="shared" si="2"/>
        <v>0.6130080039246345</v>
      </c>
      <c r="J23" s="5">
        <f t="shared" si="3"/>
        <v>5.0695761924567269E-2</v>
      </c>
      <c r="K23" s="3">
        <v>44352</v>
      </c>
      <c r="L23" s="4">
        <v>0.54166666666666663</v>
      </c>
      <c r="M23" s="5">
        <v>0.10999999999956001</v>
      </c>
      <c r="N23" s="5">
        <f t="shared" si="4"/>
        <v>0.60476709509641791</v>
      </c>
      <c r="O23" s="5">
        <f t="shared" si="5"/>
        <v>5.0014238764473758E-2</v>
      </c>
      <c r="P23" s="3">
        <v>44354</v>
      </c>
      <c r="Q23" s="4">
        <v>0.54166666666666663</v>
      </c>
      <c r="R23" s="5">
        <v>0.111999999999552</v>
      </c>
      <c r="S23" s="5">
        <f t="shared" si="6"/>
        <v>0.62128556210605546</v>
      </c>
      <c r="T23" s="5">
        <f t="shared" si="7"/>
        <v>5.1380315986170787E-2</v>
      </c>
    </row>
    <row r="24" spans="1:20" x14ac:dyDescent="0.25">
      <c r="A24" s="3">
        <v>44348</v>
      </c>
      <c r="B24" s="4">
        <v>0.58333333333333337</v>
      </c>
      <c r="C24" s="5">
        <v>0.135999999999456</v>
      </c>
      <c r="D24" s="5">
        <f t="shared" si="0"/>
        <v>0.83052668090312065</v>
      </c>
      <c r="E24" s="5">
        <f t="shared" si="1"/>
        <v>6.8684556510688069E-2</v>
      </c>
      <c r="F24" s="3">
        <v>44350</v>
      </c>
      <c r="G24" s="4">
        <v>0.58333333333333337</v>
      </c>
      <c r="H24" s="5">
        <v>0.11999999999952</v>
      </c>
      <c r="I24" s="5">
        <f t="shared" si="2"/>
        <v>0.68880529068742224</v>
      </c>
      <c r="J24" s="5">
        <f t="shared" si="3"/>
        <v>5.6964197539849819E-2</v>
      </c>
      <c r="K24" s="3">
        <v>44352</v>
      </c>
      <c r="L24" s="4">
        <v>0.58333333333333337</v>
      </c>
      <c r="M24" s="5">
        <v>0.112999999999548</v>
      </c>
      <c r="N24" s="5">
        <f t="shared" si="4"/>
        <v>0.62959959819456357</v>
      </c>
      <c r="O24" s="5">
        <f t="shared" si="5"/>
        <v>5.2067886770690401E-2</v>
      </c>
      <c r="P24" s="3">
        <v>44354</v>
      </c>
      <c r="Q24" s="4">
        <v>0.58333333333333337</v>
      </c>
      <c r="R24" s="5">
        <v>0.121999999999512</v>
      </c>
      <c r="S24" s="5">
        <f t="shared" si="6"/>
        <v>0.706040215226995</v>
      </c>
      <c r="T24" s="5">
        <f t="shared" si="7"/>
        <v>5.8389525799272486E-2</v>
      </c>
    </row>
    <row r="25" spans="1:20" x14ac:dyDescent="0.25">
      <c r="A25" s="3">
        <v>44348</v>
      </c>
      <c r="B25" s="4">
        <v>0.625</v>
      </c>
      <c r="C25" s="5">
        <v>0.14099999999943599</v>
      </c>
      <c r="D25" s="5">
        <f t="shared" si="0"/>
        <v>0.8765698977711317</v>
      </c>
      <c r="E25" s="5">
        <f t="shared" si="1"/>
        <v>7.2492330545672584E-2</v>
      </c>
      <c r="F25" s="3">
        <v>44350</v>
      </c>
      <c r="G25" s="4">
        <v>0.625</v>
      </c>
      <c r="H25" s="5">
        <v>0.12099999999951599</v>
      </c>
      <c r="I25" s="5">
        <f t="shared" si="2"/>
        <v>0.69740523773911178</v>
      </c>
      <c r="J25" s="5">
        <f t="shared" si="3"/>
        <v>5.7675413161024543E-2</v>
      </c>
      <c r="K25" s="3">
        <v>44352</v>
      </c>
      <c r="L25" s="4">
        <v>0.625</v>
      </c>
      <c r="M25" s="5">
        <v>0.108999999999564</v>
      </c>
      <c r="N25" s="5">
        <f t="shared" si="4"/>
        <v>0.5965630093662242</v>
      </c>
      <c r="O25" s="5">
        <f t="shared" si="5"/>
        <v>4.9335760874586736E-2</v>
      </c>
      <c r="P25" s="3">
        <v>44354</v>
      </c>
      <c r="Q25" s="4">
        <v>0.625</v>
      </c>
      <c r="R25" s="5">
        <v>0.118999999999524</v>
      </c>
      <c r="S25" s="5">
        <f t="shared" si="6"/>
        <v>0.68024052694150117</v>
      </c>
      <c r="T25" s="5">
        <f t="shared" si="7"/>
        <v>5.6255891578062142E-2</v>
      </c>
    </row>
    <row r="26" spans="1:20" x14ac:dyDescent="0.25">
      <c r="A26" s="3">
        <v>44348</v>
      </c>
      <c r="B26" s="4">
        <v>0.66666666666666663</v>
      </c>
      <c r="C26" s="5">
        <v>0.13799999999944801</v>
      </c>
      <c r="D26" s="5">
        <f t="shared" si="0"/>
        <v>0.84884602816365573</v>
      </c>
      <c r="E26" s="5">
        <f t="shared" si="1"/>
        <v>7.0199566529134325E-2</v>
      </c>
      <c r="F26" s="3">
        <v>44350</v>
      </c>
      <c r="G26" s="4">
        <v>0.66666666666666663</v>
      </c>
      <c r="H26" s="5">
        <v>0.12099999999951599</v>
      </c>
      <c r="I26" s="5">
        <f t="shared" si="2"/>
        <v>0.69740523773911178</v>
      </c>
      <c r="J26" s="5">
        <f t="shared" si="3"/>
        <v>5.7675413161024543E-2</v>
      </c>
      <c r="K26" s="3">
        <v>44352</v>
      </c>
      <c r="L26" s="4">
        <v>0.66666666666666663</v>
      </c>
      <c r="M26" s="5">
        <v>0.10499999999958</v>
      </c>
      <c r="N26" s="5">
        <f t="shared" si="4"/>
        <v>0.56411845576174358</v>
      </c>
      <c r="O26" s="5">
        <f t="shared" si="5"/>
        <v>4.6652596291496193E-2</v>
      </c>
      <c r="P26" s="3">
        <v>44354</v>
      </c>
      <c r="Q26" s="4">
        <v>0.66666666666666663</v>
      </c>
      <c r="R26" s="5">
        <v>0.122999999999508</v>
      </c>
      <c r="S26" s="5">
        <f t="shared" si="6"/>
        <v>0.71471007213547888</v>
      </c>
      <c r="T26" s="5">
        <f t="shared" si="7"/>
        <v>5.9106522965604098E-2</v>
      </c>
    </row>
    <row r="27" spans="1:20" x14ac:dyDescent="0.25">
      <c r="A27" s="3">
        <v>44348</v>
      </c>
      <c r="B27" s="4">
        <v>0.70833333333333337</v>
      </c>
      <c r="C27" s="5">
        <v>0.127999999999488</v>
      </c>
      <c r="D27" s="5">
        <f t="shared" si="0"/>
        <v>0.75857738756514026</v>
      </c>
      <c r="E27" s="5">
        <f t="shared" si="1"/>
        <v>6.2734349951637097E-2</v>
      </c>
      <c r="F27" s="3">
        <v>44350</v>
      </c>
      <c r="G27" s="4">
        <v>0.70833333333333337</v>
      </c>
      <c r="H27" s="5">
        <v>0.117999999999528</v>
      </c>
      <c r="I27" s="5">
        <f t="shared" si="2"/>
        <v>0.67171110126365008</v>
      </c>
      <c r="J27" s="5">
        <f t="shared" si="3"/>
        <v>5.555050807450386E-2</v>
      </c>
      <c r="K27" s="3">
        <v>44352</v>
      </c>
      <c r="L27" s="4">
        <v>0.70833333333333337</v>
      </c>
      <c r="M27" s="5">
        <v>0.110999999999556</v>
      </c>
      <c r="N27" s="5">
        <f t="shared" si="4"/>
        <v>0.6130080039246345</v>
      </c>
      <c r="O27" s="5">
        <f t="shared" si="5"/>
        <v>5.0695761924567269E-2</v>
      </c>
      <c r="P27" s="3">
        <v>44354</v>
      </c>
      <c r="Q27" s="4">
        <v>0.70833333333333337</v>
      </c>
      <c r="R27" s="5">
        <v>0.110999999999556</v>
      </c>
      <c r="S27" s="5">
        <f t="shared" si="6"/>
        <v>0.6130080039246345</v>
      </c>
      <c r="T27" s="5">
        <f t="shared" si="7"/>
        <v>5.0695761924567269E-2</v>
      </c>
    </row>
    <row r="28" spans="1:20" x14ac:dyDescent="0.25">
      <c r="A28" s="3">
        <v>44348</v>
      </c>
      <c r="B28" s="4">
        <v>0.75</v>
      </c>
      <c r="C28" s="5">
        <v>0.127999999999488</v>
      </c>
      <c r="D28" s="5">
        <f t="shared" si="0"/>
        <v>0.75857738756514026</v>
      </c>
      <c r="E28" s="5">
        <f t="shared" si="1"/>
        <v>6.2734349951637097E-2</v>
      </c>
      <c r="F28" s="3">
        <v>44350</v>
      </c>
      <c r="G28" s="4">
        <v>0.75</v>
      </c>
      <c r="H28" s="5">
        <v>0.118999999999524</v>
      </c>
      <c r="I28" s="5">
        <f t="shared" si="2"/>
        <v>0.68024052694150117</v>
      </c>
      <c r="J28" s="5">
        <f t="shared" si="3"/>
        <v>5.6255891578062142E-2</v>
      </c>
      <c r="K28" s="3">
        <v>44352</v>
      </c>
      <c r="L28" s="4">
        <v>0.75</v>
      </c>
      <c r="M28" s="5">
        <v>0.112999999999548</v>
      </c>
      <c r="N28" s="5">
        <f t="shared" si="4"/>
        <v>0.62959959819456357</v>
      </c>
      <c r="O28" s="5">
        <f t="shared" si="5"/>
        <v>5.2067886770690401E-2</v>
      </c>
      <c r="P28" s="3">
        <v>44354</v>
      </c>
      <c r="Q28" s="4">
        <v>0.75</v>
      </c>
      <c r="R28" s="5">
        <v>0.112999999999548</v>
      </c>
      <c r="S28" s="5">
        <f t="shared" si="6"/>
        <v>0.62959959819456357</v>
      </c>
      <c r="T28" s="5">
        <f t="shared" si="7"/>
        <v>5.2067886770690401E-2</v>
      </c>
    </row>
    <row r="29" spans="1:20" x14ac:dyDescent="0.25">
      <c r="A29" s="3">
        <v>44348</v>
      </c>
      <c r="B29" s="4">
        <v>0.79166666666666663</v>
      </c>
      <c r="C29" s="5">
        <v>0.11699999999953201</v>
      </c>
      <c r="D29" s="5">
        <f t="shared" si="0"/>
        <v>0.66321717034878847</v>
      </c>
      <c r="E29" s="5">
        <f t="shared" si="1"/>
        <v>5.4848059987844804E-2</v>
      </c>
      <c r="F29" s="3">
        <v>44350</v>
      </c>
      <c r="G29" s="4">
        <v>0.79166666666666663</v>
      </c>
      <c r="H29" s="5">
        <v>0.11999999999952</v>
      </c>
      <c r="I29" s="5">
        <f t="shared" si="2"/>
        <v>0.68880529068742224</v>
      </c>
      <c r="J29" s="5">
        <f t="shared" si="3"/>
        <v>5.6964197539849819E-2</v>
      </c>
      <c r="K29" s="3">
        <v>44352</v>
      </c>
      <c r="L29" s="4">
        <v>0.79166666666666663</v>
      </c>
      <c r="M29" s="5">
        <v>0.11499999999954</v>
      </c>
      <c r="N29" s="5">
        <f t="shared" si="4"/>
        <v>0.64633642949849568</v>
      </c>
      <c r="O29" s="5">
        <f t="shared" si="5"/>
        <v>5.3452022719525587E-2</v>
      </c>
      <c r="P29" s="3">
        <v>44354</v>
      </c>
      <c r="Q29" s="4">
        <v>0.79166666666666663</v>
      </c>
      <c r="R29" s="5">
        <v>0.12699999999949199</v>
      </c>
      <c r="S29" s="5">
        <f t="shared" si="6"/>
        <v>0.74973533647453772</v>
      </c>
      <c r="T29" s="5">
        <f t="shared" si="7"/>
        <v>6.2003112326444267E-2</v>
      </c>
    </row>
    <row r="30" spans="1:20" x14ac:dyDescent="0.25">
      <c r="A30" s="3">
        <v>44348</v>
      </c>
      <c r="B30" s="4">
        <v>0.83333333333333337</v>
      </c>
      <c r="C30" s="5">
        <v>0.118999999999524</v>
      </c>
      <c r="D30" s="5">
        <f t="shared" si="0"/>
        <v>0.68024052694150117</v>
      </c>
      <c r="E30" s="5">
        <f t="shared" si="1"/>
        <v>5.6255891578062142E-2</v>
      </c>
      <c r="F30" s="3">
        <v>44350</v>
      </c>
      <c r="G30" s="4">
        <v>0.83333333333333337</v>
      </c>
      <c r="H30" s="5">
        <v>0.107999999999568</v>
      </c>
      <c r="I30" s="5">
        <f t="shared" si="2"/>
        <v>0.58839592283002207</v>
      </c>
      <c r="J30" s="5">
        <f t="shared" si="3"/>
        <v>4.8660342818042823E-2</v>
      </c>
      <c r="K30" s="3">
        <v>44352</v>
      </c>
      <c r="L30" s="4">
        <v>0.83333333333333337</v>
      </c>
      <c r="M30" s="5">
        <v>0.115999999999536</v>
      </c>
      <c r="N30" s="5">
        <f t="shared" si="4"/>
        <v>0.65475889286552924</v>
      </c>
      <c r="O30" s="5">
        <f t="shared" si="5"/>
        <v>5.4148560439979267E-2</v>
      </c>
      <c r="P30" s="3">
        <v>44354</v>
      </c>
      <c r="Q30" s="4">
        <v>0.83333333333333337</v>
      </c>
      <c r="R30" s="5">
        <v>0.11499999999954</v>
      </c>
      <c r="S30" s="5">
        <f t="shared" si="6"/>
        <v>0.64633642949849568</v>
      </c>
      <c r="T30" s="5">
        <f t="shared" si="7"/>
        <v>5.3452022719525587E-2</v>
      </c>
    </row>
    <row r="31" spans="1:20" x14ac:dyDescent="0.25">
      <c r="A31" s="3">
        <v>44348</v>
      </c>
      <c r="B31" s="4">
        <v>0.875</v>
      </c>
      <c r="C31" s="5">
        <v>0.127999999999488</v>
      </c>
      <c r="D31" s="5">
        <f t="shared" si="0"/>
        <v>0.75857738756514026</v>
      </c>
      <c r="E31" s="5">
        <f t="shared" si="1"/>
        <v>6.2734349951637097E-2</v>
      </c>
      <c r="F31" s="3">
        <v>44350</v>
      </c>
      <c r="G31" s="4">
        <v>0.875</v>
      </c>
      <c r="H31" s="5">
        <v>0.11699999999953201</v>
      </c>
      <c r="I31" s="5">
        <f t="shared" si="2"/>
        <v>0.66321717034878847</v>
      </c>
      <c r="J31" s="5">
        <f t="shared" si="3"/>
        <v>5.4848059987844804E-2</v>
      </c>
      <c r="K31" s="3">
        <v>44352</v>
      </c>
      <c r="L31" s="4">
        <v>0.875</v>
      </c>
      <c r="M31" s="5">
        <v>0.110999999999556</v>
      </c>
      <c r="N31" s="5">
        <f t="shared" si="4"/>
        <v>0.6130080039246345</v>
      </c>
      <c r="O31" s="5">
        <f t="shared" si="5"/>
        <v>5.0695761924567269E-2</v>
      </c>
      <c r="P31" s="3">
        <v>44354</v>
      </c>
      <c r="Q31" s="4">
        <v>0.875</v>
      </c>
      <c r="R31" s="5">
        <v>0.10699999999957201</v>
      </c>
      <c r="S31" s="5">
        <f t="shared" si="6"/>
        <v>0.58026601398907351</v>
      </c>
      <c r="T31" s="5">
        <f t="shared" si="7"/>
        <v>4.7987999356896377E-2</v>
      </c>
    </row>
    <row r="32" spans="1:20" x14ac:dyDescent="0.25">
      <c r="A32" s="3">
        <v>44348</v>
      </c>
      <c r="B32" s="4">
        <v>0.91666666666666663</v>
      </c>
      <c r="C32" s="5">
        <v>0.12099999999951599</v>
      </c>
      <c r="D32" s="5">
        <f t="shared" si="0"/>
        <v>0.69740523773911178</v>
      </c>
      <c r="E32" s="5">
        <f t="shared" si="1"/>
        <v>5.7675413161024543E-2</v>
      </c>
      <c r="F32" s="3">
        <v>44350</v>
      </c>
      <c r="G32" s="4">
        <v>0.91666666666666663</v>
      </c>
      <c r="H32" s="5">
        <v>0.12399999999950399</v>
      </c>
      <c r="I32" s="5">
        <f t="shared" si="2"/>
        <v>0.7234146592653139</v>
      </c>
      <c r="J32" s="5">
        <f t="shared" si="3"/>
        <v>5.9826392321241456E-2</v>
      </c>
      <c r="K32" s="3">
        <v>44352</v>
      </c>
      <c r="L32" s="4">
        <v>0.91666666666666663</v>
      </c>
      <c r="M32" s="5">
        <v>0.105999999999576</v>
      </c>
      <c r="N32" s="5">
        <f t="shared" si="4"/>
        <v>0.57217346380584344</v>
      </c>
      <c r="O32" s="5">
        <f t="shared" si="5"/>
        <v>4.731874545674325E-2</v>
      </c>
      <c r="P32" s="3">
        <v>44354</v>
      </c>
      <c r="Q32" s="4">
        <v>0.91666666666666663</v>
      </c>
      <c r="R32" s="5">
        <v>0.117999999999528</v>
      </c>
      <c r="S32" s="5">
        <f t="shared" si="6"/>
        <v>0.67171110126365008</v>
      </c>
      <c r="T32" s="5">
        <f t="shared" si="7"/>
        <v>5.555050807450386E-2</v>
      </c>
    </row>
    <row r="33" spans="1:20" x14ac:dyDescent="0.25">
      <c r="A33" s="3">
        <v>44348</v>
      </c>
      <c r="B33" s="4">
        <v>0.95833333333333337</v>
      </c>
      <c r="C33" s="5">
        <v>0.13199999999947201</v>
      </c>
      <c r="D33" s="5">
        <f t="shared" si="0"/>
        <v>0.79428431170430558</v>
      </c>
      <c r="E33" s="5">
        <f t="shared" si="1"/>
        <v>6.5687312577946064E-2</v>
      </c>
      <c r="F33" s="3">
        <v>44350</v>
      </c>
      <c r="G33" s="4">
        <v>0.95833333333333337</v>
      </c>
      <c r="H33" s="5">
        <v>0.10999999999956001</v>
      </c>
      <c r="I33" s="5">
        <f t="shared" si="2"/>
        <v>0.60476709509641791</v>
      </c>
      <c r="J33" s="5">
        <f t="shared" si="3"/>
        <v>5.0014238764473758E-2</v>
      </c>
      <c r="K33" s="3">
        <v>44352</v>
      </c>
      <c r="L33" s="4">
        <v>0.95833333333333337</v>
      </c>
      <c r="M33" s="5">
        <v>9.5999999999616004E-2</v>
      </c>
      <c r="N33" s="5">
        <f t="shared" si="4"/>
        <v>0.49334438131772906</v>
      </c>
      <c r="O33" s="5">
        <f t="shared" si="5"/>
        <v>4.0799580334976195E-2</v>
      </c>
      <c r="P33" s="3">
        <v>44354</v>
      </c>
      <c r="Q33" s="4">
        <v>0.95833333333333337</v>
      </c>
      <c r="R33" s="5">
        <v>0.11499999999954</v>
      </c>
      <c r="S33" s="5">
        <f t="shared" si="6"/>
        <v>0.64633642949849568</v>
      </c>
      <c r="T33" s="5">
        <f t="shared" si="7"/>
        <v>5.3452022719525587E-2</v>
      </c>
    </row>
    <row r="34" spans="1:20" ht="15.75" thickBot="1" x14ac:dyDescent="0.3">
      <c r="A34" s="3">
        <v>44349</v>
      </c>
      <c r="B34" s="4">
        <v>0</v>
      </c>
      <c r="C34" s="5">
        <v>0.11999999999952</v>
      </c>
      <c r="D34" s="5">
        <f t="shared" ref="D34:D57" si="8">3.33*(5-(0.2*C34))*(C34^1.5)</f>
        <v>0.68880529068742224</v>
      </c>
      <c r="E34" s="5">
        <f t="shared" ref="E34:E57" si="9">D34*0.0827</f>
        <v>5.6964197539849819E-2</v>
      </c>
      <c r="F34" s="3">
        <v>44351</v>
      </c>
      <c r="G34" s="4">
        <v>0</v>
      </c>
      <c r="H34" s="5">
        <v>0.111999999999552</v>
      </c>
      <c r="I34" s="5">
        <f t="shared" ref="I34:I57" si="10">3.33*(5-(0.2*H34))*(H34^1.5)</f>
        <v>0.62128556210605546</v>
      </c>
      <c r="J34" s="5">
        <f t="shared" ref="J34:J57" si="11">I34*0.0827</f>
        <v>5.1380315986170787E-2</v>
      </c>
      <c r="K34" s="3">
        <v>44353</v>
      </c>
      <c r="L34" s="4">
        <v>0</v>
      </c>
      <c r="M34" s="5">
        <v>0.10399999999958399</v>
      </c>
      <c r="N34" s="5">
        <f t="shared" si="4"/>
        <v>0.55610117591680264</v>
      </c>
      <c r="O34" s="5">
        <f t="shared" si="5"/>
        <v>4.5989567248319575E-2</v>
      </c>
    </row>
    <row r="35" spans="1:20" ht="15.75" thickBot="1" x14ac:dyDescent="0.3">
      <c r="A35" s="3">
        <v>44349</v>
      </c>
      <c r="B35" s="4">
        <v>4.1666666666666664E-2</v>
      </c>
      <c r="C35" s="5">
        <v>0.12999999999948</v>
      </c>
      <c r="D35" s="5">
        <f t="shared" si="8"/>
        <v>0.7763633813869526</v>
      </c>
      <c r="E35" s="5">
        <f t="shared" si="9"/>
        <v>6.4205251640700983E-2</v>
      </c>
      <c r="F35" s="3">
        <v>44351</v>
      </c>
      <c r="G35" s="4">
        <v>4.1666666666666664E-2</v>
      </c>
      <c r="H35" s="5">
        <v>0.11499999999954</v>
      </c>
      <c r="I35" s="5">
        <f t="shared" si="10"/>
        <v>0.64633642949849568</v>
      </c>
      <c r="J35" s="5">
        <f t="shared" si="11"/>
        <v>5.3452022719525587E-2</v>
      </c>
      <c r="K35" s="3">
        <v>44353</v>
      </c>
      <c r="L35" s="4">
        <v>4.1666666666666664E-2</v>
      </c>
      <c r="M35" s="5">
        <v>0.10499999999958</v>
      </c>
      <c r="N35" s="5">
        <f t="shared" si="4"/>
        <v>0.56411845576174358</v>
      </c>
      <c r="O35" s="5">
        <f t="shared" si="5"/>
        <v>4.6652596291496193E-2</v>
      </c>
      <c r="Q35" s="6" t="s">
        <v>11</v>
      </c>
      <c r="R35" s="7"/>
      <c r="S35" s="7"/>
      <c r="T35" s="8">
        <f>SUM(E10:E57)+SUM(J10:J57)+SUM(O10:O57)+SUM(T10:T33)</f>
        <v>8.9811054706564981</v>
      </c>
    </row>
    <row r="36" spans="1:20" x14ac:dyDescent="0.25">
      <c r="A36" s="3">
        <v>44349</v>
      </c>
      <c r="B36" s="4">
        <v>8.3333333333333329E-2</v>
      </c>
      <c r="C36" s="5">
        <v>0.11699999999953201</v>
      </c>
      <c r="D36" s="5">
        <f t="shared" si="8"/>
        <v>0.66321717034878847</v>
      </c>
      <c r="E36" s="5">
        <f t="shared" si="9"/>
        <v>5.4848059987844804E-2</v>
      </c>
      <c r="F36" s="3">
        <v>44351</v>
      </c>
      <c r="G36" s="4">
        <v>8.3333333333333329E-2</v>
      </c>
      <c r="H36" s="5">
        <v>0.110999999999556</v>
      </c>
      <c r="I36" s="5">
        <f t="shared" si="10"/>
        <v>0.6130080039246345</v>
      </c>
      <c r="J36" s="5">
        <f t="shared" si="11"/>
        <v>5.0695761924567269E-2</v>
      </c>
      <c r="K36" s="3">
        <v>44353</v>
      </c>
      <c r="L36" s="4">
        <v>8.3333333333333329E-2</v>
      </c>
      <c r="M36" s="5">
        <v>0.112999999999548</v>
      </c>
      <c r="N36" s="5">
        <f t="shared" si="4"/>
        <v>0.62959959819456357</v>
      </c>
      <c r="O36" s="5">
        <f t="shared" si="5"/>
        <v>5.2067886770690401E-2</v>
      </c>
    </row>
    <row r="37" spans="1:20" x14ac:dyDescent="0.25">
      <c r="A37" s="3">
        <v>44349</v>
      </c>
      <c r="B37" s="4">
        <v>0.125</v>
      </c>
      <c r="C37" s="5">
        <v>0.13399999999946399</v>
      </c>
      <c r="D37" s="5">
        <f t="shared" si="8"/>
        <v>0.81233909731468146</v>
      </c>
      <c r="E37" s="5">
        <f t="shared" si="9"/>
        <v>6.7180443347924154E-2</v>
      </c>
      <c r="F37" s="3">
        <v>44351</v>
      </c>
      <c r="G37" s="4">
        <v>0.125</v>
      </c>
      <c r="H37" s="5">
        <v>0.11999999999952</v>
      </c>
      <c r="I37" s="5">
        <f t="shared" si="10"/>
        <v>0.68880529068742224</v>
      </c>
      <c r="J37" s="5">
        <f t="shared" si="11"/>
        <v>5.6964197539849819E-2</v>
      </c>
      <c r="K37" s="3">
        <v>44353</v>
      </c>
      <c r="L37" s="4">
        <v>0.125</v>
      </c>
      <c r="M37" s="5">
        <v>0.115999999999536</v>
      </c>
      <c r="N37" s="5">
        <f t="shared" si="4"/>
        <v>0.65475889286552924</v>
      </c>
      <c r="O37" s="5">
        <f t="shared" si="5"/>
        <v>5.4148560439979267E-2</v>
      </c>
    </row>
    <row r="38" spans="1:20" x14ac:dyDescent="0.25">
      <c r="A38" s="3">
        <v>44349</v>
      </c>
      <c r="B38" s="4">
        <v>0.16666666666666666</v>
      </c>
      <c r="C38" s="5">
        <v>0.11699999999953201</v>
      </c>
      <c r="D38" s="5">
        <f t="shared" si="8"/>
        <v>0.66321717034878847</v>
      </c>
      <c r="E38" s="5">
        <f t="shared" si="9"/>
        <v>5.4848059987844804E-2</v>
      </c>
      <c r="F38" s="3">
        <v>44351</v>
      </c>
      <c r="G38" s="4">
        <v>0.16666666666666666</v>
      </c>
      <c r="H38" s="5">
        <v>0.10399999999958399</v>
      </c>
      <c r="I38" s="5">
        <f t="shared" si="10"/>
        <v>0.55610117591680264</v>
      </c>
      <c r="J38" s="5">
        <f t="shared" si="11"/>
        <v>4.5989567248319575E-2</v>
      </c>
      <c r="K38" s="3">
        <v>44353</v>
      </c>
      <c r="L38" s="4">
        <v>0.16666666666666666</v>
      </c>
      <c r="M38" s="5">
        <v>9.8999999999604002E-2</v>
      </c>
      <c r="N38" s="5">
        <f t="shared" si="4"/>
        <v>0.5165874002322105</v>
      </c>
      <c r="O38" s="5">
        <f t="shared" si="5"/>
        <v>4.2721777999203805E-2</v>
      </c>
    </row>
    <row r="39" spans="1:20" x14ac:dyDescent="0.25">
      <c r="A39" s="3">
        <v>44349</v>
      </c>
      <c r="B39" s="4">
        <v>0.20833333333333334</v>
      </c>
      <c r="C39" s="5">
        <v>0.11999999999952</v>
      </c>
      <c r="D39" s="5">
        <f t="shared" si="8"/>
        <v>0.68880529068742224</v>
      </c>
      <c r="E39" s="5">
        <f t="shared" si="9"/>
        <v>5.6964197539849819E-2</v>
      </c>
      <c r="F39" s="3">
        <v>44351</v>
      </c>
      <c r="G39" s="4">
        <v>0.20833333333333334</v>
      </c>
      <c r="H39" s="5">
        <v>0.10699999999957201</v>
      </c>
      <c r="I39" s="5">
        <f t="shared" si="10"/>
        <v>0.58026601398907351</v>
      </c>
      <c r="J39" s="5">
        <f t="shared" si="11"/>
        <v>4.7987999356896377E-2</v>
      </c>
      <c r="K39" s="3">
        <v>44353</v>
      </c>
      <c r="L39" s="4">
        <v>0.20833333333333334</v>
      </c>
      <c r="M39" s="5">
        <v>0.10499999999958</v>
      </c>
      <c r="N39" s="5">
        <f t="shared" si="4"/>
        <v>0.56411845576174358</v>
      </c>
      <c r="O39" s="5">
        <f t="shared" si="5"/>
        <v>4.6652596291496193E-2</v>
      </c>
    </row>
    <row r="40" spans="1:20" x14ac:dyDescent="0.25">
      <c r="A40" s="3">
        <v>44349</v>
      </c>
      <c r="B40" s="4">
        <v>0.25</v>
      </c>
      <c r="C40" s="5">
        <v>0.11499999999954</v>
      </c>
      <c r="D40" s="5">
        <f t="shared" si="8"/>
        <v>0.64633642949849568</v>
      </c>
      <c r="E40" s="5">
        <f t="shared" si="9"/>
        <v>5.3452022719525587E-2</v>
      </c>
      <c r="F40" s="3">
        <v>44351</v>
      </c>
      <c r="G40" s="4">
        <v>0.25</v>
      </c>
      <c r="H40" s="5">
        <v>0.10399999999958399</v>
      </c>
      <c r="I40" s="5">
        <f t="shared" si="10"/>
        <v>0.55610117591680264</v>
      </c>
      <c r="J40" s="5">
        <f t="shared" si="11"/>
        <v>4.5989567248319575E-2</v>
      </c>
      <c r="K40" s="3">
        <v>44353</v>
      </c>
      <c r="L40" s="4">
        <v>0.25</v>
      </c>
      <c r="M40" s="5">
        <v>0.10399999999958399</v>
      </c>
      <c r="N40" s="5">
        <f t="shared" si="4"/>
        <v>0.55610117591680264</v>
      </c>
      <c r="O40" s="5">
        <f t="shared" si="5"/>
        <v>4.5989567248319575E-2</v>
      </c>
    </row>
    <row r="41" spans="1:20" x14ac:dyDescent="0.25">
      <c r="A41" s="3">
        <v>44349</v>
      </c>
      <c r="B41" s="4">
        <v>0.29166666666666669</v>
      </c>
      <c r="C41" s="5">
        <v>0.11699999999953201</v>
      </c>
      <c r="D41" s="5">
        <f t="shared" si="8"/>
        <v>0.66321717034878847</v>
      </c>
      <c r="E41" s="5">
        <f t="shared" si="9"/>
        <v>5.4848059987844804E-2</v>
      </c>
      <c r="F41" s="3">
        <v>44351</v>
      </c>
      <c r="G41" s="4">
        <v>0.29166666666666669</v>
      </c>
      <c r="H41" s="5">
        <v>0.11999999999952</v>
      </c>
      <c r="I41" s="5">
        <f t="shared" si="10"/>
        <v>0.68880529068742224</v>
      </c>
      <c r="J41" s="5">
        <f t="shared" si="11"/>
        <v>5.6964197539849819E-2</v>
      </c>
      <c r="K41" s="3">
        <v>44353</v>
      </c>
      <c r="L41" s="4">
        <v>0.29166666666666669</v>
      </c>
      <c r="M41" s="5">
        <v>0.111999999999552</v>
      </c>
      <c r="N41" s="5">
        <f t="shared" si="4"/>
        <v>0.62128556210605546</v>
      </c>
      <c r="O41" s="5">
        <f t="shared" si="5"/>
        <v>5.1380315986170787E-2</v>
      </c>
    </row>
    <row r="42" spans="1:20" x14ac:dyDescent="0.25">
      <c r="A42" s="3">
        <v>44349</v>
      </c>
      <c r="B42" s="4">
        <v>0.33333333333333331</v>
      </c>
      <c r="C42" s="5">
        <v>0.127999999999488</v>
      </c>
      <c r="D42" s="5">
        <f t="shared" si="8"/>
        <v>0.75857738756514026</v>
      </c>
      <c r="E42" s="5">
        <f t="shared" si="9"/>
        <v>6.2734349951637097E-2</v>
      </c>
      <c r="F42" s="3">
        <v>44351</v>
      </c>
      <c r="G42" s="4">
        <v>0.33333333333333331</v>
      </c>
      <c r="H42" s="5">
        <v>0.117999999999528</v>
      </c>
      <c r="I42" s="5">
        <f t="shared" si="10"/>
        <v>0.67171110126365008</v>
      </c>
      <c r="J42" s="5">
        <f t="shared" si="11"/>
        <v>5.555050807450386E-2</v>
      </c>
      <c r="K42" s="3">
        <v>44353</v>
      </c>
      <c r="L42" s="4">
        <v>0.33333333333333331</v>
      </c>
      <c r="M42" s="5">
        <v>0.101999999999592</v>
      </c>
      <c r="N42" s="5">
        <f t="shared" si="4"/>
        <v>0.5401805583296666</v>
      </c>
      <c r="O42" s="5">
        <f t="shared" si="5"/>
        <v>4.4672932173863429E-2</v>
      </c>
    </row>
    <row r="43" spans="1:20" x14ac:dyDescent="0.25">
      <c r="A43" s="3">
        <v>44349</v>
      </c>
      <c r="B43" s="4">
        <v>0.375</v>
      </c>
      <c r="C43" s="5">
        <v>0.122999999999508</v>
      </c>
      <c r="D43" s="5">
        <f t="shared" si="8"/>
        <v>0.71471007213547888</v>
      </c>
      <c r="E43" s="5">
        <f t="shared" si="9"/>
        <v>5.9106522965604098E-2</v>
      </c>
      <c r="F43" s="3">
        <v>44351</v>
      </c>
      <c r="G43" s="4">
        <v>0.375</v>
      </c>
      <c r="H43" s="5">
        <v>0.10699999999957201</v>
      </c>
      <c r="I43" s="5">
        <f t="shared" si="10"/>
        <v>0.58026601398907351</v>
      </c>
      <c r="J43" s="5">
        <f t="shared" si="11"/>
        <v>4.7987999356896377E-2</v>
      </c>
      <c r="K43" s="3">
        <v>44353</v>
      </c>
      <c r="L43" s="4">
        <v>0.375</v>
      </c>
      <c r="M43" s="5">
        <v>0.102999999999588</v>
      </c>
      <c r="N43" s="5">
        <f t="shared" si="4"/>
        <v>0.54812181297132834</v>
      </c>
      <c r="O43" s="5">
        <f t="shared" si="5"/>
        <v>4.5329673932728853E-2</v>
      </c>
    </row>
    <row r="44" spans="1:20" x14ac:dyDescent="0.25">
      <c r="A44" s="3">
        <v>44349</v>
      </c>
      <c r="B44" s="4">
        <v>0.41666666666666669</v>
      </c>
      <c r="C44" s="5">
        <v>0.11499999999954</v>
      </c>
      <c r="D44" s="5">
        <f t="shared" si="8"/>
        <v>0.64633642949849568</v>
      </c>
      <c r="E44" s="5">
        <f t="shared" si="9"/>
        <v>5.3452022719525587E-2</v>
      </c>
      <c r="F44" s="3">
        <v>44351</v>
      </c>
      <c r="G44" s="4">
        <v>0.41666666666666669</v>
      </c>
      <c r="H44" s="5">
        <v>0.107999999999568</v>
      </c>
      <c r="I44" s="5">
        <f t="shared" si="10"/>
        <v>0.58839592283002207</v>
      </c>
      <c r="J44" s="5">
        <f t="shared" si="11"/>
        <v>4.8660342818042823E-2</v>
      </c>
      <c r="K44" s="3">
        <v>44353</v>
      </c>
      <c r="L44" s="4">
        <v>0.41666666666666669</v>
      </c>
      <c r="M44" s="5">
        <v>0.115999999999536</v>
      </c>
      <c r="N44" s="5">
        <f t="shared" si="4"/>
        <v>0.65475889286552924</v>
      </c>
      <c r="O44" s="5">
        <f t="shared" si="5"/>
        <v>5.4148560439979267E-2</v>
      </c>
    </row>
    <row r="45" spans="1:20" x14ac:dyDescent="0.25">
      <c r="A45" s="3">
        <v>44349</v>
      </c>
      <c r="B45" s="4">
        <v>0.45833333333333331</v>
      </c>
      <c r="C45" s="5">
        <v>0.117999999999528</v>
      </c>
      <c r="D45" s="5">
        <f t="shared" si="8"/>
        <v>0.67171110126365008</v>
      </c>
      <c r="E45" s="5">
        <f t="shared" si="9"/>
        <v>5.555050807450386E-2</v>
      </c>
      <c r="F45" s="3">
        <v>44351</v>
      </c>
      <c r="G45" s="4">
        <v>0.45833333333333331</v>
      </c>
      <c r="H45" s="5">
        <v>0.10499999999958</v>
      </c>
      <c r="I45" s="5">
        <f t="shared" si="10"/>
        <v>0.56411845576174358</v>
      </c>
      <c r="J45" s="5">
        <f t="shared" si="11"/>
        <v>4.6652596291496193E-2</v>
      </c>
      <c r="K45" s="3">
        <v>44353</v>
      </c>
      <c r="L45" s="4">
        <v>0.45833333333333331</v>
      </c>
      <c r="M45" s="5">
        <v>0.11499999999954</v>
      </c>
      <c r="N45" s="5">
        <f t="shared" si="4"/>
        <v>0.64633642949849568</v>
      </c>
      <c r="O45" s="5">
        <f t="shared" si="5"/>
        <v>5.3452022719525587E-2</v>
      </c>
    </row>
    <row r="46" spans="1:20" x14ac:dyDescent="0.25">
      <c r="A46" s="3">
        <v>44349</v>
      </c>
      <c r="B46" s="4">
        <v>0.5</v>
      </c>
      <c r="C46" s="5">
        <v>0.12099999999951599</v>
      </c>
      <c r="D46" s="5">
        <f t="shared" si="8"/>
        <v>0.69740523773911178</v>
      </c>
      <c r="E46" s="5">
        <f t="shared" si="9"/>
        <v>5.7675413161024543E-2</v>
      </c>
      <c r="F46" s="3">
        <v>44351</v>
      </c>
      <c r="G46" s="4">
        <v>0.5</v>
      </c>
      <c r="H46" s="5">
        <v>0.108999999999564</v>
      </c>
      <c r="I46" s="5">
        <f t="shared" si="10"/>
        <v>0.5965630093662242</v>
      </c>
      <c r="J46" s="5">
        <f t="shared" si="11"/>
        <v>4.9335760874586736E-2</v>
      </c>
      <c r="K46" s="3">
        <v>44353</v>
      </c>
      <c r="L46" s="4">
        <v>0.5</v>
      </c>
      <c r="M46" s="5">
        <v>0.112999999999548</v>
      </c>
      <c r="N46" s="5">
        <f t="shared" si="4"/>
        <v>0.62959959819456357</v>
      </c>
      <c r="O46" s="5">
        <f t="shared" si="5"/>
        <v>5.2067886770690401E-2</v>
      </c>
    </row>
    <row r="47" spans="1:20" x14ac:dyDescent="0.25">
      <c r="A47" s="3">
        <v>44349</v>
      </c>
      <c r="B47" s="4">
        <v>0.54166666666666663</v>
      </c>
      <c r="C47" s="5">
        <v>0.13099999999947601</v>
      </c>
      <c r="D47" s="5">
        <f t="shared" si="8"/>
        <v>0.78530704762932291</v>
      </c>
      <c r="E47" s="5">
        <f t="shared" si="9"/>
        <v>6.4944892838945001E-2</v>
      </c>
      <c r="F47" s="3">
        <v>44351</v>
      </c>
      <c r="G47" s="4">
        <v>0.54166666666666663</v>
      </c>
      <c r="H47" s="5">
        <v>0.100999999999596</v>
      </c>
      <c r="I47" s="5">
        <f t="shared" si="10"/>
        <v>0.5322776061661334</v>
      </c>
      <c r="J47" s="5">
        <f t="shared" si="11"/>
        <v>4.4019358029939233E-2</v>
      </c>
      <c r="K47" s="3">
        <v>44353</v>
      </c>
      <c r="L47" s="4">
        <v>0.54166666666666663</v>
      </c>
      <c r="M47" s="5">
        <v>0.110999999999556</v>
      </c>
      <c r="N47" s="5">
        <f t="shared" si="4"/>
        <v>0.6130080039246345</v>
      </c>
      <c r="O47" s="5">
        <f t="shared" si="5"/>
        <v>5.0695761924567269E-2</v>
      </c>
    </row>
    <row r="48" spans="1:20" x14ac:dyDescent="0.25">
      <c r="A48" s="3">
        <v>44349</v>
      </c>
      <c r="B48" s="4">
        <v>0.58333333333333337</v>
      </c>
      <c r="C48" s="5">
        <v>0.128999999999484</v>
      </c>
      <c r="D48" s="5">
        <f t="shared" si="8"/>
        <v>0.76745344888085043</v>
      </c>
      <c r="E48" s="5">
        <f t="shared" si="9"/>
        <v>6.3468400222446333E-2</v>
      </c>
      <c r="F48" s="3">
        <v>44351</v>
      </c>
      <c r="G48" s="4">
        <v>0.58333333333333337</v>
      </c>
      <c r="H48" s="5">
        <v>0.108999999999564</v>
      </c>
      <c r="I48" s="5">
        <f t="shared" si="10"/>
        <v>0.5965630093662242</v>
      </c>
      <c r="J48" s="5">
        <f t="shared" si="11"/>
        <v>4.9335760874586736E-2</v>
      </c>
      <c r="K48" s="3">
        <v>44353</v>
      </c>
      <c r="L48" s="4">
        <v>0.58333333333333337</v>
      </c>
      <c r="M48" s="5">
        <v>0.10399999999958399</v>
      </c>
      <c r="N48" s="5">
        <f t="shared" si="4"/>
        <v>0.55610117591680264</v>
      </c>
      <c r="O48" s="5">
        <f t="shared" si="5"/>
        <v>4.5989567248319575E-2</v>
      </c>
    </row>
    <row r="49" spans="1:15" x14ac:dyDescent="0.25">
      <c r="A49" s="3">
        <v>44349</v>
      </c>
      <c r="B49" s="4">
        <v>0.625</v>
      </c>
      <c r="C49" s="5">
        <v>0.135999999999456</v>
      </c>
      <c r="D49" s="5">
        <f t="shared" si="8"/>
        <v>0.83052668090312065</v>
      </c>
      <c r="E49" s="5">
        <f t="shared" si="9"/>
        <v>6.8684556510688069E-2</v>
      </c>
      <c r="F49" s="3">
        <v>44351</v>
      </c>
      <c r="G49" s="4">
        <v>0.625</v>
      </c>
      <c r="H49" s="5">
        <v>0.108999999999564</v>
      </c>
      <c r="I49" s="5">
        <f t="shared" si="10"/>
        <v>0.5965630093662242</v>
      </c>
      <c r="J49" s="5">
        <f t="shared" si="11"/>
        <v>4.9335760874586736E-2</v>
      </c>
      <c r="K49" s="3">
        <v>44353</v>
      </c>
      <c r="L49" s="4">
        <v>0.625</v>
      </c>
      <c r="M49" s="5">
        <v>0.107999999999568</v>
      </c>
      <c r="N49" s="5">
        <f t="shared" si="4"/>
        <v>0.58839592283002207</v>
      </c>
      <c r="O49" s="5">
        <f t="shared" si="5"/>
        <v>4.8660342818042823E-2</v>
      </c>
    </row>
    <row r="50" spans="1:15" x14ac:dyDescent="0.25">
      <c r="A50" s="3">
        <v>44349</v>
      </c>
      <c r="B50" s="4">
        <v>0.66666666666666663</v>
      </c>
      <c r="C50" s="5">
        <v>0.122999999999508</v>
      </c>
      <c r="D50" s="5">
        <f t="shared" si="8"/>
        <v>0.71471007213547888</v>
      </c>
      <c r="E50" s="5">
        <f t="shared" si="9"/>
        <v>5.9106522965604098E-2</v>
      </c>
      <c r="F50" s="3">
        <v>44351</v>
      </c>
      <c r="G50" s="4">
        <v>0.66666666666666663</v>
      </c>
      <c r="H50" s="5">
        <v>0.11499999999954</v>
      </c>
      <c r="I50" s="5">
        <f t="shared" si="10"/>
        <v>0.64633642949849568</v>
      </c>
      <c r="J50" s="5">
        <f t="shared" si="11"/>
        <v>5.3452022719525587E-2</v>
      </c>
      <c r="K50" s="3">
        <v>44353</v>
      </c>
      <c r="L50" s="4">
        <v>0.66666666666666663</v>
      </c>
      <c r="M50" s="5">
        <v>0.112999999999548</v>
      </c>
      <c r="N50" s="5">
        <f t="shared" si="4"/>
        <v>0.62959959819456357</v>
      </c>
      <c r="O50" s="5">
        <f t="shared" si="5"/>
        <v>5.2067886770690401E-2</v>
      </c>
    </row>
    <row r="51" spans="1:15" x14ac:dyDescent="0.25">
      <c r="A51" s="3">
        <v>44349</v>
      </c>
      <c r="B51" s="4">
        <v>0.70833333333333337</v>
      </c>
      <c r="C51" s="5">
        <v>0.12699999999949199</v>
      </c>
      <c r="D51" s="5">
        <f t="shared" si="8"/>
        <v>0.74973533647453772</v>
      </c>
      <c r="E51" s="5">
        <f t="shared" si="9"/>
        <v>6.2003112326444267E-2</v>
      </c>
      <c r="F51" s="3">
        <v>44351</v>
      </c>
      <c r="G51" s="4">
        <v>0.70833333333333337</v>
      </c>
      <c r="H51" s="5">
        <v>0.10399999999958399</v>
      </c>
      <c r="I51" s="5">
        <f t="shared" si="10"/>
        <v>0.55610117591680264</v>
      </c>
      <c r="J51" s="5">
        <f t="shared" si="11"/>
        <v>4.5989567248319575E-2</v>
      </c>
      <c r="K51" s="3">
        <v>44353</v>
      </c>
      <c r="L51" s="4">
        <v>0.70833333333333337</v>
      </c>
      <c r="M51" s="5">
        <v>0.108999999999564</v>
      </c>
      <c r="N51" s="5">
        <f t="shared" si="4"/>
        <v>0.5965630093662242</v>
      </c>
      <c r="O51" s="5">
        <f t="shared" si="5"/>
        <v>4.9335760874586736E-2</v>
      </c>
    </row>
    <row r="52" spans="1:15" x14ac:dyDescent="0.25">
      <c r="A52" s="3">
        <v>44349</v>
      </c>
      <c r="B52" s="4">
        <v>0.75</v>
      </c>
      <c r="C52" s="5">
        <v>0.12099999999951599</v>
      </c>
      <c r="D52" s="5">
        <f t="shared" si="8"/>
        <v>0.69740523773911178</v>
      </c>
      <c r="E52" s="5">
        <f t="shared" si="9"/>
        <v>5.7675413161024543E-2</v>
      </c>
      <c r="F52" s="3">
        <v>44351</v>
      </c>
      <c r="G52" s="4">
        <v>0.75</v>
      </c>
      <c r="H52" s="5">
        <v>0.112999999999548</v>
      </c>
      <c r="I52" s="5">
        <f t="shared" si="10"/>
        <v>0.62959959819456357</v>
      </c>
      <c r="J52" s="5">
        <f t="shared" si="11"/>
        <v>5.2067886770690401E-2</v>
      </c>
      <c r="K52" s="3">
        <v>44353</v>
      </c>
      <c r="L52" s="4">
        <v>0.75</v>
      </c>
      <c r="M52" s="5">
        <v>0.111999999999552</v>
      </c>
      <c r="N52" s="5">
        <f t="shared" si="4"/>
        <v>0.62128556210605546</v>
      </c>
      <c r="O52" s="5">
        <f t="shared" si="5"/>
        <v>5.1380315986170787E-2</v>
      </c>
    </row>
    <row r="53" spans="1:15" x14ac:dyDescent="0.25">
      <c r="A53" s="3">
        <v>44349</v>
      </c>
      <c r="B53" s="4">
        <v>0.79166666666666663</v>
      </c>
      <c r="C53" s="5">
        <v>0.1249999999995</v>
      </c>
      <c r="D53" s="5">
        <f t="shared" si="8"/>
        <v>0.73215382919701155</v>
      </c>
      <c r="E53" s="5">
        <f t="shared" si="9"/>
        <v>6.0549121674592851E-2</v>
      </c>
      <c r="F53" s="3">
        <v>44351</v>
      </c>
      <c r="G53" s="4">
        <v>0.79166666666666663</v>
      </c>
      <c r="H53" s="5">
        <v>0.111999999999552</v>
      </c>
      <c r="I53" s="5">
        <f t="shared" si="10"/>
        <v>0.62128556210605546</v>
      </c>
      <c r="J53" s="5">
        <f t="shared" si="11"/>
        <v>5.1380315986170787E-2</v>
      </c>
      <c r="K53" s="3">
        <v>44353</v>
      </c>
      <c r="L53" s="4">
        <v>0.79166666666666663</v>
      </c>
      <c r="M53" s="5">
        <v>0.10499999999958</v>
      </c>
      <c r="N53" s="5">
        <f t="shared" si="4"/>
        <v>0.56411845576174358</v>
      </c>
      <c r="O53" s="5">
        <f t="shared" si="5"/>
        <v>4.6652596291496193E-2</v>
      </c>
    </row>
    <row r="54" spans="1:15" x14ac:dyDescent="0.25">
      <c r="A54" s="3">
        <v>44349</v>
      </c>
      <c r="B54" s="4">
        <v>0.83333333333333337</v>
      </c>
      <c r="C54" s="5">
        <v>0.127999999999488</v>
      </c>
      <c r="D54" s="5">
        <f t="shared" si="8"/>
        <v>0.75857738756514026</v>
      </c>
      <c r="E54" s="5">
        <f t="shared" si="9"/>
        <v>6.2734349951637097E-2</v>
      </c>
      <c r="F54" s="3">
        <v>44351</v>
      </c>
      <c r="G54" s="4">
        <v>0.83333333333333337</v>
      </c>
      <c r="H54" s="5">
        <v>0.11999999999952</v>
      </c>
      <c r="I54" s="5">
        <f t="shared" si="10"/>
        <v>0.68880529068742224</v>
      </c>
      <c r="J54" s="5">
        <f t="shared" si="11"/>
        <v>5.6964197539849819E-2</v>
      </c>
      <c r="K54" s="3">
        <v>44353</v>
      </c>
      <c r="L54" s="4">
        <v>0.83333333333333337</v>
      </c>
      <c r="M54" s="5">
        <v>0.105999999999576</v>
      </c>
      <c r="N54" s="5">
        <f t="shared" si="4"/>
        <v>0.57217346380584344</v>
      </c>
      <c r="O54" s="5">
        <f t="shared" si="5"/>
        <v>4.731874545674325E-2</v>
      </c>
    </row>
    <row r="55" spans="1:15" x14ac:dyDescent="0.25">
      <c r="A55" s="3">
        <v>44349</v>
      </c>
      <c r="B55" s="4">
        <v>0.875</v>
      </c>
      <c r="C55" s="5">
        <v>0.11999999999952</v>
      </c>
      <c r="D55" s="5">
        <f t="shared" si="8"/>
        <v>0.68880529068742224</v>
      </c>
      <c r="E55" s="5">
        <f t="shared" si="9"/>
        <v>5.6964197539849819E-2</v>
      </c>
      <c r="F55" s="3">
        <v>44351</v>
      </c>
      <c r="G55" s="4">
        <v>0.875</v>
      </c>
      <c r="H55" s="5">
        <v>0.11499999999954</v>
      </c>
      <c r="I55" s="5">
        <f t="shared" si="10"/>
        <v>0.64633642949849568</v>
      </c>
      <c r="J55" s="5">
        <f t="shared" si="11"/>
        <v>5.3452022719525587E-2</v>
      </c>
      <c r="K55" s="3">
        <v>44353</v>
      </c>
      <c r="L55" s="4">
        <v>0.875</v>
      </c>
      <c r="M55" s="5">
        <v>0.105999999999576</v>
      </c>
      <c r="N55" s="5">
        <f t="shared" si="4"/>
        <v>0.57217346380584344</v>
      </c>
      <c r="O55" s="5">
        <f t="shared" si="5"/>
        <v>4.731874545674325E-2</v>
      </c>
    </row>
    <row r="56" spans="1:15" x14ac:dyDescent="0.25">
      <c r="A56" s="3">
        <v>44349</v>
      </c>
      <c r="B56" s="4">
        <v>0.91666666666666663</v>
      </c>
      <c r="C56" s="5">
        <v>0.118999999999524</v>
      </c>
      <c r="D56" s="5">
        <f t="shared" si="8"/>
        <v>0.68024052694150117</v>
      </c>
      <c r="E56" s="5">
        <f t="shared" si="9"/>
        <v>5.6255891578062142E-2</v>
      </c>
      <c r="F56" s="3">
        <v>44351</v>
      </c>
      <c r="G56" s="4">
        <v>0.91666666666666663</v>
      </c>
      <c r="H56" s="5">
        <v>0.11399999999954399</v>
      </c>
      <c r="I56" s="5">
        <f t="shared" si="10"/>
        <v>0.63794994299191821</v>
      </c>
      <c r="J56" s="5">
        <f t="shared" si="11"/>
        <v>5.275846028543163E-2</v>
      </c>
      <c r="K56" s="3">
        <v>44353</v>
      </c>
      <c r="L56" s="4">
        <v>0.91666666666666663</v>
      </c>
      <c r="M56" s="5">
        <v>0.108999999999564</v>
      </c>
      <c r="N56" s="5">
        <f t="shared" si="4"/>
        <v>0.5965630093662242</v>
      </c>
      <c r="O56" s="5">
        <f t="shared" si="5"/>
        <v>4.9335760874586736E-2</v>
      </c>
    </row>
    <row r="57" spans="1:15" x14ac:dyDescent="0.25">
      <c r="A57" s="3">
        <v>44349</v>
      </c>
      <c r="B57" s="4">
        <v>0.95833333333333337</v>
      </c>
      <c r="C57" s="5">
        <v>0.11699999999953201</v>
      </c>
      <c r="D57" s="5">
        <f t="shared" si="8"/>
        <v>0.66321717034878847</v>
      </c>
      <c r="E57" s="5">
        <f t="shared" si="9"/>
        <v>5.4848059987844804E-2</v>
      </c>
      <c r="F57" s="3">
        <v>44351</v>
      </c>
      <c r="G57" s="4">
        <v>0.95833333333333337</v>
      </c>
      <c r="H57" s="5">
        <v>0.105999999999576</v>
      </c>
      <c r="I57" s="5">
        <f t="shared" si="10"/>
        <v>0.57217346380584344</v>
      </c>
      <c r="J57" s="5">
        <f t="shared" si="11"/>
        <v>4.731874545674325E-2</v>
      </c>
      <c r="K57" s="3">
        <v>44353</v>
      </c>
      <c r="L57" s="4">
        <v>0.95833333333333337</v>
      </c>
      <c r="M57" s="5">
        <v>9.2999999999628005E-2</v>
      </c>
      <c r="N57" s="5">
        <f t="shared" si="4"/>
        <v>0.47045714938835431</v>
      </c>
      <c r="O57" s="5">
        <f t="shared" si="5"/>
        <v>3.8906806254416899E-2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F3F5A-D5B2-4F32-B10E-3FF0387065D1}">
  <dimension ref="A1:T130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3.5299961421487556</v>
      </c>
    </row>
    <row r="8" spans="1:20" x14ac:dyDescent="0.25">
      <c r="A8" s="1"/>
      <c r="B8" s="1"/>
      <c r="C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44355</v>
      </c>
      <c r="B10" s="4">
        <v>0</v>
      </c>
      <c r="C10" s="5">
        <v>0.10999999999956001</v>
      </c>
      <c r="D10" s="5">
        <f t="shared" ref="D10:D57" si="0">3.33*(5-(0.2*C10))*(C10^1.5)</f>
        <v>0.60476709509641791</v>
      </c>
      <c r="E10" s="5">
        <f t="shared" ref="E10:E57" si="1">D10*0.0827</f>
        <v>5.0014238764473758E-2</v>
      </c>
      <c r="F10" s="3">
        <v>44357</v>
      </c>
      <c r="G10" s="4">
        <v>0</v>
      </c>
      <c r="H10" s="5">
        <v>0.27399999999890401</v>
      </c>
      <c r="I10" s="5">
        <f t="shared" ref="I10:I33" si="2">3.33*(5-(0.2*H10))*(H10^1.5)</f>
        <v>2.3618588427620071</v>
      </c>
      <c r="J10" s="5">
        <f t="shared" ref="J10:J33" si="3">I10*0.0827</f>
        <v>0.19532572629641798</v>
      </c>
      <c r="K10" s="3">
        <v>44359</v>
      </c>
      <c r="L10" s="4">
        <v>0</v>
      </c>
      <c r="M10" s="5">
        <v>0.25299999999898798</v>
      </c>
      <c r="N10" s="5">
        <f t="shared" ref="N10:N57" si="4">3.33*(5-(0.2*M10))*(M10^1.5)</f>
        <v>2.0973821581210101</v>
      </c>
      <c r="O10" s="5">
        <f t="shared" ref="O10:O57" si="5">N10*0.0827</f>
        <v>0.17345350447660754</v>
      </c>
      <c r="P10" s="3">
        <v>44361</v>
      </c>
      <c r="Q10" s="4">
        <v>0</v>
      </c>
      <c r="R10" s="5">
        <v>0.19299999999922801</v>
      </c>
      <c r="S10" s="5">
        <f t="shared" ref="S10:S33" si="6">3.33*(5-(0.2*R10))*(R10^1.5)</f>
        <v>1.4008267917539479</v>
      </c>
      <c r="T10" s="5">
        <f t="shared" ref="T10:T33" si="7">S10*0.0827</f>
        <v>0.11584837567805148</v>
      </c>
    </row>
    <row r="11" spans="1:20" x14ac:dyDescent="0.25">
      <c r="A11" s="3">
        <v>44355</v>
      </c>
      <c r="B11" s="4">
        <v>4.1666666666666664E-2</v>
      </c>
      <c r="C11" s="5">
        <v>0.11399999999954399</v>
      </c>
      <c r="D11" s="5">
        <f t="shared" si="0"/>
        <v>0.63794994299191821</v>
      </c>
      <c r="E11" s="5">
        <f t="shared" si="1"/>
        <v>5.275846028543163E-2</v>
      </c>
      <c r="F11" s="3">
        <v>44357</v>
      </c>
      <c r="G11" s="4">
        <v>4.1666666666666664E-2</v>
      </c>
      <c r="H11" s="5">
        <v>0.27699999999889202</v>
      </c>
      <c r="I11" s="5">
        <f t="shared" si="2"/>
        <v>2.4004631953854929</v>
      </c>
      <c r="J11" s="5">
        <f t="shared" si="3"/>
        <v>0.19851830625838027</v>
      </c>
      <c r="K11" s="3">
        <v>44359</v>
      </c>
      <c r="L11" s="4">
        <v>4.1666666666666664E-2</v>
      </c>
      <c r="M11" s="5">
        <v>0.25599999999897599</v>
      </c>
      <c r="N11" s="5">
        <f t="shared" si="4"/>
        <v>2.13453895063736</v>
      </c>
      <c r="O11" s="5">
        <f t="shared" si="5"/>
        <v>0.17652637121770967</v>
      </c>
      <c r="P11" s="3">
        <v>44361</v>
      </c>
      <c r="Q11" s="4">
        <v>4.1666666666666664E-2</v>
      </c>
      <c r="R11" s="5">
        <v>0.19199999999923201</v>
      </c>
      <c r="S11" s="5">
        <f t="shared" si="6"/>
        <v>1.3900096824627761</v>
      </c>
      <c r="T11" s="5">
        <f t="shared" si="7"/>
        <v>0.11495380073967158</v>
      </c>
    </row>
    <row r="12" spans="1:20" x14ac:dyDescent="0.25">
      <c r="A12" s="3">
        <v>44355</v>
      </c>
      <c r="B12" s="4">
        <v>8.3333333333333329E-2</v>
      </c>
      <c r="C12" s="5">
        <v>0.118999999999524</v>
      </c>
      <c r="D12" s="5">
        <f t="shared" si="0"/>
        <v>0.68024052694150117</v>
      </c>
      <c r="E12" s="5">
        <f t="shared" si="1"/>
        <v>5.6255891578062142E-2</v>
      </c>
      <c r="F12" s="3">
        <v>44357</v>
      </c>
      <c r="G12" s="4">
        <v>8.3333333333333329E-2</v>
      </c>
      <c r="H12" s="5">
        <v>0.270999999998916</v>
      </c>
      <c r="I12" s="5">
        <f t="shared" si="2"/>
        <v>2.3234574312094227</v>
      </c>
      <c r="J12" s="5">
        <f t="shared" si="3"/>
        <v>0.19214992956101926</v>
      </c>
      <c r="K12" s="3">
        <v>44359</v>
      </c>
      <c r="L12" s="4">
        <v>8.3333333333333329E-2</v>
      </c>
      <c r="M12" s="5">
        <v>0.24999999999899999</v>
      </c>
      <c r="N12" s="5">
        <f t="shared" si="4"/>
        <v>2.0604374999877209</v>
      </c>
      <c r="O12" s="5">
        <f t="shared" si="5"/>
        <v>0.17039818124898451</v>
      </c>
      <c r="P12" s="3">
        <v>44361</v>
      </c>
      <c r="Q12" s="4">
        <v>8.3333333333333329E-2</v>
      </c>
      <c r="R12" s="5">
        <v>0.182999999999268</v>
      </c>
      <c r="S12" s="5">
        <f t="shared" si="6"/>
        <v>1.2938983065533083</v>
      </c>
      <c r="T12" s="5">
        <f t="shared" si="7"/>
        <v>0.10700538995195859</v>
      </c>
    </row>
    <row r="13" spans="1:20" x14ac:dyDescent="0.25">
      <c r="A13" s="3">
        <v>44355</v>
      </c>
      <c r="B13" s="4">
        <v>0.125</v>
      </c>
      <c r="C13" s="5">
        <v>0.117999999999528</v>
      </c>
      <c r="D13" s="5">
        <f t="shared" si="0"/>
        <v>0.67171110126365008</v>
      </c>
      <c r="E13" s="5">
        <f t="shared" si="1"/>
        <v>5.555050807450386E-2</v>
      </c>
      <c r="F13" s="3">
        <v>44357</v>
      </c>
      <c r="G13" s="4">
        <v>0.125</v>
      </c>
      <c r="H13" s="5">
        <v>0.27399999999890401</v>
      </c>
      <c r="I13" s="5">
        <f t="shared" si="2"/>
        <v>2.3618588427620071</v>
      </c>
      <c r="J13" s="5">
        <f t="shared" si="3"/>
        <v>0.19532572629641798</v>
      </c>
      <c r="K13" s="3">
        <v>44359</v>
      </c>
      <c r="L13" s="4">
        <v>0.125</v>
      </c>
      <c r="M13" s="5">
        <v>0.23999999999904001</v>
      </c>
      <c r="N13" s="5">
        <f t="shared" si="4"/>
        <v>1.9388389332774081</v>
      </c>
      <c r="O13" s="5">
        <f t="shared" si="5"/>
        <v>0.16034197978204165</v>
      </c>
      <c r="P13" s="3">
        <v>44361</v>
      </c>
      <c r="Q13" s="4">
        <v>0.125</v>
      </c>
      <c r="R13" s="5">
        <v>0.19199999999923201</v>
      </c>
      <c r="S13" s="5">
        <f t="shared" si="6"/>
        <v>1.3900096824627761</v>
      </c>
      <c r="T13" s="5">
        <f t="shared" si="7"/>
        <v>0.11495380073967158</v>
      </c>
    </row>
    <row r="14" spans="1:20" x14ac:dyDescent="0.25">
      <c r="A14" s="3">
        <v>44355</v>
      </c>
      <c r="B14" s="4">
        <v>0.16666666666666666</v>
      </c>
      <c r="C14" s="5">
        <v>0.127999999999488</v>
      </c>
      <c r="D14" s="5">
        <f t="shared" si="0"/>
        <v>0.75857738756514026</v>
      </c>
      <c r="E14" s="5">
        <f t="shared" si="1"/>
        <v>6.2734349951637097E-2</v>
      </c>
      <c r="F14" s="3">
        <v>44357</v>
      </c>
      <c r="G14" s="4">
        <v>0.16666666666666666</v>
      </c>
      <c r="H14" s="5">
        <v>0.27999999999887998</v>
      </c>
      <c r="I14" s="5">
        <f t="shared" si="2"/>
        <v>2.4392692589708087</v>
      </c>
      <c r="J14" s="5">
        <f t="shared" si="3"/>
        <v>0.20172756771688588</v>
      </c>
      <c r="K14" s="3">
        <v>44359</v>
      </c>
      <c r="L14" s="4">
        <v>0.16666666666666666</v>
      </c>
      <c r="M14" s="5">
        <v>0.26499999999893997</v>
      </c>
      <c r="N14" s="5">
        <f t="shared" si="4"/>
        <v>2.2472684505976352</v>
      </c>
      <c r="O14" s="5">
        <f t="shared" si="5"/>
        <v>0.18584910086442444</v>
      </c>
      <c r="P14" s="3">
        <v>44361</v>
      </c>
      <c r="Q14" s="4">
        <v>0.16666666666666666</v>
      </c>
      <c r="R14" s="5">
        <v>0.19299999999922801</v>
      </c>
      <c r="S14" s="5">
        <f t="shared" si="6"/>
        <v>1.4008267917539479</v>
      </c>
      <c r="T14" s="5">
        <f t="shared" si="7"/>
        <v>0.11584837567805148</v>
      </c>
    </row>
    <row r="15" spans="1:20" x14ac:dyDescent="0.25">
      <c r="A15" s="3">
        <v>44355</v>
      </c>
      <c r="B15" s="4">
        <v>0.20833333333333334</v>
      </c>
      <c r="C15" s="5">
        <v>0.12399999999950399</v>
      </c>
      <c r="D15" s="5">
        <f t="shared" si="0"/>
        <v>0.7234146592653139</v>
      </c>
      <c r="E15" s="5">
        <f t="shared" si="1"/>
        <v>5.9826392321241456E-2</v>
      </c>
      <c r="F15" s="3">
        <v>44357</v>
      </c>
      <c r="G15" s="4">
        <v>0.20833333333333334</v>
      </c>
      <c r="H15" s="5">
        <v>0.27699999999889202</v>
      </c>
      <c r="I15" s="5">
        <f t="shared" si="2"/>
        <v>2.4004631953854929</v>
      </c>
      <c r="J15" s="5">
        <f t="shared" si="3"/>
        <v>0.19851830625838027</v>
      </c>
      <c r="K15" s="3">
        <v>44359</v>
      </c>
      <c r="L15" s="4">
        <v>0.20833333333333334</v>
      </c>
      <c r="M15" s="5">
        <v>0.243999999999024</v>
      </c>
      <c r="N15" s="5">
        <f t="shared" si="4"/>
        <v>1.9871902272506137</v>
      </c>
      <c r="O15" s="5">
        <f t="shared" si="5"/>
        <v>0.16434063179362574</v>
      </c>
      <c r="P15" s="3">
        <v>44361</v>
      </c>
      <c r="Q15" s="4">
        <v>0.20833333333333334</v>
      </c>
      <c r="R15" s="5">
        <v>0.20499999999918</v>
      </c>
      <c r="S15" s="5">
        <f t="shared" si="6"/>
        <v>1.5327422658659042</v>
      </c>
      <c r="T15" s="5">
        <f t="shared" si="7"/>
        <v>0.12675778538711027</v>
      </c>
    </row>
    <row r="16" spans="1:20" x14ac:dyDescent="0.25">
      <c r="A16" s="3">
        <v>44355</v>
      </c>
      <c r="B16" s="4">
        <v>0.25</v>
      </c>
      <c r="C16" s="5">
        <v>0.12699999999949199</v>
      </c>
      <c r="D16" s="5">
        <f t="shared" si="0"/>
        <v>0.74973533647453772</v>
      </c>
      <c r="E16" s="5">
        <f t="shared" si="1"/>
        <v>6.2003112326444267E-2</v>
      </c>
      <c r="F16" s="3">
        <v>44357</v>
      </c>
      <c r="G16" s="4">
        <v>0.25</v>
      </c>
      <c r="H16" s="5">
        <v>0.27699999999889202</v>
      </c>
      <c r="I16" s="5">
        <f t="shared" si="2"/>
        <v>2.4004631953854929</v>
      </c>
      <c r="J16" s="5">
        <f t="shared" si="3"/>
        <v>0.19851830625838027</v>
      </c>
      <c r="K16" s="3">
        <v>44359</v>
      </c>
      <c r="L16" s="4">
        <v>0.25</v>
      </c>
      <c r="M16" s="5">
        <v>0.257999999998968</v>
      </c>
      <c r="N16" s="5">
        <f t="shared" si="4"/>
        <v>2.1594273156569255</v>
      </c>
      <c r="O16" s="5">
        <f t="shared" si="5"/>
        <v>0.17858463900482774</v>
      </c>
      <c r="P16" s="3">
        <v>44361</v>
      </c>
      <c r="Q16" s="4">
        <v>0.25</v>
      </c>
      <c r="R16" s="5">
        <v>0.20499999999918</v>
      </c>
      <c r="S16" s="5">
        <f t="shared" si="6"/>
        <v>1.5327422658659042</v>
      </c>
      <c r="T16" s="5">
        <f t="shared" si="7"/>
        <v>0.12675778538711027</v>
      </c>
    </row>
    <row r="17" spans="1:20" x14ac:dyDescent="0.25">
      <c r="A17" s="3">
        <v>44355</v>
      </c>
      <c r="B17" s="4">
        <v>0.29166666666666669</v>
      </c>
      <c r="C17" s="5">
        <v>0.13199999999947201</v>
      </c>
      <c r="D17" s="5">
        <f t="shared" si="0"/>
        <v>0.79428431170430558</v>
      </c>
      <c r="E17" s="5">
        <f t="shared" si="1"/>
        <v>6.5687312577946064E-2</v>
      </c>
      <c r="F17" s="3">
        <v>44357</v>
      </c>
      <c r="G17" s="4">
        <v>0.29166666666666669</v>
      </c>
      <c r="H17" s="5">
        <v>0.28499999999886</v>
      </c>
      <c r="I17" s="5">
        <f t="shared" si="2"/>
        <v>2.5043909975796597</v>
      </c>
      <c r="J17" s="5">
        <f t="shared" si="3"/>
        <v>0.20711313549983784</v>
      </c>
      <c r="K17" s="3">
        <v>44359</v>
      </c>
      <c r="L17" s="4">
        <v>0.29166666666666669</v>
      </c>
      <c r="M17" s="5">
        <v>0.24899999999900399</v>
      </c>
      <c r="N17" s="5">
        <f t="shared" si="4"/>
        <v>2.0481699968667644</v>
      </c>
      <c r="O17" s="5">
        <f t="shared" si="5"/>
        <v>0.1693836587408814</v>
      </c>
      <c r="P17" s="3">
        <v>44361</v>
      </c>
      <c r="Q17" s="4">
        <v>0.29166666666666669</v>
      </c>
      <c r="R17" s="5">
        <v>0.20199999999919199</v>
      </c>
      <c r="S17" s="5">
        <f t="shared" si="6"/>
        <v>1.4994014931808</v>
      </c>
      <c r="T17" s="5">
        <f t="shared" si="7"/>
        <v>0.12400050348605215</v>
      </c>
    </row>
    <row r="18" spans="1:20" x14ac:dyDescent="0.25">
      <c r="A18" s="3">
        <v>44355</v>
      </c>
      <c r="B18" s="4">
        <v>0.33333333333333331</v>
      </c>
      <c r="C18" s="5">
        <v>0.14699999999941199</v>
      </c>
      <c r="D18" s="5">
        <f t="shared" si="0"/>
        <v>0.93288702145908398</v>
      </c>
      <c r="E18" s="5">
        <f t="shared" si="1"/>
        <v>7.7149756674666239E-2</v>
      </c>
      <c r="F18" s="3">
        <v>44357</v>
      </c>
      <c r="G18" s="4">
        <v>0.33333333333333331</v>
      </c>
      <c r="H18" s="5">
        <v>0.30899999999876399</v>
      </c>
      <c r="I18" s="5">
        <f t="shared" si="2"/>
        <v>2.8245588502203018</v>
      </c>
      <c r="J18" s="5">
        <f t="shared" si="3"/>
        <v>0.23359101691321896</v>
      </c>
      <c r="K18" s="3">
        <v>44359</v>
      </c>
      <c r="L18" s="4">
        <v>0.33333333333333331</v>
      </c>
      <c r="M18" s="5">
        <v>0.25499999999897999</v>
      </c>
      <c r="N18" s="5">
        <f t="shared" si="4"/>
        <v>2.1221298683129488</v>
      </c>
      <c r="O18" s="5">
        <f t="shared" si="5"/>
        <v>0.17550014010948087</v>
      </c>
      <c r="P18" s="3">
        <v>44361</v>
      </c>
      <c r="Q18" s="4">
        <v>0.33333333333333331</v>
      </c>
      <c r="R18" s="5">
        <v>0.20799999999916799</v>
      </c>
      <c r="S18" s="5">
        <f t="shared" si="6"/>
        <v>1.5663210872608162</v>
      </c>
      <c r="T18" s="5">
        <f t="shared" si="7"/>
        <v>0.12953475391646949</v>
      </c>
    </row>
    <row r="19" spans="1:20" x14ac:dyDescent="0.25">
      <c r="A19" s="3">
        <v>44355</v>
      </c>
      <c r="B19" s="4">
        <v>0.375</v>
      </c>
      <c r="C19" s="5">
        <v>0.155999999999376</v>
      </c>
      <c r="D19" s="5">
        <f t="shared" si="0"/>
        <v>1.0194892419033748</v>
      </c>
      <c r="E19" s="5">
        <f t="shared" si="1"/>
        <v>8.4311760305409086E-2</v>
      </c>
      <c r="F19" s="3">
        <v>44357</v>
      </c>
      <c r="G19" s="4">
        <v>0.375</v>
      </c>
      <c r="H19" s="5">
        <v>0.312999999998748</v>
      </c>
      <c r="I19" s="5">
        <f t="shared" si="2"/>
        <v>2.8791152675376965</v>
      </c>
      <c r="J19" s="5">
        <f t="shared" si="3"/>
        <v>0.23810283262536749</v>
      </c>
      <c r="K19" s="3">
        <v>44359</v>
      </c>
      <c r="L19" s="4">
        <v>0.375</v>
      </c>
      <c r="M19" s="5">
        <v>0.257999999998968</v>
      </c>
      <c r="N19" s="5">
        <f t="shared" si="4"/>
        <v>2.1594273156569255</v>
      </c>
      <c r="O19" s="5">
        <f t="shared" si="5"/>
        <v>0.17858463900482774</v>
      </c>
      <c r="P19" s="3">
        <v>44361</v>
      </c>
      <c r="Q19" s="4">
        <v>0.375</v>
      </c>
      <c r="R19" s="5">
        <v>0.202999999999188</v>
      </c>
      <c r="S19" s="5">
        <f t="shared" si="6"/>
        <v>1.5104885170851676</v>
      </c>
      <c r="T19" s="5">
        <f t="shared" si="7"/>
        <v>0.12491740036294335</v>
      </c>
    </row>
    <row r="20" spans="1:20" x14ac:dyDescent="0.25">
      <c r="A20" s="3">
        <v>44355</v>
      </c>
      <c r="B20" s="4">
        <v>0.41666666666666669</v>
      </c>
      <c r="C20" s="5">
        <v>0.168999999999324</v>
      </c>
      <c r="D20" s="5">
        <f t="shared" si="0"/>
        <v>1.1489430330367765</v>
      </c>
      <c r="E20" s="5">
        <f t="shared" si="1"/>
        <v>9.5017588832141411E-2</v>
      </c>
      <c r="F20" s="3">
        <v>44357</v>
      </c>
      <c r="G20" s="4">
        <v>0.41666666666666669</v>
      </c>
      <c r="H20" s="5">
        <v>0.312999999998748</v>
      </c>
      <c r="I20" s="5">
        <f t="shared" si="2"/>
        <v>2.8791152675376965</v>
      </c>
      <c r="J20" s="5">
        <f t="shared" si="3"/>
        <v>0.23810283262536749</v>
      </c>
      <c r="K20" s="3">
        <v>44359</v>
      </c>
      <c r="L20" s="4">
        <v>0.41666666666666669</v>
      </c>
      <c r="M20" s="5">
        <v>0.256999999998972</v>
      </c>
      <c r="N20" s="5">
        <f t="shared" si="4"/>
        <v>2.1469714499284835</v>
      </c>
      <c r="O20" s="5">
        <f t="shared" si="5"/>
        <v>0.17755453890908557</v>
      </c>
      <c r="P20" s="3">
        <v>44361</v>
      </c>
      <c r="Q20" s="4">
        <v>0.41666666666666669</v>
      </c>
      <c r="R20" s="5">
        <v>0.18799999999924799</v>
      </c>
      <c r="S20" s="5">
        <f t="shared" si="6"/>
        <v>1.3470160657737587</v>
      </c>
      <c r="T20" s="5">
        <f t="shared" si="7"/>
        <v>0.11139822863948984</v>
      </c>
    </row>
    <row r="21" spans="1:20" x14ac:dyDescent="0.25">
      <c r="A21" s="3">
        <v>44355</v>
      </c>
      <c r="B21" s="4">
        <v>0.45833333333333331</v>
      </c>
      <c r="C21" s="5">
        <v>0.168999999999324</v>
      </c>
      <c r="D21" s="5">
        <f t="shared" si="0"/>
        <v>1.1489430330367765</v>
      </c>
      <c r="E21" s="5">
        <f t="shared" si="1"/>
        <v>9.5017588832141411E-2</v>
      </c>
      <c r="F21" s="3">
        <v>44357</v>
      </c>
      <c r="G21" s="4">
        <v>0.45833333333333331</v>
      </c>
      <c r="H21" s="5">
        <v>0.30899999999876399</v>
      </c>
      <c r="I21" s="5">
        <f t="shared" si="2"/>
        <v>2.8245588502203018</v>
      </c>
      <c r="J21" s="5">
        <f t="shared" si="3"/>
        <v>0.23359101691321896</v>
      </c>
      <c r="K21" s="3">
        <v>44359</v>
      </c>
      <c r="L21" s="4">
        <v>0.45833333333333331</v>
      </c>
      <c r="M21" s="5">
        <v>0.24799999999900799</v>
      </c>
      <c r="N21" s="5">
        <f t="shared" si="4"/>
        <v>2.0359262726218068</v>
      </c>
      <c r="O21" s="5">
        <f t="shared" si="5"/>
        <v>0.16837110274582343</v>
      </c>
      <c r="P21" s="3">
        <v>44361</v>
      </c>
      <c r="Q21" s="4">
        <v>0.45833333333333331</v>
      </c>
      <c r="R21" s="5">
        <v>0.18999999999924</v>
      </c>
      <c r="S21" s="5">
        <f t="shared" si="6"/>
        <v>1.3684577544069259</v>
      </c>
      <c r="T21" s="5">
        <f t="shared" si="7"/>
        <v>0.11317145628945276</v>
      </c>
    </row>
    <row r="22" spans="1:20" x14ac:dyDescent="0.25">
      <c r="A22" s="3">
        <v>44355</v>
      </c>
      <c r="B22" s="4">
        <v>0.5</v>
      </c>
      <c r="C22" s="5">
        <v>0.16599999999933601</v>
      </c>
      <c r="D22" s="5">
        <f t="shared" si="0"/>
        <v>1.1186211800001984</v>
      </c>
      <c r="E22" s="5">
        <f t="shared" si="1"/>
        <v>9.2509971586016398E-2</v>
      </c>
      <c r="F22" s="3">
        <v>44357</v>
      </c>
      <c r="G22" s="4">
        <v>0.5</v>
      </c>
      <c r="H22" s="5">
        <v>0.31099999999875599</v>
      </c>
      <c r="I22" s="5">
        <f t="shared" si="2"/>
        <v>2.8517950600914923</v>
      </c>
      <c r="J22" s="5">
        <f t="shared" si="3"/>
        <v>0.2358434514695664</v>
      </c>
      <c r="K22" s="3">
        <v>44359</v>
      </c>
      <c r="L22" s="4">
        <v>0.5</v>
      </c>
      <c r="M22" s="5">
        <v>0.24499999999902</v>
      </c>
      <c r="N22" s="5">
        <f t="shared" si="4"/>
        <v>1.999338303783855</v>
      </c>
      <c r="O22" s="5">
        <f t="shared" si="5"/>
        <v>0.16534527772292479</v>
      </c>
      <c r="P22" s="3">
        <v>44361</v>
      </c>
      <c r="Q22" s="4">
        <v>0.5</v>
      </c>
      <c r="R22" s="5">
        <v>0.170999999999316</v>
      </c>
      <c r="S22" s="5">
        <f t="shared" si="6"/>
        <v>1.1693045059246205</v>
      </c>
      <c r="T22" s="5">
        <f t="shared" si="7"/>
        <v>9.6701482639966113E-2</v>
      </c>
    </row>
    <row r="23" spans="1:20" x14ac:dyDescent="0.25">
      <c r="A23" s="3">
        <v>44355</v>
      </c>
      <c r="B23" s="4">
        <v>0.54166666666666663</v>
      </c>
      <c r="C23" s="5">
        <v>0.161999999999352</v>
      </c>
      <c r="D23" s="5">
        <f t="shared" si="0"/>
        <v>1.0786073458653691</v>
      </c>
      <c r="E23" s="5">
        <f t="shared" si="1"/>
        <v>8.9200827503066016E-2</v>
      </c>
      <c r="F23" s="3">
        <v>44357</v>
      </c>
      <c r="G23" s="4">
        <v>0.54166666666666663</v>
      </c>
      <c r="H23" s="5">
        <v>0.31999999999871998</v>
      </c>
      <c r="I23" s="5">
        <f t="shared" si="2"/>
        <v>2.9753931032269834</v>
      </c>
      <c r="J23" s="5">
        <f t="shared" si="3"/>
        <v>0.2460650096368715</v>
      </c>
      <c r="K23" s="3">
        <v>44359</v>
      </c>
      <c r="L23" s="4">
        <v>0.54166666666666663</v>
      </c>
      <c r="M23" s="5">
        <v>0.256999999998972</v>
      </c>
      <c r="N23" s="5">
        <f t="shared" si="4"/>
        <v>2.1469714499284835</v>
      </c>
      <c r="O23" s="5">
        <f t="shared" si="5"/>
        <v>0.17755453890908557</v>
      </c>
      <c r="P23" s="3">
        <v>44361</v>
      </c>
      <c r="Q23" s="4">
        <v>0.54166666666666663</v>
      </c>
      <c r="R23" s="5">
        <v>0.17499999999929999</v>
      </c>
      <c r="S23" s="5">
        <f t="shared" si="6"/>
        <v>1.2103767126165055</v>
      </c>
      <c r="T23" s="5">
        <f t="shared" si="7"/>
        <v>0.10009815413338499</v>
      </c>
    </row>
    <row r="24" spans="1:20" x14ac:dyDescent="0.25">
      <c r="A24" s="3">
        <v>44355</v>
      </c>
      <c r="B24" s="4">
        <v>0.58333333333333337</v>
      </c>
      <c r="C24" s="5">
        <v>0.16999999999932</v>
      </c>
      <c r="D24" s="5">
        <f t="shared" si="0"/>
        <v>1.1591091410023044</v>
      </c>
      <c r="E24" s="5">
        <f t="shared" si="1"/>
        <v>9.585832596089057E-2</v>
      </c>
      <c r="F24" s="3">
        <v>44357</v>
      </c>
      <c r="G24" s="4">
        <v>0.58333333333333337</v>
      </c>
      <c r="H24" s="5">
        <v>0.31699999999873202</v>
      </c>
      <c r="I24" s="5">
        <f t="shared" si="2"/>
        <v>2.9340064599117301</v>
      </c>
      <c r="J24" s="5">
        <f t="shared" si="3"/>
        <v>0.24264233423470008</v>
      </c>
      <c r="K24" s="3">
        <v>44359</v>
      </c>
      <c r="L24" s="4">
        <v>0.58333333333333337</v>
      </c>
      <c r="M24" s="5">
        <v>0.24899999999900399</v>
      </c>
      <c r="N24" s="5">
        <f t="shared" si="4"/>
        <v>2.0481699968667644</v>
      </c>
      <c r="O24" s="5">
        <f t="shared" si="5"/>
        <v>0.1693836587408814</v>
      </c>
      <c r="P24" s="3">
        <v>44361</v>
      </c>
      <c r="Q24" s="4">
        <v>0.58333333333333337</v>
      </c>
      <c r="R24" s="5">
        <v>0.17199999999931201</v>
      </c>
      <c r="S24" s="5">
        <f t="shared" si="6"/>
        <v>1.1795290360912765</v>
      </c>
      <c r="T24" s="5">
        <f t="shared" si="7"/>
        <v>9.7547051284748554E-2</v>
      </c>
    </row>
    <row r="25" spans="1:20" x14ac:dyDescent="0.25">
      <c r="A25" s="3">
        <v>44355</v>
      </c>
      <c r="B25" s="4">
        <v>0.625</v>
      </c>
      <c r="C25" s="5">
        <v>0.16499999999934001</v>
      </c>
      <c r="D25" s="5">
        <f t="shared" si="0"/>
        <v>1.1085730330628298</v>
      </c>
      <c r="E25" s="5">
        <f t="shared" si="1"/>
        <v>9.1678989834296024E-2</v>
      </c>
      <c r="F25" s="3">
        <v>44357</v>
      </c>
      <c r="G25" s="4">
        <v>0.625</v>
      </c>
      <c r="H25" s="5">
        <v>0.28899999999884401</v>
      </c>
      <c r="I25" s="5">
        <f t="shared" si="2"/>
        <v>2.5568856984308392</v>
      </c>
      <c r="J25" s="5">
        <f t="shared" si="3"/>
        <v>0.21145444726023038</v>
      </c>
      <c r="K25" s="3">
        <v>44359</v>
      </c>
      <c r="L25" s="4">
        <v>0.625</v>
      </c>
      <c r="M25" s="5">
        <v>0.26399999999894402</v>
      </c>
      <c r="N25" s="5">
        <f t="shared" si="4"/>
        <v>2.2346504110719634</v>
      </c>
      <c r="O25" s="5">
        <f t="shared" si="5"/>
        <v>0.18480558899565136</v>
      </c>
      <c r="P25" s="3">
        <v>44361</v>
      </c>
      <c r="Q25" s="4">
        <v>0.625</v>
      </c>
      <c r="R25" s="5">
        <v>0.161999999999352</v>
      </c>
      <c r="S25" s="5">
        <f t="shared" si="6"/>
        <v>1.0786073458653691</v>
      </c>
      <c r="T25" s="5">
        <f t="shared" si="7"/>
        <v>8.9200827503066016E-2</v>
      </c>
    </row>
    <row r="26" spans="1:20" x14ac:dyDescent="0.25">
      <c r="A26" s="3">
        <v>44355</v>
      </c>
      <c r="B26" s="4">
        <v>0.66666666666666663</v>
      </c>
      <c r="C26" s="5">
        <v>0.175999999999296</v>
      </c>
      <c r="D26" s="5">
        <f t="shared" si="0"/>
        <v>1.2207170021363578</v>
      </c>
      <c r="E26" s="5">
        <f t="shared" si="1"/>
        <v>0.10095329607667679</v>
      </c>
      <c r="F26" s="3">
        <v>44357</v>
      </c>
      <c r="G26" s="4">
        <v>0.66666666666666663</v>
      </c>
      <c r="H26" s="5">
        <v>0.32799999999868801</v>
      </c>
      <c r="I26" s="5">
        <f t="shared" si="2"/>
        <v>3.0866639598039636</v>
      </c>
      <c r="J26" s="5">
        <f t="shared" si="3"/>
        <v>0.25526710947578779</v>
      </c>
      <c r="K26" s="3">
        <v>44359</v>
      </c>
      <c r="L26" s="4">
        <v>0.66666666666666663</v>
      </c>
      <c r="M26" s="5">
        <v>0.24199999999903199</v>
      </c>
      <c r="N26" s="5">
        <f t="shared" si="4"/>
        <v>1.9629662683518521</v>
      </c>
      <c r="O26" s="5">
        <f t="shared" si="5"/>
        <v>0.16233731039269816</v>
      </c>
      <c r="P26" s="3">
        <v>44361</v>
      </c>
      <c r="Q26" s="4">
        <v>0.66666666666666663</v>
      </c>
      <c r="R26" s="5">
        <v>0.15299999999938799</v>
      </c>
      <c r="S26" s="5">
        <f t="shared" si="6"/>
        <v>0.99034231397832029</v>
      </c>
      <c r="T26" s="5">
        <f t="shared" si="7"/>
        <v>8.1901309366007077E-2</v>
      </c>
    </row>
    <row r="27" spans="1:20" x14ac:dyDescent="0.25">
      <c r="A27" s="3">
        <v>44355</v>
      </c>
      <c r="B27" s="4">
        <v>0.70833333333333337</v>
      </c>
      <c r="C27" s="5">
        <v>0.18499999999926001</v>
      </c>
      <c r="D27" s="5">
        <f t="shared" si="0"/>
        <v>1.3150616145931429</v>
      </c>
      <c r="E27" s="5">
        <f t="shared" si="1"/>
        <v>0.10875559552685291</v>
      </c>
      <c r="F27" s="3">
        <v>44357</v>
      </c>
      <c r="G27" s="4">
        <v>0.70833333333333337</v>
      </c>
      <c r="H27" s="5">
        <v>0.33799999999864799</v>
      </c>
      <c r="I27" s="5">
        <f t="shared" si="2"/>
        <v>3.2275841420647384</v>
      </c>
      <c r="J27" s="5">
        <f t="shared" si="3"/>
        <v>0.26692120854875384</v>
      </c>
      <c r="K27" s="3">
        <v>44359</v>
      </c>
      <c r="L27" s="4">
        <v>0.70833333333333337</v>
      </c>
      <c r="M27" s="5">
        <v>0.23599999999905599</v>
      </c>
      <c r="N27" s="5">
        <f t="shared" si="4"/>
        <v>1.8908759102187718</v>
      </c>
      <c r="O27" s="5">
        <f t="shared" si="5"/>
        <v>0.15637543777509241</v>
      </c>
      <c r="P27" s="3">
        <v>44361</v>
      </c>
      <c r="Q27" s="4">
        <v>0.70833333333333337</v>
      </c>
      <c r="R27" s="5">
        <v>0.15799999999936801</v>
      </c>
      <c r="S27" s="5">
        <f t="shared" si="6"/>
        <v>1.0390738543545255</v>
      </c>
      <c r="T27" s="5">
        <f t="shared" si="7"/>
        <v>8.5931407755119246E-2</v>
      </c>
    </row>
    <row r="28" spans="1:20" x14ac:dyDescent="0.25">
      <c r="A28" s="3">
        <v>44355</v>
      </c>
      <c r="B28" s="4">
        <v>0.75</v>
      </c>
      <c r="C28" s="5">
        <v>0.18099999999927599</v>
      </c>
      <c r="D28" s="5">
        <f t="shared" si="0"/>
        <v>1.272847490088129</v>
      </c>
      <c r="E28" s="5">
        <f t="shared" si="1"/>
        <v>0.10526448743028827</v>
      </c>
      <c r="F28" s="3">
        <v>44357</v>
      </c>
      <c r="G28" s="4">
        <v>0.75</v>
      </c>
      <c r="H28" s="5">
        <v>0.35799999999856802</v>
      </c>
      <c r="I28" s="5">
        <f t="shared" si="2"/>
        <v>3.5153997893782289</v>
      </c>
      <c r="J28" s="5">
        <f t="shared" si="3"/>
        <v>0.2907235625815795</v>
      </c>
      <c r="K28" s="3">
        <v>44359</v>
      </c>
      <c r="L28" s="4">
        <v>0.75</v>
      </c>
      <c r="M28" s="5">
        <v>0.23599999999905599</v>
      </c>
      <c r="N28" s="5">
        <f t="shared" si="4"/>
        <v>1.8908759102187718</v>
      </c>
      <c r="O28" s="5">
        <f t="shared" si="5"/>
        <v>0.15637543777509241</v>
      </c>
      <c r="P28" s="3">
        <v>44361</v>
      </c>
      <c r="Q28" s="4">
        <v>0.75</v>
      </c>
      <c r="R28" s="5">
        <v>0.14499999999942001</v>
      </c>
      <c r="S28" s="5">
        <f t="shared" si="6"/>
        <v>0.91398696077209374</v>
      </c>
      <c r="T28" s="5">
        <f t="shared" si="7"/>
        <v>7.5586721655852146E-2</v>
      </c>
    </row>
    <row r="29" spans="1:20" x14ac:dyDescent="0.25">
      <c r="A29" s="3">
        <v>44355</v>
      </c>
      <c r="B29" s="4">
        <v>0.79166666666666663</v>
      </c>
      <c r="C29" s="5">
        <v>0.19399999999922399</v>
      </c>
      <c r="D29" s="5">
        <f t="shared" si="0"/>
        <v>1.4116712286602227</v>
      </c>
      <c r="E29" s="5">
        <f t="shared" si="1"/>
        <v>0.11674521061020041</v>
      </c>
      <c r="F29" s="3">
        <v>44357</v>
      </c>
      <c r="G29" s="4">
        <v>0.79166666666666663</v>
      </c>
      <c r="H29" s="5">
        <v>0.35799999999856802</v>
      </c>
      <c r="I29" s="5">
        <f t="shared" si="2"/>
        <v>3.5153997893782289</v>
      </c>
      <c r="J29" s="5">
        <f t="shared" si="3"/>
        <v>0.2907235625815795</v>
      </c>
      <c r="K29" s="3">
        <v>44359</v>
      </c>
      <c r="L29" s="4">
        <v>0.79166666666666663</v>
      </c>
      <c r="M29" s="5">
        <v>0.24599999999901601</v>
      </c>
      <c r="N29" s="5">
        <f t="shared" si="4"/>
        <v>2.0115103727041634</v>
      </c>
      <c r="O29" s="5">
        <f t="shared" si="5"/>
        <v>0.16635190782263432</v>
      </c>
      <c r="P29" s="3">
        <v>44361</v>
      </c>
      <c r="Q29" s="4">
        <v>0.79166666666666663</v>
      </c>
      <c r="R29" s="5">
        <v>0.1499999999994</v>
      </c>
      <c r="S29" s="5">
        <f t="shared" si="6"/>
        <v>0.96147392516526531</v>
      </c>
      <c r="T29" s="5">
        <f t="shared" si="7"/>
        <v>7.9513893611167438E-2</v>
      </c>
    </row>
    <row r="30" spans="1:20" x14ac:dyDescent="0.25">
      <c r="A30" s="3">
        <v>44355</v>
      </c>
      <c r="B30" s="4">
        <v>0.83333333333333337</v>
      </c>
      <c r="C30" s="5">
        <v>0.17999999999928001</v>
      </c>
      <c r="D30" s="5">
        <f t="shared" si="0"/>
        <v>1.2623644741418192</v>
      </c>
      <c r="E30" s="5">
        <f t="shared" si="1"/>
        <v>0.10439754201152844</v>
      </c>
      <c r="F30" s="3">
        <v>44357</v>
      </c>
      <c r="G30" s="4">
        <v>0.83333333333333337</v>
      </c>
      <c r="H30" s="5">
        <v>0.35899999999856402</v>
      </c>
      <c r="I30" s="5">
        <f t="shared" si="2"/>
        <v>3.5299961421487556</v>
      </c>
      <c r="J30" s="5">
        <f t="shared" si="3"/>
        <v>0.29193068095570207</v>
      </c>
      <c r="K30" s="3">
        <v>44359</v>
      </c>
      <c r="L30" s="4">
        <v>0.83333333333333337</v>
      </c>
      <c r="M30" s="5">
        <v>0.24699999999901201</v>
      </c>
      <c r="N30" s="5">
        <f t="shared" si="4"/>
        <v>2.0237063801612076</v>
      </c>
      <c r="O30" s="5">
        <f t="shared" si="5"/>
        <v>0.16736051763933185</v>
      </c>
      <c r="P30" s="3">
        <v>44361</v>
      </c>
      <c r="Q30" s="4">
        <v>0.83333333333333337</v>
      </c>
      <c r="R30" s="5">
        <v>0.14399999999942401</v>
      </c>
      <c r="S30" s="5">
        <f t="shared" si="6"/>
        <v>0.90458463683122303</v>
      </c>
      <c r="T30" s="5">
        <f t="shared" si="7"/>
        <v>7.4809149465942137E-2</v>
      </c>
    </row>
    <row r="31" spans="1:20" x14ac:dyDescent="0.25">
      <c r="A31" s="3">
        <v>44355</v>
      </c>
      <c r="B31" s="4">
        <v>0.875</v>
      </c>
      <c r="C31" s="5">
        <v>0.19499999999921999</v>
      </c>
      <c r="D31" s="5">
        <f t="shared" si="0"/>
        <v>1.4225429169878336</v>
      </c>
      <c r="E31" s="5">
        <f t="shared" si="1"/>
        <v>0.11764429923489383</v>
      </c>
      <c r="F31" s="3">
        <v>44357</v>
      </c>
      <c r="G31" s="4">
        <v>0.875</v>
      </c>
      <c r="H31" s="5">
        <v>0.34299999999862801</v>
      </c>
      <c r="I31" s="5">
        <f t="shared" si="2"/>
        <v>3.2987974061064884</v>
      </c>
      <c r="J31" s="5">
        <f t="shared" si="3"/>
        <v>0.27281054548500655</v>
      </c>
      <c r="K31" s="3">
        <v>44359</v>
      </c>
      <c r="L31" s="4">
        <v>0.875</v>
      </c>
      <c r="M31" s="5">
        <v>0.237999999999048</v>
      </c>
      <c r="N31" s="5">
        <f t="shared" si="4"/>
        <v>1.9148086645826241</v>
      </c>
      <c r="O31" s="5">
        <f t="shared" si="5"/>
        <v>0.15835467656098301</v>
      </c>
      <c r="P31" s="3">
        <v>44361</v>
      </c>
      <c r="Q31" s="4">
        <v>0.875</v>
      </c>
      <c r="R31" s="5">
        <v>0.13099999999947601</v>
      </c>
      <c r="S31" s="5">
        <f t="shared" si="6"/>
        <v>0.78530704762932291</v>
      </c>
      <c r="T31" s="5">
        <f t="shared" si="7"/>
        <v>6.4944892838945001E-2</v>
      </c>
    </row>
    <row r="32" spans="1:20" x14ac:dyDescent="0.25">
      <c r="A32" s="3">
        <v>44355</v>
      </c>
      <c r="B32" s="4">
        <v>0.91666666666666663</v>
      </c>
      <c r="C32" s="5">
        <v>0.20199999999919199</v>
      </c>
      <c r="D32" s="5">
        <f t="shared" si="0"/>
        <v>1.4994014931808</v>
      </c>
      <c r="E32" s="5">
        <f t="shared" si="1"/>
        <v>0.12400050348605215</v>
      </c>
      <c r="F32" s="3">
        <v>44357</v>
      </c>
      <c r="G32" s="4">
        <v>0.91666666666666663</v>
      </c>
      <c r="H32" s="5">
        <v>0.34199999999863201</v>
      </c>
      <c r="I32" s="5">
        <f t="shared" si="2"/>
        <v>3.2845149010515167</v>
      </c>
      <c r="J32" s="5">
        <f t="shared" si="3"/>
        <v>0.27162938231696043</v>
      </c>
      <c r="K32" s="3">
        <v>44359</v>
      </c>
      <c r="L32" s="4">
        <v>0.91666666666666663</v>
      </c>
      <c r="M32" s="5">
        <v>0.24599999999901601</v>
      </c>
      <c r="N32" s="5">
        <f t="shared" si="4"/>
        <v>2.0115103727041634</v>
      </c>
      <c r="O32" s="5">
        <f t="shared" si="5"/>
        <v>0.16635190782263432</v>
      </c>
      <c r="P32" s="3">
        <v>44361</v>
      </c>
      <c r="Q32" s="4">
        <v>0.91666666666666663</v>
      </c>
      <c r="R32" s="5">
        <v>0.135999999999456</v>
      </c>
      <c r="S32" s="5">
        <f t="shared" si="6"/>
        <v>0.83052668090312065</v>
      </c>
      <c r="T32" s="5">
        <f t="shared" si="7"/>
        <v>6.8684556510688069E-2</v>
      </c>
    </row>
    <row r="33" spans="1:20" x14ac:dyDescent="0.25">
      <c r="A33" s="3">
        <v>44355</v>
      </c>
      <c r="B33" s="4">
        <v>0.95833333333333337</v>
      </c>
      <c r="C33" s="5">
        <v>0.19399999999922399</v>
      </c>
      <c r="D33" s="5">
        <f t="shared" si="0"/>
        <v>1.4116712286602227</v>
      </c>
      <c r="E33" s="5">
        <f t="shared" si="1"/>
        <v>0.11674521061020041</v>
      </c>
      <c r="F33" s="3">
        <v>44357</v>
      </c>
      <c r="G33" s="4">
        <v>0.95833333333333337</v>
      </c>
      <c r="H33" s="5">
        <v>0.31999999999871998</v>
      </c>
      <c r="I33" s="5">
        <f t="shared" si="2"/>
        <v>2.9753931032269834</v>
      </c>
      <c r="J33" s="5">
        <f t="shared" si="3"/>
        <v>0.2460650096368715</v>
      </c>
      <c r="K33" s="3">
        <v>44359</v>
      </c>
      <c r="L33" s="4">
        <v>0.95833333333333337</v>
      </c>
      <c r="M33" s="5">
        <v>0.238999999999044</v>
      </c>
      <c r="N33" s="5">
        <f t="shared" si="4"/>
        <v>1.9268116377633835</v>
      </c>
      <c r="O33" s="5">
        <f t="shared" si="5"/>
        <v>0.15934732244303182</v>
      </c>
      <c r="P33" s="3">
        <v>44361</v>
      </c>
      <c r="Q33" s="4">
        <v>0.95833333333333337</v>
      </c>
      <c r="R33" s="5">
        <v>0.14599999999941601</v>
      </c>
      <c r="S33" s="5">
        <f t="shared" si="6"/>
        <v>0.92342112757333172</v>
      </c>
      <c r="T33" s="5">
        <f t="shared" si="7"/>
        <v>7.6366927250314534E-2</v>
      </c>
    </row>
    <row r="34" spans="1:20" ht="15.75" thickBot="1" x14ac:dyDescent="0.3">
      <c r="A34" s="3">
        <v>44356</v>
      </c>
      <c r="B34" s="4">
        <v>0</v>
      </c>
      <c r="C34" s="5">
        <v>0.197999999999208</v>
      </c>
      <c r="D34" s="5">
        <f t="shared" si="0"/>
        <v>1.4553207371021066</v>
      </c>
      <c r="E34" s="5">
        <f t="shared" si="1"/>
        <v>0.12035502495834421</v>
      </c>
      <c r="F34" s="3">
        <v>44358</v>
      </c>
      <c r="G34" s="4">
        <v>0</v>
      </c>
      <c r="H34" s="5">
        <v>0.33299999999866797</v>
      </c>
      <c r="I34" s="5">
        <f t="shared" ref="I34:I57" si="8">3.33*(5-(0.2*H34))*(H34^1.5)</f>
        <v>3.1568715645890104</v>
      </c>
      <c r="J34" s="5">
        <f t="shared" ref="J34:J57" si="9">I34*0.0827</f>
        <v>0.26107327839151112</v>
      </c>
      <c r="K34" s="3">
        <v>44360</v>
      </c>
      <c r="L34" s="4">
        <v>0</v>
      </c>
      <c r="M34" s="5">
        <v>0.243999999999024</v>
      </c>
      <c r="N34" s="5">
        <f t="shared" si="4"/>
        <v>1.9871902272506137</v>
      </c>
      <c r="O34" s="5">
        <f t="shared" si="5"/>
        <v>0.16434063179362574</v>
      </c>
    </row>
    <row r="35" spans="1:20" ht="15.75" thickBot="1" x14ac:dyDescent="0.3">
      <c r="A35" s="3">
        <v>44356</v>
      </c>
      <c r="B35" s="4">
        <v>4.1666666666666664E-2</v>
      </c>
      <c r="C35" s="5">
        <v>0.20199999999919199</v>
      </c>
      <c r="D35" s="5">
        <f t="shared" si="0"/>
        <v>1.4994014931808</v>
      </c>
      <c r="E35" s="5">
        <f t="shared" si="1"/>
        <v>0.12400050348605215</v>
      </c>
      <c r="F35" s="3">
        <v>44358</v>
      </c>
      <c r="G35" s="4">
        <v>4.1666666666666664E-2</v>
      </c>
      <c r="H35" s="5">
        <v>0.3249999999987</v>
      </c>
      <c r="I35" s="5">
        <f t="shared" si="8"/>
        <v>3.0447836017668073</v>
      </c>
      <c r="J35" s="5">
        <f t="shared" si="9"/>
        <v>0.25180360386611494</v>
      </c>
      <c r="K35" s="3">
        <v>44360</v>
      </c>
      <c r="L35" s="4">
        <v>4.1666666666666664E-2</v>
      </c>
      <c r="M35" s="5">
        <v>0.24999999999899999</v>
      </c>
      <c r="N35" s="5">
        <f t="shared" si="4"/>
        <v>2.0604374999877209</v>
      </c>
      <c r="O35" s="5">
        <f t="shared" si="5"/>
        <v>0.17039818124898451</v>
      </c>
      <c r="Q35" s="6" t="s">
        <v>11</v>
      </c>
      <c r="R35" s="7"/>
      <c r="S35" s="7"/>
      <c r="T35" s="8">
        <f>SUM(E10:E57)+SUM(J10:J57)+SUM(O10:O57)+SUM(T10:T33)</f>
        <v>26.994067772306749</v>
      </c>
    </row>
    <row r="36" spans="1:20" x14ac:dyDescent="0.25">
      <c r="A36" s="3">
        <v>44356</v>
      </c>
      <c r="B36" s="4">
        <v>8.3333333333333329E-2</v>
      </c>
      <c r="C36" s="5">
        <v>0.21999999999912001</v>
      </c>
      <c r="D36" s="5">
        <f t="shared" si="0"/>
        <v>1.7029800190363198</v>
      </c>
      <c r="E36" s="5">
        <f t="shared" si="1"/>
        <v>0.14083644757430364</v>
      </c>
      <c r="F36" s="3">
        <v>44358</v>
      </c>
      <c r="G36" s="4">
        <v>8.3333333333333329E-2</v>
      </c>
      <c r="H36" s="5">
        <v>0.32799999999868801</v>
      </c>
      <c r="I36" s="5">
        <f t="shared" si="8"/>
        <v>3.0866639598039636</v>
      </c>
      <c r="J36" s="5">
        <f t="shared" si="9"/>
        <v>0.25526710947578779</v>
      </c>
      <c r="K36" s="3">
        <v>44360</v>
      </c>
      <c r="L36" s="4">
        <v>8.3333333333333329E-2</v>
      </c>
      <c r="M36" s="5">
        <v>0.238999999999044</v>
      </c>
      <c r="N36" s="5">
        <f t="shared" si="4"/>
        <v>1.9268116377633835</v>
      </c>
      <c r="O36" s="5">
        <f t="shared" si="5"/>
        <v>0.15934732244303182</v>
      </c>
    </row>
    <row r="37" spans="1:20" x14ac:dyDescent="0.25">
      <c r="A37" s="3">
        <v>44356</v>
      </c>
      <c r="B37" s="4">
        <v>0.125</v>
      </c>
      <c r="C37" s="5">
        <v>0.20699999999917201</v>
      </c>
      <c r="D37" s="5">
        <f t="shared" si="0"/>
        <v>1.5551018132415828</v>
      </c>
      <c r="E37" s="5">
        <f t="shared" si="1"/>
        <v>0.12860691995507889</v>
      </c>
      <c r="F37" s="3">
        <v>44358</v>
      </c>
      <c r="G37" s="4">
        <v>0.125</v>
      </c>
      <c r="H37" s="5">
        <v>0.31499999999874001</v>
      </c>
      <c r="I37" s="5">
        <f t="shared" si="8"/>
        <v>2.9065191680502602</v>
      </c>
      <c r="J37" s="5">
        <f t="shared" si="9"/>
        <v>0.24036913519775652</v>
      </c>
      <c r="K37" s="3">
        <v>44360</v>
      </c>
      <c r="L37" s="4">
        <v>0.125</v>
      </c>
      <c r="M37" s="5">
        <v>0.217999999999128</v>
      </c>
      <c r="N37" s="5">
        <f t="shared" si="4"/>
        <v>1.6799460006981592</v>
      </c>
      <c r="O37" s="5">
        <f t="shared" si="5"/>
        <v>0.13893153425773777</v>
      </c>
    </row>
    <row r="38" spans="1:20" x14ac:dyDescent="0.25">
      <c r="A38" s="3">
        <v>44356</v>
      </c>
      <c r="B38" s="4">
        <v>0.16666666666666666</v>
      </c>
      <c r="C38" s="5">
        <v>0.20899999999916399</v>
      </c>
      <c r="D38" s="5">
        <f t="shared" si="0"/>
        <v>1.5775666029399429</v>
      </c>
      <c r="E38" s="5">
        <f t="shared" si="1"/>
        <v>0.13046475806313326</v>
      </c>
      <c r="F38" s="3">
        <v>44358</v>
      </c>
      <c r="G38" s="4">
        <v>0.16666666666666666</v>
      </c>
      <c r="H38" s="5">
        <v>0.30999999999875999</v>
      </c>
      <c r="I38" s="5">
        <f t="shared" si="8"/>
        <v>2.8381664363169823</v>
      </c>
      <c r="J38" s="5">
        <f t="shared" si="9"/>
        <v>0.23471636428341441</v>
      </c>
      <c r="K38" s="3">
        <v>44360</v>
      </c>
      <c r="L38" s="4">
        <v>0.16666666666666666</v>
      </c>
      <c r="M38" s="5">
        <v>0.21899999999912401</v>
      </c>
      <c r="N38" s="5">
        <f t="shared" si="4"/>
        <v>1.6914502521554122</v>
      </c>
      <c r="O38" s="5">
        <f t="shared" si="5"/>
        <v>0.13988293585325259</v>
      </c>
    </row>
    <row r="39" spans="1:20" x14ac:dyDescent="0.25">
      <c r="A39" s="3">
        <v>44356</v>
      </c>
      <c r="B39" s="4">
        <v>0.20833333333333334</v>
      </c>
      <c r="C39" s="5">
        <v>0.21999999999912001</v>
      </c>
      <c r="D39" s="5">
        <f t="shared" si="0"/>
        <v>1.7029800190363198</v>
      </c>
      <c r="E39" s="5">
        <f t="shared" si="1"/>
        <v>0.14083644757430364</v>
      </c>
      <c r="F39" s="3">
        <v>44358</v>
      </c>
      <c r="G39" s="4">
        <v>0.20833333333333334</v>
      </c>
      <c r="H39" s="5">
        <v>0.311999999998752</v>
      </c>
      <c r="I39" s="5">
        <f t="shared" si="8"/>
        <v>2.8654446832154461</v>
      </c>
      <c r="J39" s="5">
        <f t="shared" si="9"/>
        <v>0.23697227530191739</v>
      </c>
      <c r="K39" s="3">
        <v>44360</v>
      </c>
      <c r="L39" s="4">
        <v>0.20833333333333334</v>
      </c>
      <c r="M39" s="5">
        <v>0.217999999999128</v>
      </c>
      <c r="N39" s="5">
        <f t="shared" si="4"/>
        <v>1.6799460006981592</v>
      </c>
      <c r="O39" s="5">
        <f t="shared" si="5"/>
        <v>0.13893153425773777</v>
      </c>
    </row>
    <row r="40" spans="1:20" x14ac:dyDescent="0.25">
      <c r="A40" s="3">
        <v>44356</v>
      </c>
      <c r="B40" s="4">
        <v>0.25</v>
      </c>
      <c r="C40" s="5">
        <v>0.21899999999912401</v>
      </c>
      <c r="D40" s="5">
        <f t="shared" si="0"/>
        <v>1.6914502521554122</v>
      </c>
      <c r="E40" s="5">
        <f t="shared" si="1"/>
        <v>0.13988293585325259</v>
      </c>
      <c r="F40" s="3">
        <v>44358</v>
      </c>
      <c r="G40" s="4">
        <v>0.25</v>
      </c>
      <c r="H40" s="5">
        <v>0.311999999998752</v>
      </c>
      <c r="I40" s="5">
        <f t="shared" si="8"/>
        <v>2.8654446832154461</v>
      </c>
      <c r="J40" s="5">
        <f t="shared" si="9"/>
        <v>0.23697227530191739</v>
      </c>
      <c r="K40" s="3">
        <v>44360</v>
      </c>
      <c r="L40" s="4">
        <v>0.25</v>
      </c>
      <c r="M40" s="5">
        <v>0.223999999999104</v>
      </c>
      <c r="N40" s="5">
        <f t="shared" si="4"/>
        <v>1.7493529794346272</v>
      </c>
      <c r="O40" s="5">
        <f t="shared" si="5"/>
        <v>0.14467149139924365</v>
      </c>
    </row>
    <row r="41" spans="1:20" x14ac:dyDescent="0.25">
      <c r="A41" s="3">
        <v>44356</v>
      </c>
      <c r="B41" s="4">
        <v>0.29166666666666669</v>
      </c>
      <c r="C41" s="5">
        <v>0.231999999999072</v>
      </c>
      <c r="D41" s="5">
        <f t="shared" si="0"/>
        <v>1.843304763952103</v>
      </c>
      <c r="E41" s="5">
        <f t="shared" si="1"/>
        <v>0.1524413039788389</v>
      </c>
      <c r="F41" s="3">
        <v>44358</v>
      </c>
      <c r="G41" s="4">
        <v>0.29166666666666669</v>
      </c>
      <c r="H41" s="5">
        <v>0.311999999998752</v>
      </c>
      <c r="I41" s="5">
        <f t="shared" si="8"/>
        <v>2.8654446832154461</v>
      </c>
      <c r="J41" s="5">
        <f t="shared" si="9"/>
        <v>0.23697227530191739</v>
      </c>
      <c r="K41" s="3">
        <v>44360</v>
      </c>
      <c r="L41" s="4">
        <v>0.29166666666666669</v>
      </c>
      <c r="M41" s="5">
        <v>0.2249999999991</v>
      </c>
      <c r="N41" s="5">
        <f t="shared" si="4"/>
        <v>1.7610093810264196</v>
      </c>
      <c r="O41" s="5">
        <f t="shared" si="5"/>
        <v>0.1456354758108849</v>
      </c>
    </row>
    <row r="42" spans="1:20" x14ac:dyDescent="0.25">
      <c r="A42" s="3">
        <v>44356</v>
      </c>
      <c r="B42" s="4">
        <v>0.33333333333333331</v>
      </c>
      <c r="C42" s="5">
        <v>0.23499999999905999</v>
      </c>
      <c r="D42" s="5">
        <f t="shared" si="0"/>
        <v>1.878946242398992</v>
      </c>
      <c r="E42" s="5">
        <f t="shared" si="1"/>
        <v>0.15538885424639662</v>
      </c>
      <c r="F42" s="3">
        <v>44358</v>
      </c>
      <c r="G42" s="4">
        <v>0.33333333333333331</v>
      </c>
      <c r="H42" s="5">
        <v>0.31399999999874401</v>
      </c>
      <c r="I42" s="5">
        <f t="shared" si="8"/>
        <v>2.8928067750829252</v>
      </c>
      <c r="J42" s="5">
        <f t="shared" si="9"/>
        <v>0.2392351202993579</v>
      </c>
      <c r="K42" s="3">
        <v>44360</v>
      </c>
      <c r="L42" s="4">
        <v>0.33333333333333331</v>
      </c>
      <c r="M42" s="5">
        <v>0.22699999999909201</v>
      </c>
      <c r="N42" s="5">
        <f t="shared" si="4"/>
        <v>1.7843975472508369</v>
      </c>
      <c r="O42" s="5">
        <f t="shared" si="5"/>
        <v>0.14756967715764421</v>
      </c>
    </row>
    <row r="43" spans="1:20" x14ac:dyDescent="0.25">
      <c r="A43" s="3">
        <v>44356</v>
      </c>
      <c r="B43" s="4">
        <v>0.375</v>
      </c>
      <c r="C43" s="5">
        <v>0.25099999999899603</v>
      </c>
      <c r="D43" s="5">
        <f t="shared" si="0"/>
        <v>2.0727287293840684</v>
      </c>
      <c r="E43" s="5">
        <f t="shared" si="1"/>
        <v>0.17141466592006244</v>
      </c>
      <c r="F43" s="3">
        <v>44358</v>
      </c>
      <c r="G43" s="4">
        <v>0.375</v>
      </c>
      <c r="H43" s="5">
        <v>0.29699999999881199</v>
      </c>
      <c r="I43" s="5">
        <f t="shared" si="8"/>
        <v>2.6629229557305747</v>
      </c>
      <c r="J43" s="5">
        <f t="shared" si="9"/>
        <v>0.22022372843891852</v>
      </c>
      <c r="K43" s="3">
        <v>44360</v>
      </c>
      <c r="L43" s="4">
        <v>0.375</v>
      </c>
      <c r="M43" s="5">
        <v>0.238999999999044</v>
      </c>
      <c r="N43" s="5">
        <f t="shared" si="4"/>
        <v>1.9268116377633835</v>
      </c>
      <c r="O43" s="5">
        <f t="shared" si="5"/>
        <v>0.15934732244303182</v>
      </c>
    </row>
    <row r="44" spans="1:20" x14ac:dyDescent="0.25">
      <c r="A44" s="3">
        <v>44356</v>
      </c>
      <c r="B44" s="4">
        <v>0.41666666666666669</v>
      </c>
      <c r="C44" s="5">
        <v>0.271999999998912</v>
      </c>
      <c r="D44" s="5">
        <f t="shared" si="0"/>
        <v>2.3362352759832516</v>
      </c>
      <c r="E44" s="5">
        <f t="shared" si="1"/>
        <v>0.1932066573238149</v>
      </c>
      <c r="F44" s="3">
        <v>44358</v>
      </c>
      <c r="G44" s="4">
        <v>0.41666666666666669</v>
      </c>
      <c r="H44" s="5">
        <v>0.29299999999882798</v>
      </c>
      <c r="I44" s="5">
        <f t="shared" si="8"/>
        <v>2.6097305824665411</v>
      </c>
      <c r="J44" s="5">
        <f t="shared" si="9"/>
        <v>0.21582471916998294</v>
      </c>
      <c r="K44" s="3">
        <v>44360</v>
      </c>
      <c r="L44" s="4">
        <v>0.41666666666666669</v>
      </c>
      <c r="M44" s="5">
        <v>0.21899999999912401</v>
      </c>
      <c r="N44" s="5">
        <f t="shared" si="4"/>
        <v>1.6914502521554122</v>
      </c>
      <c r="O44" s="5">
        <f t="shared" si="5"/>
        <v>0.13988293585325259</v>
      </c>
    </row>
    <row r="45" spans="1:20" x14ac:dyDescent="0.25">
      <c r="A45" s="3">
        <v>44356</v>
      </c>
      <c r="B45" s="4">
        <v>0.45833333333333331</v>
      </c>
      <c r="C45" s="5">
        <v>0.27799999999888803</v>
      </c>
      <c r="D45" s="5">
        <f t="shared" si="0"/>
        <v>2.4133761977748049</v>
      </c>
      <c r="E45" s="5">
        <f t="shared" si="1"/>
        <v>0.19958621155597636</v>
      </c>
      <c r="F45" s="3">
        <v>44358</v>
      </c>
      <c r="G45" s="4">
        <v>0.45833333333333331</v>
      </c>
      <c r="H45" s="5">
        <v>0.285999999998856</v>
      </c>
      <c r="I45" s="5">
        <f t="shared" si="8"/>
        <v>2.5174816937639388</v>
      </c>
      <c r="J45" s="5">
        <f t="shared" si="9"/>
        <v>0.20819573607427774</v>
      </c>
      <c r="K45" s="3">
        <v>44360</v>
      </c>
      <c r="L45" s="4">
        <v>0.45833333333333331</v>
      </c>
      <c r="M45" s="5">
        <v>0.210999999999156</v>
      </c>
      <c r="N45" s="5">
        <f t="shared" si="4"/>
        <v>1.6001360864823879</v>
      </c>
      <c r="O45" s="5">
        <f t="shared" si="5"/>
        <v>0.13233125435209347</v>
      </c>
    </row>
    <row r="46" spans="1:20" x14ac:dyDescent="0.25">
      <c r="A46" s="3">
        <v>44356</v>
      </c>
      <c r="B46" s="4">
        <v>0.5</v>
      </c>
      <c r="C46" s="5">
        <v>0.32299999999870799</v>
      </c>
      <c r="D46" s="5">
        <f t="shared" si="0"/>
        <v>3.0169657073711882</v>
      </c>
      <c r="E46" s="5">
        <f t="shared" si="1"/>
        <v>0.24950306399959726</v>
      </c>
      <c r="F46" s="3">
        <v>44358</v>
      </c>
      <c r="G46" s="4">
        <v>0.5</v>
      </c>
      <c r="H46" s="5">
        <v>0.28699999999885201</v>
      </c>
      <c r="I46" s="5">
        <f t="shared" si="8"/>
        <v>2.5305944046302518</v>
      </c>
      <c r="J46" s="5">
        <f t="shared" si="9"/>
        <v>0.20928015726292182</v>
      </c>
      <c r="K46" s="3">
        <v>44360</v>
      </c>
      <c r="L46" s="4">
        <v>0.5</v>
      </c>
      <c r="M46" s="5">
        <v>0.20599999999917601</v>
      </c>
      <c r="N46" s="5">
        <f t="shared" si="4"/>
        <v>1.5439088496812567</v>
      </c>
      <c r="O46" s="5">
        <f t="shared" si="5"/>
        <v>0.12768126186863993</v>
      </c>
    </row>
    <row r="47" spans="1:20" x14ac:dyDescent="0.25">
      <c r="A47" s="3">
        <v>44356</v>
      </c>
      <c r="B47" s="4">
        <v>0.54166666666666663</v>
      </c>
      <c r="C47" s="5">
        <v>0.32899999999868401</v>
      </c>
      <c r="D47" s="5">
        <f t="shared" si="0"/>
        <v>3.1006648740971632</v>
      </c>
      <c r="E47" s="5">
        <f t="shared" si="1"/>
        <v>0.2564249850878354</v>
      </c>
      <c r="F47" s="3">
        <v>44358</v>
      </c>
      <c r="G47" s="4">
        <v>0.54166666666666663</v>
      </c>
      <c r="H47" s="5">
        <v>0.27499999999890001</v>
      </c>
      <c r="I47" s="5">
        <f t="shared" si="8"/>
        <v>2.3747044724408228</v>
      </c>
      <c r="J47" s="5">
        <f t="shared" si="9"/>
        <v>0.19638805987085603</v>
      </c>
      <c r="K47" s="3">
        <v>44360</v>
      </c>
      <c r="L47" s="4">
        <v>0.54166666666666663</v>
      </c>
      <c r="M47" s="5">
        <v>0.20999999999916</v>
      </c>
      <c r="N47" s="5">
        <f t="shared" si="4"/>
        <v>1.5888382919612034</v>
      </c>
      <c r="O47" s="5">
        <f t="shared" si="5"/>
        <v>0.13139692674519152</v>
      </c>
    </row>
    <row r="48" spans="1:20" x14ac:dyDescent="0.25">
      <c r="A48" s="3">
        <v>44356</v>
      </c>
      <c r="B48" s="4">
        <v>0.58333333333333337</v>
      </c>
      <c r="C48" s="5">
        <v>0.32299999999870799</v>
      </c>
      <c r="D48" s="5">
        <f t="shared" si="0"/>
        <v>3.0169657073711882</v>
      </c>
      <c r="E48" s="5">
        <f t="shared" si="1"/>
        <v>0.24950306399959726</v>
      </c>
      <c r="F48" s="3">
        <v>44358</v>
      </c>
      <c r="G48" s="4">
        <v>0.58333333333333337</v>
      </c>
      <c r="H48" s="5">
        <v>0.271999999998912</v>
      </c>
      <c r="I48" s="5">
        <f t="shared" si="8"/>
        <v>2.3362352759832516</v>
      </c>
      <c r="J48" s="5">
        <f t="shared" si="9"/>
        <v>0.1932066573238149</v>
      </c>
      <c r="K48" s="3">
        <v>44360</v>
      </c>
      <c r="L48" s="4">
        <v>0.58333333333333337</v>
      </c>
      <c r="M48" s="5">
        <v>0.19399999999922399</v>
      </c>
      <c r="N48" s="5">
        <f t="shared" si="4"/>
        <v>1.4116712286602227</v>
      </c>
      <c r="O48" s="5">
        <f t="shared" si="5"/>
        <v>0.11674521061020041</v>
      </c>
    </row>
    <row r="49" spans="1:15" x14ac:dyDescent="0.25">
      <c r="A49" s="3">
        <v>44356</v>
      </c>
      <c r="B49" s="4">
        <v>0.625</v>
      </c>
      <c r="C49" s="5">
        <v>0.31699999999873202</v>
      </c>
      <c r="D49" s="5">
        <f t="shared" si="0"/>
        <v>2.9340064599117301</v>
      </c>
      <c r="E49" s="5">
        <f t="shared" si="1"/>
        <v>0.24264233423470008</v>
      </c>
      <c r="F49" s="3">
        <v>44358</v>
      </c>
      <c r="G49" s="4">
        <v>0.625</v>
      </c>
      <c r="H49" s="5">
        <v>0.26699999999893198</v>
      </c>
      <c r="I49" s="5">
        <f t="shared" si="8"/>
        <v>2.2725733982435563</v>
      </c>
      <c r="J49" s="5">
        <f t="shared" si="9"/>
        <v>0.18794182003474211</v>
      </c>
      <c r="K49" s="3">
        <v>44360</v>
      </c>
      <c r="L49" s="4">
        <v>0.625</v>
      </c>
      <c r="M49" s="5">
        <v>0.19499999999921999</v>
      </c>
      <c r="N49" s="5">
        <f t="shared" si="4"/>
        <v>1.4225429169878336</v>
      </c>
      <c r="O49" s="5">
        <f t="shared" si="5"/>
        <v>0.11764429923489383</v>
      </c>
    </row>
    <row r="50" spans="1:15" x14ac:dyDescent="0.25">
      <c r="A50" s="3">
        <v>44356</v>
      </c>
      <c r="B50" s="4">
        <v>0.66666666666666663</v>
      </c>
      <c r="C50" s="5">
        <v>0.312999999998748</v>
      </c>
      <c r="D50" s="5">
        <f t="shared" si="0"/>
        <v>2.8791152675376965</v>
      </c>
      <c r="E50" s="5">
        <f t="shared" si="1"/>
        <v>0.23810283262536749</v>
      </c>
      <c r="F50" s="3">
        <v>44358</v>
      </c>
      <c r="G50" s="4">
        <v>0.66666666666666663</v>
      </c>
      <c r="H50" s="5">
        <v>0.26599999999893598</v>
      </c>
      <c r="I50" s="5">
        <f t="shared" si="8"/>
        <v>2.2599094623428768</v>
      </c>
      <c r="J50" s="5">
        <f t="shared" si="9"/>
        <v>0.1868945125357559</v>
      </c>
      <c r="K50" s="3">
        <v>44360</v>
      </c>
      <c r="L50" s="4">
        <v>0.66666666666666663</v>
      </c>
      <c r="M50" s="5">
        <v>0.20199999999919199</v>
      </c>
      <c r="N50" s="5">
        <f t="shared" si="4"/>
        <v>1.4994014931808</v>
      </c>
      <c r="O50" s="5">
        <f t="shared" si="5"/>
        <v>0.12400050348605215</v>
      </c>
    </row>
    <row r="51" spans="1:15" x14ac:dyDescent="0.25">
      <c r="A51" s="3">
        <v>44356</v>
      </c>
      <c r="B51" s="4">
        <v>0.70833333333333337</v>
      </c>
      <c r="C51" s="5">
        <v>0.30599999999877597</v>
      </c>
      <c r="D51" s="5">
        <f t="shared" si="0"/>
        <v>2.7838627039695965</v>
      </c>
      <c r="E51" s="5">
        <f t="shared" si="1"/>
        <v>0.23022544561828562</v>
      </c>
      <c r="F51" s="3">
        <v>44358</v>
      </c>
      <c r="G51" s="4">
        <v>0.70833333333333337</v>
      </c>
      <c r="H51" s="5">
        <v>0.271999999998912</v>
      </c>
      <c r="I51" s="5">
        <f t="shared" si="8"/>
        <v>2.3362352759832516</v>
      </c>
      <c r="J51" s="5">
        <f t="shared" si="9"/>
        <v>0.1932066573238149</v>
      </c>
      <c r="K51" s="3">
        <v>44360</v>
      </c>
      <c r="L51" s="4">
        <v>0.70833333333333337</v>
      </c>
      <c r="M51" s="5">
        <v>0.196999999999212</v>
      </c>
      <c r="N51" s="5">
        <f t="shared" si="4"/>
        <v>1.4443677459862545</v>
      </c>
      <c r="O51" s="5">
        <f t="shared" si="5"/>
        <v>0.11944921259306324</v>
      </c>
    </row>
    <row r="52" spans="1:15" x14ac:dyDescent="0.25">
      <c r="A52" s="3">
        <v>44356</v>
      </c>
      <c r="B52" s="4">
        <v>0.75</v>
      </c>
      <c r="C52" s="5">
        <v>0.285999999998856</v>
      </c>
      <c r="D52" s="5">
        <f t="shared" si="0"/>
        <v>2.5174816937639388</v>
      </c>
      <c r="E52" s="5">
        <f t="shared" si="1"/>
        <v>0.20819573607427774</v>
      </c>
      <c r="F52" s="3">
        <v>44358</v>
      </c>
      <c r="G52" s="4">
        <v>0.75</v>
      </c>
      <c r="H52" s="5">
        <v>0.271999999998912</v>
      </c>
      <c r="I52" s="5">
        <f t="shared" si="8"/>
        <v>2.3362352759832516</v>
      </c>
      <c r="J52" s="5">
        <f t="shared" si="9"/>
        <v>0.1932066573238149</v>
      </c>
      <c r="K52" s="3">
        <v>44360</v>
      </c>
      <c r="L52" s="4">
        <v>0.75</v>
      </c>
      <c r="M52" s="5">
        <v>0.21499999999913999</v>
      </c>
      <c r="N52" s="5">
        <f t="shared" si="4"/>
        <v>1.6455869790547428</v>
      </c>
      <c r="O52" s="5">
        <f t="shared" si="5"/>
        <v>0.13609004316782722</v>
      </c>
    </row>
    <row r="53" spans="1:15" x14ac:dyDescent="0.25">
      <c r="A53" s="3">
        <v>44356</v>
      </c>
      <c r="B53" s="4">
        <v>0.79166666666666663</v>
      </c>
      <c r="C53" s="5">
        <v>0.27399999999890401</v>
      </c>
      <c r="D53" s="5">
        <f t="shared" si="0"/>
        <v>2.3618588427620071</v>
      </c>
      <c r="E53" s="5">
        <f t="shared" si="1"/>
        <v>0.19532572629641798</v>
      </c>
      <c r="F53" s="3">
        <v>44358</v>
      </c>
      <c r="G53" s="4">
        <v>0.79166666666666663</v>
      </c>
      <c r="H53" s="5">
        <v>0.258999999998964</v>
      </c>
      <c r="I53" s="5">
        <f t="shared" si="8"/>
        <v>2.1719064975777966</v>
      </c>
      <c r="J53" s="5">
        <f t="shared" si="9"/>
        <v>0.17961666734968376</v>
      </c>
      <c r="K53" s="3">
        <v>44360</v>
      </c>
      <c r="L53" s="4">
        <v>0.79166666666666663</v>
      </c>
      <c r="M53" s="5">
        <v>0.20899999999916399</v>
      </c>
      <c r="N53" s="5">
        <f t="shared" si="4"/>
        <v>1.5775666029399429</v>
      </c>
      <c r="O53" s="5">
        <f t="shared" si="5"/>
        <v>0.13046475806313326</v>
      </c>
    </row>
    <row r="54" spans="1:15" x14ac:dyDescent="0.25">
      <c r="A54" s="3">
        <v>44356</v>
      </c>
      <c r="B54" s="4">
        <v>0.83333333333333337</v>
      </c>
      <c r="C54" s="5">
        <v>0.26899999999892399</v>
      </c>
      <c r="D54" s="5">
        <f t="shared" si="0"/>
        <v>2.2979698515582863</v>
      </c>
      <c r="E54" s="5">
        <f t="shared" si="1"/>
        <v>0.19004210672387026</v>
      </c>
      <c r="F54" s="3">
        <v>44358</v>
      </c>
      <c r="G54" s="4">
        <v>0.83333333333333337</v>
      </c>
      <c r="H54" s="5">
        <v>0.25599999999897599</v>
      </c>
      <c r="I54" s="5">
        <f t="shared" si="8"/>
        <v>2.13453895063736</v>
      </c>
      <c r="J54" s="5">
        <f t="shared" si="9"/>
        <v>0.17652637121770967</v>
      </c>
      <c r="K54" s="3">
        <v>44360</v>
      </c>
      <c r="L54" s="4">
        <v>0.83333333333333337</v>
      </c>
      <c r="M54" s="5">
        <v>0.20699999999917201</v>
      </c>
      <c r="N54" s="5">
        <f t="shared" si="4"/>
        <v>1.5551018132415828</v>
      </c>
      <c r="O54" s="5">
        <f t="shared" si="5"/>
        <v>0.12860691995507889</v>
      </c>
    </row>
    <row r="55" spans="1:15" x14ac:dyDescent="0.25">
      <c r="A55" s="3">
        <v>44356</v>
      </c>
      <c r="B55" s="4">
        <v>0.875</v>
      </c>
      <c r="C55" s="5">
        <v>0.26399999999894402</v>
      </c>
      <c r="D55" s="5">
        <f t="shared" si="0"/>
        <v>2.2346504110719634</v>
      </c>
      <c r="E55" s="5">
        <f t="shared" si="1"/>
        <v>0.18480558899565136</v>
      </c>
      <c r="F55" s="3">
        <v>44358</v>
      </c>
      <c r="G55" s="4">
        <v>0.875</v>
      </c>
      <c r="H55" s="5">
        <v>0.25099999999899603</v>
      </c>
      <c r="I55" s="5">
        <f t="shared" si="8"/>
        <v>2.0727287293840684</v>
      </c>
      <c r="J55" s="5">
        <f t="shared" si="9"/>
        <v>0.17141466592006244</v>
      </c>
      <c r="K55" s="3">
        <v>44360</v>
      </c>
      <c r="L55" s="4">
        <v>0.875</v>
      </c>
      <c r="M55" s="5">
        <v>0.197999999999208</v>
      </c>
      <c r="N55" s="5">
        <f t="shared" si="4"/>
        <v>1.4553207371021066</v>
      </c>
      <c r="O55" s="5">
        <f t="shared" si="5"/>
        <v>0.12035502495834421</v>
      </c>
    </row>
    <row r="56" spans="1:15" x14ac:dyDescent="0.25">
      <c r="A56" s="3">
        <v>44356</v>
      </c>
      <c r="B56" s="4">
        <v>0.91666666666666663</v>
      </c>
      <c r="C56" s="5">
        <v>0.26799999999892798</v>
      </c>
      <c r="D56" s="5">
        <f t="shared" si="0"/>
        <v>2.2852602104967432</v>
      </c>
      <c r="E56" s="5">
        <f t="shared" si="1"/>
        <v>0.18899101940808066</v>
      </c>
      <c r="F56" s="3">
        <v>44358</v>
      </c>
      <c r="G56" s="4">
        <v>0.91666666666666663</v>
      </c>
      <c r="H56" s="5">
        <v>0.26299999999894802</v>
      </c>
      <c r="I56" s="5">
        <f t="shared" si="8"/>
        <v>2.222055392093647</v>
      </c>
      <c r="J56" s="5">
        <f t="shared" si="9"/>
        <v>0.1837639809261446</v>
      </c>
      <c r="K56" s="3">
        <v>44360</v>
      </c>
      <c r="L56" s="4">
        <v>0.91666666666666663</v>
      </c>
      <c r="M56" s="5">
        <v>0.20099999999919599</v>
      </c>
      <c r="N56" s="5">
        <f t="shared" si="4"/>
        <v>1.4883411311557542</v>
      </c>
      <c r="O56" s="5">
        <f t="shared" si="5"/>
        <v>0.12308581154658087</v>
      </c>
    </row>
    <row r="57" spans="1:15" x14ac:dyDescent="0.25">
      <c r="A57" s="3">
        <v>44356</v>
      </c>
      <c r="B57" s="4">
        <v>0.95833333333333337</v>
      </c>
      <c r="C57" s="5">
        <v>0.27899999999888397</v>
      </c>
      <c r="D57" s="5">
        <f t="shared" si="0"/>
        <v>2.4263115672528408</v>
      </c>
      <c r="E57" s="5">
        <f t="shared" si="1"/>
        <v>0.20065596661180993</v>
      </c>
      <c r="F57" s="3">
        <v>44358</v>
      </c>
      <c r="G57" s="4">
        <v>0.95833333333333337</v>
      </c>
      <c r="H57" s="5">
        <v>0.24699999999901201</v>
      </c>
      <c r="I57" s="5">
        <f t="shared" si="8"/>
        <v>2.0237063801612076</v>
      </c>
      <c r="J57" s="5">
        <f t="shared" si="9"/>
        <v>0.16736051763933185</v>
      </c>
      <c r="K57" s="3">
        <v>44360</v>
      </c>
      <c r="L57" s="4">
        <v>0.95833333333333337</v>
      </c>
      <c r="M57" s="5">
        <v>0.18799999999924799</v>
      </c>
      <c r="N57" s="5">
        <f t="shared" si="4"/>
        <v>1.3470160657737587</v>
      </c>
      <c r="O57" s="5">
        <f t="shared" si="5"/>
        <v>0.11139822863948984</v>
      </c>
    </row>
    <row r="130" spans="6:8" x14ac:dyDescent="0.25">
      <c r="F130" s="1"/>
      <c r="G130" s="1"/>
      <c r="H130" s="1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C4EDC-E783-4618-8C3E-8A11287A16C7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7.5339387943970957</v>
      </c>
    </row>
    <row r="8" spans="1:20" x14ac:dyDescent="0.25">
      <c r="A8" s="1"/>
      <c r="B8" s="1"/>
      <c r="C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44362</v>
      </c>
      <c r="B10" s="4">
        <v>0</v>
      </c>
      <c r="C10" s="5">
        <v>0.13199999999947201</v>
      </c>
      <c r="D10" s="5">
        <f t="shared" ref="D10:D57" si="0">3.33*(5-(0.2*C10))*(C10^1.5)</f>
        <v>0.79428431170430558</v>
      </c>
      <c r="E10" s="5">
        <f t="shared" ref="E10:E57" si="1">D10*0.0827</f>
        <v>6.5687312577946064E-2</v>
      </c>
      <c r="F10" s="3">
        <v>44364</v>
      </c>
      <c r="G10" s="4">
        <v>0</v>
      </c>
      <c r="H10" s="5">
        <v>0.52599999999789604</v>
      </c>
      <c r="I10" s="5">
        <f t="shared" ref="I10:I57" si="2">3.33*(5-(0.2*H10))*(H10^1.5)</f>
        <v>6.2181014171072793</v>
      </c>
      <c r="J10" s="5">
        <f t="shared" ref="J10:J57" si="3">I10*0.0827</f>
        <v>0.51423698719477196</v>
      </c>
      <c r="K10" s="3">
        <v>44366</v>
      </c>
      <c r="L10" s="4">
        <v>0</v>
      </c>
      <c r="M10" s="5">
        <v>0.46399999999814401</v>
      </c>
      <c r="N10" s="5">
        <f t="shared" ref="N10:N57" si="4">3.33*(5-(0.2*M10))*(M10^1.5)</f>
        <v>5.1648172947595361</v>
      </c>
      <c r="O10" s="5">
        <f t="shared" ref="O10:O57" si="5">N10*0.0827</f>
        <v>0.42713039027661359</v>
      </c>
      <c r="P10" s="3">
        <v>44368</v>
      </c>
      <c r="Q10" s="4">
        <v>0</v>
      </c>
      <c r="R10" s="5">
        <v>0.30199999999879201</v>
      </c>
      <c r="S10" s="5">
        <f t="shared" ref="S10:S33" si="6">3.33*(5-(0.2*R10))*(R10^1.5)</f>
        <v>2.729898059990945</v>
      </c>
      <c r="T10" s="5">
        <f t="shared" ref="T10:T33" si="7">S10*0.0827</f>
        <v>0.22576256956125115</v>
      </c>
    </row>
    <row r="11" spans="1:20" x14ac:dyDescent="0.25">
      <c r="A11" s="3">
        <v>44362</v>
      </c>
      <c r="B11" s="4">
        <v>4.1666666666666664E-2</v>
      </c>
      <c r="C11" s="5">
        <v>0.12999999999948</v>
      </c>
      <c r="D11" s="5">
        <f t="shared" si="0"/>
        <v>0.7763633813869526</v>
      </c>
      <c r="E11" s="5">
        <f t="shared" si="1"/>
        <v>6.4205251640700983E-2</v>
      </c>
      <c r="F11" s="3">
        <v>44364</v>
      </c>
      <c r="G11" s="4">
        <v>4.1666666666666664E-2</v>
      </c>
      <c r="H11" s="5">
        <v>0.52299999999790803</v>
      </c>
      <c r="I11" s="5">
        <f t="shared" si="2"/>
        <v>6.1657363525780342</v>
      </c>
      <c r="J11" s="5">
        <f t="shared" si="3"/>
        <v>0.50990639635820345</v>
      </c>
      <c r="K11" s="3">
        <v>44366</v>
      </c>
      <c r="L11" s="4">
        <v>4.1666666666666664E-2</v>
      </c>
      <c r="M11" s="5">
        <v>0.47099999999811598</v>
      </c>
      <c r="N11" s="5">
        <f t="shared" si="4"/>
        <v>5.2806262842995029</v>
      </c>
      <c r="O11" s="5">
        <f t="shared" si="5"/>
        <v>0.43670779371156887</v>
      </c>
      <c r="P11" s="3">
        <v>44368</v>
      </c>
      <c r="Q11" s="4">
        <v>4.1666666666666664E-2</v>
      </c>
      <c r="R11" s="5">
        <v>0.31799999999872802</v>
      </c>
      <c r="S11" s="5">
        <f t="shared" si="6"/>
        <v>2.9477812840640358</v>
      </c>
      <c r="T11" s="5">
        <f t="shared" si="7"/>
        <v>0.24378151219209576</v>
      </c>
    </row>
    <row r="12" spans="1:20" x14ac:dyDescent="0.25">
      <c r="A12" s="3">
        <v>44362</v>
      </c>
      <c r="B12" s="4">
        <v>8.3333333333333329E-2</v>
      </c>
      <c r="C12" s="5">
        <v>0.115999999999536</v>
      </c>
      <c r="D12" s="5">
        <f t="shared" si="0"/>
        <v>0.65475889286552924</v>
      </c>
      <c r="E12" s="5">
        <f t="shared" si="1"/>
        <v>5.4148560439979267E-2</v>
      </c>
      <c r="F12" s="3">
        <v>44364</v>
      </c>
      <c r="G12" s="4">
        <v>8.3333333333333329E-2</v>
      </c>
      <c r="H12" s="5">
        <v>0.52099999999791602</v>
      </c>
      <c r="I12" s="5">
        <f t="shared" si="2"/>
        <v>6.1309035850517493</v>
      </c>
      <c r="J12" s="5">
        <f t="shared" si="3"/>
        <v>0.50702572648377964</v>
      </c>
      <c r="K12" s="3">
        <v>44366</v>
      </c>
      <c r="L12" s="4">
        <v>8.3333333333333329E-2</v>
      </c>
      <c r="M12" s="5">
        <v>0.462999999998148</v>
      </c>
      <c r="N12" s="5">
        <f t="shared" si="4"/>
        <v>5.1483395058127925</v>
      </c>
      <c r="O12" s="5">
        <f t="shared" si="5"/>
        <v>0.42576767713071795</v>
      </c>
      <c r="P12" s="3">
        <v>44368</v>
      </c>
      <c r="Q12" s="4">
        <v>8.3333333333333329E-2</v>
      </c>
      <c r="R12" s="5">
        <v>0.32799999999868801</v>
      </c>
      <c r="S12" s="5">
        <f t="shared" si="6"/>
        <v>3.0866639598039636</v>
      </c>
      <c r="T12" s="5">
        <f t="shared" si="7"/>
        <v>0.25526710947578779</v>
      </c>
    </row>
    <row r="13" spans="1:20" x14ac:dyDescent="0.25">
      <c r="A13" s="3">
        <v>44362</v>
      </c>
      <c r="B13" s="4">
        <v>0.125</v>
      </c>
      <c r="C13" s="5">
        <v>0.11399999999954399</v>
      </c>
      <c r="D13" s="5">
        <f t="shared" si="0"/>
        <v>0.63794994299191821</v>
      </c>
      <c r="E13" s="5">
        <f t="shared" si="1"/>
        <v>5.275846028543163E-2</v>
      </c>
      <c r="F13" s="3">
        <v>44364</v>
      </c>
      <c r="G13" s="4">
        <v>0.125</v>
      </c>
      <c r="H13" s="5">
        <v>0.55799999999776795</v>
      </c>
      <c r="I13" s="5">
        <f t="shared" si="2"/>
        <v>6.7851939681463538</v>
      </c>
      <c r="J13" s="5">
        <f t="shared" si="3"/>
        <v>0.56113554116570341</v>
      </c>
      <c r="K13" s="3">
        <v>44366</v>
      </c>
      <c r="L13" s="4">
        <v>0.125</v>
      </c>
      <c r="M13" s="5">
        <v>0.46799999999812802</v>
      </c>
      <c r="N13" s="5">
        <f t="shared" si="4"/>
        <v>5.2308945458336726</v>
      </c>
      <c r="O13" s="5">
        <f t="shared" si="5"/>
        <v>0.43259497894044469</v>
      </c>
      <c r="P13" s="3">
        <v>44368</v>
      </c>
      <c r="Q13" s="4">
        <v>0.125</v>
      </c>
      <c r="R13" s="5">
        <v>0.31599999999873601</v>
      </c>
      <c r="S13" s="5">
        <f t="shared" si="6"/>
        <v>2.9202524088118942</v>
      </c>
      <c r="T13" s="5">
        <f t="shared" si="7"/>
        <v>0.24150487420874364</v>
      </c>
    </row>
    <row r="14" spans="1:20" x14ac:dyDescent="0.25">
      <c r="A14" s="3">
        <v>44362</v>
      </c>
      <c r="B14" s="4">
        <v>0.16666666666666666</v>
      </c>
      <c r="C14" s="5">
        <v>0.115999999999536</v>
      </c>
      <c r="D14" s="5">
        <f t="shared" si="0"/>
        <v>0.65475889286552924</v>
      </c>
      <c r="E14" s="5">
        <f t="shared" si="1"/>
        <v>5.4148560439979267E-2</v>
      </c>
      <c r="F14" s="3">
        <v>44364</v>
      </c>
      <c r="G14" s="4">
        <v>0.16666666666666666</v>
      </c>
      <c r="H14" s="5">
        <v>0.53599999999785597</v>
      </c>
      <c r="I14" s="5">
        <f t="shared" si="2"/>
        <v>6.3936503423816244</v>
      </c>
      <c r="J14" s="5">
        <f t="shared" si="3"/>
        <v>0.52875488331496034</v>
      </c>
      <c r="K14" s="3">
        <v>44366</v>
      </c>
      <c r="L14" s="4">
        <v>0.16666666666666666</v>
      </c>
      <c r="M14" s="5">
        <v>0.48699999999805199</v>
      </c>
      <c r="N14" s="5">
        <f t="shared" si="4"/>
        <v>5.5483536647654343</v>
      </c>
      <c r="O14" s="5">
        <f t="shared" si="5"/>
        <v>0.45884884807610138</v>
      </c>
      <c r="P14" s="3">
        <v>44368</v>
      </c>
      <c r="Q14" s="4">
        <v>0.16666666666666666</v>
      </c>
      <c r="R14" s="5">
        <v>0.31399999999874401</v>
      </c>
      <c r="S14" s="5">
        <f t="shared" si="6"/>
        <v>2.8928067750829252</v>
      </c>
      <c r="T14" s="5">
        <f t="shared" si="7"/>
        <v>0.2392351202993579</v>
      </c>
    </row>
    <row r="15" spans="1:20" x14ac:dyDescent="0.25">
      <c r="A15" s="3">
        <v>44362</v>
      </c>
      <c r="B15" s="4">
        <v>0.20833333333333334</v>
      </c>
      <c r="C15" s="5">
        <v>0.112999999999548</v>
      </c>
      <c r="D15" s="5">
        <f t="shared" si="0"/>
        <v>0.62959959819456357</v>
      </c>
      <c r="E15" s="5">
        <f t="shared" si="1"/>
        <v>5.2067886770690401E-2</v>
      </c>
      <c r="F15" s="3">
        <v>44364</v>
      </c>
      <c r="G15" s="4">
        <v>0.20833333333333334</v>
      </c>
      <c r="H15" s="5">
        <v>0.55699999999777206</v>
      </c>
      <c r="I15" s="5">
        <f t="shared" si="2"/>
        <v>6.7672392317613808</v>
      </c>
      <c r="J15" s="5">
        <f t="shared" si="3"/>
        <v>0.55965068446666622</v>
      </c>
      <c r="K15" s="3">
        <v>44366</v>
      </c>
      <c r="L15" s="4">
        <v>0.20833333333333334</v>
      </c>
      <c r="M15" s="5">
        <v>0.475999999998096</v>
      </c>
      <c r="N15" s="5">
        <f t="shared" si="4"/>
        <v>5.363841865749559</v>
      </c>
      <c r="O15" s="5">
        <f t="shared" si="5"/>
        <v>0.4435897222974885</v>
      </c>
      <c r="P15" s="3">
        <v>44368</v>
      </c>
      <c r="Q15" s="4">
        <v>0.20833333333333334</v>
      </c>
      <c r="R15" s="5">
        <v>0.28699999999885201</v>
      </c>
      <c r="S15" s="5">
        <f t="shared" si="6"/>
        <v>2.5305944046302518</v>
      </c>
      <c r="T15" s="5">
        <f t="shared" si="7"/>
        <v>0.20928015726292182</v>
      </c>
    </row>
    <row r="16" spans="1:20" x14ac:dyDescent="0.25">
      <c r="A16" s="3">
        <v>44362</v>
      </c>
      <c r="B16" s="4">
        <v>0.25</v>
      </c>
      <c r="C16" s="5">
        <v>0.101999999999592</v>
      </c>
      <c r="D16" s="5">
        <f t="shared" si="0"/>
        <v>0.5401805583296666</v>
      </c>
      <c r="E16" s="5">
        <f t="shared" si="1"/>
        <v>4.4672932173863429E-2</v>
      </c>
      <c r="F16" s="3">
        <v>44364</v>
      </c>
      <c r="G16" s="4">
        <v>0.25</v>
      </c>
      <c r="H16" s="5">
        <v>0.542999999997828</v>
      </c>
      <c r="I16" s="5">
        <f t="shared" si="2"/>
        <v>6.5174417316485647</v>
      </c>
      <c r="J16" s="5">
        <f t="shared" si="3"/>
        <v>0.53899243120733631</v>
      </c>
      <c r="K16" s="3">
        <v>44366</v>
      </c>
      <c r="L16" s="4">
        <v>0.25</v>
      </c>
      <c r="M16" s="5">
        <v>0.44099999999823603</v>
      </c>
      <c r="N16" s="5">
        <f t="shared" si="4"/>
        <v>4.7900802842542465</v>
      </c>
      <c r="O16" s="5">
        <f t="shared" si="5"/>
        <v>0.39613963950782616</v>
      </c>
      <c r="P16" s="3">
        <v>44368</v>
      </c>
      <c r="Q16" s="4">
        <v>0.25</v>
      </c>
      <c r="R16" s="5">
        <v>0.2999999999988</v>
      </c>
      <c r="S16" s="5">
        <f t="shared" si="6"/>
        <v>2.7030436846253587</v>
      </c>
      <c r="T16" s="5">
        <f t="shared" si="7"/>
        <v>0.22354171271851717</v>
      </c>
    </row>
    <row r="17" spans="1:20" x14ac:dyDescent="0.25">
      <c r="A17" s="3">
        <v>44362</v>
      </c>
      <c r="B17" s="4">
        <v>0.29166666666666669</v>
      </c>
      <c r="C17" s="5">
        <v>0.12399999999950399</v>
      </c>
      <c r="D17" s="5">
        <f t="shared" si="0"/>
        <v>0.7234146592653139</v>
      </c>
      <c r="E17" s="5">
        <f t="shared" si="1"/>
        <v>5.9826392321241456E-2</v>
      </c>
      <c r="F17" s="3">
        <v>44364</v>
      </c>
      <c r="G17" s="4">
        <v>0.29166666666666669</v>
      </c>
      <c r="H17" s="5">
        <v>0.57999999999768004</v>
      </c>
      <c r="I17" s="5">
        <f t="shared" si="2"/>
        <v>7.1839264798410349</v>
      </c>
      <c r="J17" s="5">
        <f t="shared" si="3"/>
        <v>0.59411071988285358</v>
      </c>
      <c r="K17" s="3">
        <v>44366</v>
      </c>
      <c r="L17" s="4">
        <v>0.29166666666666669</v>
      </c>
      <c r="M17" s="5">
        <v>0.46499999999814001</v>
      </c>
      <c r="N17" s="5">
        <f t="shared" si="4"/>
        <v>5.1813117147572978</v>
      </c>
      <c r="O17" s="5">
        <f t="shared" si="5"/>
        <v>0.42849447881042851</v>
      </c>
      <c r="P17" s="3">
        <v>44368</v>
      </c>
      <c r="Q17" s="4">
        <v>0.29166666666666669</v>
      </c>
      <c r="R17" s="5">
        <v>0.325999999998696</v>
      </c>
      <c r="S17" s="5">
        <f t="shared" si="6"/>
        <v>3.0587232880641726</v>
      </c>
      <c r="T17" s="5">
        <f t="shared" si="7"/>
        <v>0.25295641592290707</v>
      </c>
    </row>
    <row r="18" spans="1:20" x14ac:dyDescent="0.25">
      <c r="A18" s="3">
        <v>44362</v>
      </c>
      <c r="B18" s="4">
        <v>0.33333333333333331</v>
      </c>
      <c r="C18" s="5">
        <v>0.11999999999952</v>
      </c>
      <c r="D18" s="5">
        <f t="shared" si="0"/>
        <v>0.68880529068742224</v>
      </c>
      <c r="E18" s="5">
        <f t="shared" si="1"/>
        <v>5.6964197539849819E-2</v>
      </c>
      <c r="F18" s="3">
        <v>44364</v>
      </c>
      <c r="G18" s="4">
        <v>0.33333333333333331</v>
      </c>
      <c r="H18" s="5">
        <v>0.50899999999796397</v>
      </c>
      <c r="I18" s="5">
        <f t="shared" si="2"/>
        <v>5.9232139647385518</v>
      </c>
      <c r="J18" s="5">
        <f t="shared" si="3"/>
        <v>0.4898497948838782</v>
      </c>
      <c r="K18" s="3">
        <v>44366</v>
      </c>
      <c r="L18" s="4">
        <v>0.33333333333333331</v>
      </c>
      <c r="M18" s="5">
        <v>0.44499999999821999</v>
      </c>
      <c r="N18" s="5">
        <f t="shared" si="4"/>
        <v>4.8546081885518824</v>
      </c>
      <c r="O18" s="5">
        <f t="shared" si="5"/>
        <v>0.40147609719324068</v>
      </c>
      <c r="P18" s="3">
        <v>44368</v>
      </c>
      <c r="Q18" s="4">
        <v>0.33333333333333331</v>
      </c>
      <c r="R18" s="5">
        <v>0.31099999999875599</v>
      </c>
      <c r="S18" s="5">
        <f t="shared" si="6"/>
        <v>2.8517950600914923</v>
      </c>
      <c r="T18" s="5">
        <f t="shared" si="7"/>
        <v>0.2358434514695664</v>
      </c>
    </row>
    <row r="19" spans="1:20" x14ac:dyDescent="0.25">
      <c r="A19" s="3">
        <v>44362</v>
      </c>
      <c r="B19" s="4">
        <v>0.375</v>
      </c>
      <c r="C19" s="5">
        <v>0.110999999999556</v>
      </c>
      <c r="D19" s="5">
        <f t="shared" si="0"/>
        <v>0.6130080039246345</v>
      </c>
      <c r="E19" s="5">
        <f t="shared" si="1"/>
        <v>5.0695761924567269E-2</v>
      </c>
      <c r="F19" s="3">
        <v>44364</v>
      </c>
      <c r="G19" s="4">
        <v>0.375</v>
      </c>
      <c r="H19" s="5">
        <v>0.53099999999787595</v>
      </c>
      <c r="I19" s="5">
        <f t="shared" si="2"/>
        <v>6.3056844182731213</v>
      </c>
      <c r="J19" s="5">
        <f t="shared" si="3"/>
        <v>0.52148010139118706</v>
      </c>
      <c r="K19" s="3">
        <v>44366</v>
      </c>
      <c r="L19" s="4">
        <v>0.375</v>
      </c>
      <c r="M19" s="5">
        <v>0.44599999999821599</v>
      </c>
      <c r="N19" s="5">
        <f t="shared" si="4"/>
        <v>4.8707828558718571</v>
      </c>
      <c r="O19" s="5">
        <f t="shared" si="5"/>
        <v>0.40281374218060256</v>
      </c>
      <c r="P19" s="3">
        <v>44368</v>
      </c>
      <c r="Q19" s="4">
        <v>0.375</v>
      </c>
      <c r="R19" s="5">
        <v>0.312999999998748</v>
      </c>
      <c r="S19" s="5">
        <f t="shared" si="6"/>
        <v>2.8791152675376965</v>
      </c>
      <c r="T19" s="5">
        <f t="shared" si="7"/>
        <v>0.23810283262536749</v>
      </c>
    </row>
    <row r="20" spans="1:20" x14ac:dyDescent="0.25">
      <c r="A20" s="3">
        <v>44362</v>
      </c>
      <c r="B20" s="4">
        <v>0.41666666666666669</v>
      </c>
      <c r="C20" s="5">
        <v>0.107999999999568</v>
      </c>
      <c r="D20" s="5">
        <f t="shared" si="0"/>
        <v>0.58839592283002207</v>
      </c>
      <c r="E20" s="5">
        <f t="shared" si="1"/>
        <v>4.8660342818042823E-2</v>
      </c>
      <c r="F20" s="3">
        <v>44364</v>
      </c>
      <c r="G20" s="4">
        <v>0.41666666666666669</v>
      </c>
      <c r="H20" s="5">
        <v>0.52499999999790004</v>
      </c>
      <c r="I20" s="5">
        <f t="shared" si="2"/>
        <v>6.2006309647629898</v>
      </c>
      <c r="J20" s="5">
        <f t="shared" si="3"/>
        <v>0.51279218078589928</v>
      </c>
      <c r="K20" s="3">
        <v>44366</v>
      </c>
      <c r="L20" s="4">
        <v>0.41666666666666669</v>
      </c>
      <c r="M20" s="5">
        <v>0.43099999999827598</v>
      </c>
      <c r="N20" s="5">
        <f t="shared" si="4"/>
        <v>4.6299640055972215</v>
      </c>
      <c r="O20" s="5">
        <f t="shared" si="5"/>
        <v>0.38289802326289019</v>
      </c>
      <c r="P20" s="3">
        <v>44368</v>
      </c>
      <c r="Q20" s="4">
        <v>0.41666666666666669</v>
      </c>
      <c r="R20" s="5">
        <v>0.297999999998808</v>
      </c>
      <c r="S20" s="5">
        <f t="shared" si="6"/>
        <v>2.6762750335756382</v>
      </c>
      <c r="T20" s="5">
        <f t="shared" si="7"/>
        <v>0.22132794527670527</v>
      </c>
    </row>
    <row r="21" spans="1:20" x14ac:dyDescent="0.25">
      <c r="A21" s="3">
        <v>44362</v>
      </c>
      <c r="B21" s="4">
        <v>0.45833333333333331</v>
      </c>
      <c r="C21" s="5">
        <v>0.11399999999954399</v>
      </c>
      <c r="D21" s="5">
        <f t="shared" si="0"/>
        <v>0.63794994299191821</v>
      </c>
      <c r="E21" s="5">
        <f t="shared" si="1"/>
        <v>5.275846028543163E-2</v>
      </c>
      <c r="F21" s="3">
        <v>44364</v>
      </c>
      <c r="G21" s="4">
        <v>0.45833333333333331</v>
      </c>
      <c r="H21" s="5">
        <v>0.52499999999790004</v>
      </c>
      <c r="I21" s="5">
        <f t="shared" si="2"/>
        <v>6.2006309647629898</v>
      </c>
      <c r="J21" s="5">
        <f t="shared" si="3"/>
        <v>0.51279218078589928</v>
      </c>
      <c r="K21" s="3">
        <v>44366</v>
      </c>
      <c r="L21" s="4">
        <v>0.45833333333333331</v>
      </c>
      <c r="M21" s="5">
        <v>0.42399999999830401</v>
      </c>
      <c r="N21" s="5">
        <f t="shared" si="4"/>
        <v>4.518915416242673</v>
      </c>
      <c r="O21" s="5">
        <f t="shared" si="5"/>
        <v>0.37371430492326901</v>
      </c>
      <c r="P21" s="3">
        <v>44368</v>
      </c>
      <c r="Q21" s="4">
        <v>0.45833333333333331</v>
      </c>
      <c r="R21" s="5">
        <v>0.30099999999879601</v>
      </c>
      <c r="S21" s="5">
        <f t="shared" si="6"/>
        <v>2.7164601768837175</v>
      </c>
      <c r="T21" s="5">
        <f t="shared" si="7"/>
        <v>0.22465125662828342</v>
      </c>
    </row>
    <row r="22" spans="1:20" x14ac:dyDescent="0.25">
      <c r="A22" s="3">
        <v>44362</v>
      </c>
      <c r="B22" s="4">
        <v>0.5</v>
      </c>
      <c r="C22" s="5">
        <v>0.108999999999564</v>
      </c>
      <c r="D22" s="5">
        <f t="shared" si="0"/>
        <v>0.5965630093662242</v>
      </c>
      <c r="E22" s="5">
        <f t="shared" si="1"/>
        <v>4.9335760874586736E-2</v>
      </c>
      <c r="F22" s="3">
        <v>44364</v>
      </c>
      <c r="G22" s="4">
        <v>0.5</v>
      </c>
      <c r="H22" s="5">
        <v>0.50999999999795997</v>
      </c>
      <c r="I22" s="5">
        <f t="shared" si="2"/>
        <v>5.9404354134800306</v>
      </c>
      <c r="J22" s="5">
        <f t="shared" si="3"/>
        <v>0.49127400869479848</v>
      </c>
      <c r="K22" s="3">
        <v>44366</v>
      </c>
      <c r="L22" s="4">
        <v>0.5</v>
      </c>
      <c r="M22" s="5">
        <v>0.42599999999829602</v>
      </c>
      <c r="N22" s="5">
        <f t="shared" si="4"/>
        <v>4.5505561939858259</v>
      </c>
      <c r="O22" s="5">
        <f t="shared" si="5"/>
        <v>0.37633099724262781</v>
      </c>
      <c r="P22" s="3">
        <v>44368</v>
      </c>
      <c r="Q22" s="4">
        <v>0.5</v>
      </c>
      <c r="R22" s="5">
        <v>0.28199999999887199</v>
      </c>
      <c r="S22" s="5">
        <f t="shared" si="6"/>
        <v>2.4652514308894595</v>
      </c>
      <c r="T22" s="5">
        <f t="shared" si="7"/>
        <v>0.20387629333455828</v>
      </c>
    </row>
    <row r="23" spans="1:20" x14ac:dyDescent="0.25">
      <c r="A23" s="3">
        <v>44362</v>
      </c>
      <c r="B23" s="4">
        <v>0.54166666666666663</v>
      </c>
      <c r="C23" s="5">
        <v>0.11699999999953201</v>
      </c>
      <c r="D23" s="5">
        <f t="shared" si="0"/>
        <v>0.66321717034878847</v>
      </c>
      <c r="E23" s="5">
        <f t="shared" si="1"/>
        <v>5.4848059987844804E-2</v>
      </c>
      <c r="F23" s="3">
        <v>44364</v>
      </c>
      <c r="G23" s="4">
        <v>0.54166666666666663</v>
      </c>
      <c r="H23" s="5">
        <v>0.52599999999789604</v>
      </c>
      <c r="I23" s="5">
        <f t="shared" si="2"/>
        <v>6.2181014171072793</v>
      </c>
      <c r="J23" s="5">
        <f t="shared" si="3"/>
        <v>0.51423698719477196</v>
      </c>
      <c r="K23" s="3">
        <v>44366</v>
      </c>
      <c r="L23" s="4">
        <v>0.54166666666666663</v>
      </c>
      <c r="M23" s="5">
        <v>0.41699999999833198</v>
      </c>
      <c r="N23" s="5">
        <f t="shared" si="4"/>
        <v>4.4087268556533026</v>
      </c>
      <c r="O23" s="5">
        <f t="shared" si="5"/>
        <v>0.36460171096252808</v>
      </c>
      <c r="P23" s="3">
        <v>44368</v>
      </c>
      <c r="Q23" s="4">
        <v>0.54166666666666663</v>
      </c>
      <c r="R23" s="5">
        <v>0.28499999999886</v>
      </c>
      <c r="S23" s="5">
        <f t="shared" si="6"/>
        <v>2.5043909975796597</v>
      </c>
      <c r="T23" s="5">
        <f t="shared" si="7"/>
        <v>0.20711313549983784</v>
      </c>
    </row>
    <row r="24" spans="1:20" x14ac:dyDescent="0.25">
      <c r="A24" s="3">
        <v>44362</v>
      </c>
      <c r="B24" s="4">
        <v>0.58333333333333337</v>
      </c>
      <c r="C24" s="5">
        <v>0.112999999999548</v>
      </c>
      <c r="D24" s="5">
        <f t="shared" si="0"/>
        <v>0.62959959819456357</v>
      </c>
      <c r="E24" s="5">
        <f t="shared" si="1"/>
        <v>5.2067886770690401E-2</v>
      </c>
      <c r="F24" s="3">
        <v>44364</v>
      </c>
      <c r="G24" s="4">
        <v>0.58333333333333337</v>
      </c>
      <c r="H24" s="5">
        <v>0.55599999999777605</v>
      </c>
      <c r="I24" s="5">
        <f t="shared" si="2"/>
        <v>6.7492993634367382</v>
      </c>
      <c r="J24" s="5">
        <f t="shared" si="3"/>
        <v>0.55816705735621819</v>
      </c>
      <c r="K24" s="3">
        <v>44366</v>
      </c>
      <c r="L24" s="4">
        <v>0.58333333333333337</v>
      </c>
      <c r="M24" s="5">
        <v>0.40499999999837999</v>
      </c>
      <c r="N24" s="5">
        <f t="shared" si="4"/>
        <v>4.2218576980309104</v>
      </c>
      <c r="O24" s="5">
        <f t="shared" si="5"/>
        <v>0.34914763162715629</v>
      </c>
      <c r="P24" s="3">
        <v>44368</v>
      </c>
      <c r="Q24" s="4">
        <v>0.58333333333333337</v>
      </c>
      <c r="R24" s="5">
        <v>0.28199999999887199</v>
      </c>
      <c r="S24" s="5">
        <f t="shared" si="6"/>
        <v>2.4652514308894595</v>
      </c>
      <c r="T24" s="5">
        <f t="shared" si="7"/>
        <v>0.20387629333455828</v>
      </c>
    </row>
    <row r="25" spans="1:20" x14ac:dyDescent="0.25">
      <c r="A25" s="3">
        <v>44362</v>
      </c>
      <c r="B25" s="4">
        <v>0.625</v>
      </c>
      <c r="C25" s="5">
        <v>0.105999999999576</v>
      </c>
      <c r="D25" s="5">
        <f t="shared" si="0"/>
        <v>0.57217346380584344</v>
      </c>
      <c r="E25" s="5">
        <f t="shared" si="1"/>
        <v>4.731874545674325E-2</v>
      </c>
      <c r="F25" s="3">
        <v>44364</v>
      </c>
      <c r="G25" s="4">
        <v>0.625</v>
      </c>
      <c r="H25" s="5">
        <v>0.56299999999774797</v>
      </c>
      <c r="I25" s="5">
        <f t="shared" si="2"/>
        <v>6.8751900889133433</v>
      </c>
      <c r="J25" s="5">
        <f t="shared" si="3"/>
        <v>0.56857822035313343</v>
      </c>
      <c r="K25" s="3">
        <v>44366</v>
      </c>
      <c r="L25" s="4">
        <v>0.625</v>
      </c>
      <c r="M25" s="5">
        <v>0.42899999999828398</v>
      </c>
      <c r="N25" s="5">
        <f t="shared" si="4"/>
        <v>4.5981485678067058</v>
      </c>
      <c r="O25" s="5">
        <f t="shared" si="5"/>
        <v>0.38026688655761454</v>
      </c>
      <c r="P25" s="3">
        <v>44368</v>
      </c>
      <c r="Q25" s="4">
        <v>0.625</v>
      </c>
      <c r="R25" s="5">
        <v>0.270999999998916</v>
      </c>
      <c r="S25" s="5">
        <f t="shared" si="6"/>
        <v>2.3234574312094227</v>
      </c>
      <c r="T25" s="5">
        <f t="shared" si="7"/>
        <v>0.19214992956101926</v>
      </c>
    </row>
    <row r="26" spans="1:20" x14ac:dyDescent="0.25">
      <c r="A26" s="3">
        <v>44362</v>
      </c>
      <c r="B26" s="4">
        <v>0.66666666666666663</v>
      </c>
      <c r="C26" s="5">
        <v>0.10499999999958</v>
      </c>
      <c r="D26" s="5">
        <f t="shared" si="0"/>
        <v>0.56411845576174358</v>
      </c>
      <c r="E26" s="5">
        <f t="shared" si="1"/>
        <v>4.6652596291496193E-2</v>
      </c>
      <c r="F26" s="3">
        <v>44364</v>
      </c>
      <c r="G26" s="4">
        <v>0.66666666666666663</v>
      </c>
      <c r="H26" s="5">
        <v>0.57899999999768403</v>
      </c>
      <c r="I26" s="5">
        <f t="shared" si="2"/>
        <v>7.1656487917745553</v>
      </c>
      <c r="J26" s="5">
        <f t="shared" si="3"/>
        <v>0.59259915507975569</v>
      </c>
      <c r="K26" s="3">
        <v>44366</v>
      </c>
      <c r="L26" s="4">
        <v>0.66666666666666663</v>
      </c>
      <c r="M26" s="5">
        <v>0.42799999999828803</v>
      </c>
      <c r="N26" s="5">
        <f t="shared" si="4"/>
        <v>4.5822669813169226</v>
      </c>
      <c r="O26" s="5">
        <f t="shared" si="5"/>
        <v>0.37895347935490947</v>
      </c>
      <c r="P26" s="3">
        <v>44368</v>
      </c>
      <c r="Q26" s="4">
        <v>0.66666666666666663</v>
      </c>
      <c r="R26" s="5">
        <v>0.28799999999884801</v>
      </c>
      <c r="S26" s="5">
        <f t="shared" si="6"/>
        <v>2.543729087129988</v>
      </c>
      <c r="T26" s="5">
        <f t="shared" si="7"/>
        <v>0.21036639550565001</v>
      </c>
    </row>
    <row r="27" spans="1:20" x14ac:dyDescent="0.25">
      <c r="A27" s="3">
        <v>44362</v>
      </c>
      <c r="B27" s="4">
        <v>0.70833333333333337</v>
      </c>
      <c r="C27" s="5">
        <v>0.111999999999552</v>
      </c>
      <c r="D27" s="5">
        <f t="shared" si="0"/>
        <v>0.62128556210605546</v>
      </c>
      <c r="E27" s="5">
        <f t="shared" si="1"/>
        <v>5.1380315986170787E-2</v>
      </c>
      <c r="F27" s="3">
        <v>44364</v>
      </c>
      <c r="G27" s="4">
        <v>0.70833333333333337</v>
      </c>
      <c r="H27" s="5">
        <v>0.56599999999773598</v>
      </c>
      <c r="I27" s="5">
        <f t="shared" si="2"/>
        <v>6.9293651174800361</v>
      </c>
      <c r="J27" s="5">
        <f t="shared" si="3"/>
        <v>0.57305849521559893</v>
      </c>
      <c r="K27" s="3">
        <v>44366</v>
      </c>
      <c r="L27" s="4">
        <v>0.70833333333333337</v>
      </c>
      <c r="M27" s="5">
        <v>0.433999999998264</v>
      </c>
      <c r="N27" s="5">
        <f t="shared" si="4"/>
        <v>4.6778174641871164</v>
      </c>
      <c r="O27" s="5">
        <f t="shared" si="5"/>
        <v>0.38685550428827453</v>
      </c>
      <c r="P27" s="3">
        <v>44368</v>
      </c>
      <c r="Q27" s="4">
        <v>0.70833333333333337</v>
      </c>
      <c r="R27" s="5">
        <v>0.27899999999888397</v>
      </c>
      <c r="S27" s="5">
        <f t="shared" si="6"/>
        <v>2.4263115672528408</v>
      </c>
      <c r="T27" s="5">
        <f t="shared" si="7"/>
        <v>0.20065596661180993</v>
      </c>
    </row>
    <row r="28" spans="1:20" x14ac:dyDescent="0.25">
      <c r="A28" s="3">
        <v>44362</v>
      </c>
      <c r="B28" s="4">
        <v>0.75</v>
      </c>
      <c r="C28" s="5">
        <v>0.11499999999954</v>
      </c>
      <c r="D28" s="5">
        <f t="shared" si="0"/>
        <v>0.64633642949849568</v>
      </c>
      <c r="E28" s="5">
        <f t="shared" si="1"/>
        <v>5.3452022719525587E-2</v>
      </c>
      <c r="F28" s="3">
        <v>44364</v>
      </c>
      <c r="G28" s="4">
        <v>0.75</v>
      </c>
      <c r="H28" s="5">
        <v>0.56599999999773598</v>
      </c>
      <c r="I28" s="5">
        <f t="shared" si="2"/>
        <v>6.9293651174800361</v>
      </c>
      <c r="J28" s="5">
        <f t="shared" si="3"/>
        <v>0.57305849521559893</v>
      </c>
      <c r="K28" s="3">
        <v>44366</v>
      </c>
      <c r="L28" s="4">
        <v>0.75</v>
      </c>
      <c r="M28" s="5">
        <v>0.44299999999822798</v>
      </c>
      <c r="N28" s="5">
        <f t="shared" si="4"/>
        <v>4.8223100374128451</v>
      </c>
      <c r="O28" s="5">
        <f t="shared" si="5"/>
        <v>0.39880504009404227</v>
      </c>
      <c r="P28" s="3">
        <v>44368</v>
      </c>
      <c r="Q28" s="4">
        <v>0.75</v>
      </c>
      <c r="R28" s="5">
        <v>0.27599999999889602</v>
      </c>
      <c r="S28" s="5">
        <f t="shared" si="6"/>
        <v>2.3875726051677981</v>
      </c>
      <c r="T28" s="5">
        <f t="shared" si="7"/>
        <v>0.19745225444737691</v>
      </c>
    </row>
    <row r="29" spans="1:20" x14ac:dyDescent="0.25">
      <c r="A29" s="3">
        <v>44362</v>
      </c>
      <c r="B29" s="4">
        <v>0.79166666666666663</v>
      </c>
      <c r="C29" s="5">
        <v>0.11399999999954399</v>
      </c>
      <c r="D29" s="5">
        <f t="shared" si="0"/>
        <v>0.63794994299191821</v>
      </c>
      <c r="E29" s="5">
        <f t="shared" si="1"/>
        <v>5.275846028543163E-2</v>
      </c>
      <c r="F29" s="3">
        <v>44364</v>
      </c>
      <c r="G29" s="4">
        <v>0.79166666666666663</v>
      </c>
      <c r="H29" s="5">
        <v>0.56699999999773198</v>
      </c>
      <c r="I29" s="5">
        <f t="shared" si="2"/>
        <v>6.9474529211405143</v>
      </c>
      <c r="J29" s="5">
        <f t="shared" si="3"/>
        <v>0.57455435657832055</v>
      </c>
      <c r="K29" s="3">
        <v>44366</v>
      </c>
      <c r="L29" s="4">
        <v>0.79166666666666663</v>
      </c>
      <c r="M29" s="5">
        <v>0.44099999999823603</v>
      </c>
      <c r="N29" s="5">
        <f t="shared" si="4"/>
        <v>4.7900802842542465</v>
      </c>
      <c r="O29" s="5">
        <f t="shared" si="5"/>
        <v>0.39613963950782616</v>
      </c>
      <c r="P29" s="3">
        <v>44368</v>
      </c>
      <c r="Q29" s="4">
        <v>0.79166666666666663</v>
      </c>
      <c r="R29" s="5">
        <v>0.29499999999881998</v>
      </c>
      <c r="S29" s="5">
        <f t="shared" si="6"/>
        <v>2.6362834992411259</v>
      </c>
      <c r="T29" s="5">
        <f t="shared" si="7"/>
        <v>0.21802064538724111</v>
      </c>
    </row>
    <row r="30" spans="1:20" x14ac:dyDescent="0.25">
      <c r="A30" s="3">
        <v>44362</v>
      </c>
      <c r="B30" s="4">
        <v>0.83333333333333337</v>
      </c>
      <c r="C30" s="5">
        <v>0.115999999999536</v>
      </c>
      <c r="D30" s="5">
        <f t="shared" si="0"/>
        <v>0.65475889286552924</v>
      </c>
      <c r="E30" s="5">
        <f t="shared" si="1"/>
        <v>5.4148560439979267E-2</v>
      </c>
      <c r="F30" s="3">
        <v>44364</v>
      </c>
      <c r="G30" s="4">
        <v>0.83333333333333337</v>
      </c>
      <c r="H30" s="5">
        <v>0.56599999999773598</v>
      </c>
      <c r="I30" s="5">
        <f t="shared" si="2"/>
        <v>6.9293651174800361</v>
      </c>
      <c r="J30" s="5">
        <f t="shared" si="3"/>
        <v>0.57305849521559893</v>
      </c>
      <c r="K30" s="3">
        <v>44366</v>
      </c>
      <c r="L30" s="4">
        <v>0.83333333333333337</v>
      </c>
      <c r="M30" s="5">
        <v>0.43099999999827598</v>
      </c>
      <c r="N30" s="5">
        <f t="shared" si="4"/>
        <v>4.6299640055972215</v>
      </c>
      <c r="O30" s="5">
        <f t="shared" si="5"/>
        <v>0.38289802326289019</v>
      </c>
      <c r="P30" s="3">
        <v>44368</v>
      </c>
      <c r="Q30" s="4">
        <v>0.83333333333333337</v>
      </c>
      <c r="R30" s="5">
        <v>0.32199999999871198</v>
      </c>
      <c r="S30" s="5">
        <f t="shared" si="6"/>
        <v>3.003087571372014</v>
      </c>
      <c r="T30" s="5">
        <f t="shared" si="7"/>
        <v>0.24835534215246555</v>
      </c>
    </row>
    <row r="31" spans="1:20" x14ac:dyDescent="0.25">
      <c r="A31" s="3">
        <v>44362</v>
      </c>
      <c r="B31" s="4">
        <v>0.875</v>
      </c>
      <c r="C31" s="5">
        <v>0.100999999999596</v>
      </c>
      <c r="D31" s="5">
        <f t="shared" si="0"/>
        <v>0.5322776061661334</v>
      </c>
      <c r="E31" s="5">
        <f t="shared" si="1"/>
        <v>4.4019358029939233E-2</v>
      </c>
      <c r="F31" s="3">
        <v>44364</v>
      </c>
      <c r="G31" s="4">
        <v>0.875</v>
      </c>
      <c r="H31" s="5">
        <v>0.57899999999768403</v>
      </c>
      <c r="I31" s="5">
        <f t="shared" si="2"/>
        <v>7.1656487917745553</v>
      </c>
      <c r="J31" s="5">
        <f t="shared" si="3"/>
        <v>0.59259915507975569</v>
      </c>
      <c r="K31" s="3">
        <v>44366</v>
      </c>
      <c r="L31" s="4">
        <v>0.875</v>
      </c>
      <c r="M31" s="5">
        <v>0.4749999999981</v>
      </c>
      <c r="N31" s="5">
        <f t="shared" si="4"/>
        <v>5.3471659125833195</v>
      </c>
      <c r="O31" s="5">
        <f t="shared" si="5"/>
        <v>0.44221062097064051</v>
      </c>
      <c r="P31" s="3">
        <v>44368</v>
      </c>
      <c r="Q31" s="4">
        <v>0.875</v>
      </c>
      <c r="R31" s="5">
        <v>0.30899999999876399</v>
      </c>
      <c r="S31" s="5">
        <f t="shared" si="6"/>
        <v>2.8245588502203018</v>
      </c>
      <c r="T31" s="5">
        <f t="shared" si="7"/>
        <v>0.23359101691321896</v>
      </c>
    </row>
    <row r="32" spans="1:20" x14ac:dyDescent="0.25">
      <c r="A32" s="3">
        <v>44362</v>
      </c>
      <c r="B32" s="4">
        <v>0.91666666666666663</v>
      </c>
      <c r="C32" s="5">
        <v>0.100999999999596</v>
      </c>
      <c r="D32" s="5">
        <f t="shared" si="0"/>
        <v>0.5322776061661334</v>
      </c>
      <c r="E32" s="5">
        <f t="shared" si="1"/>
        <v>4.4019358029939233E-2</v>
      </c>
      <c r="F32" s="3">
        <v>44364</v>
      </c>
      <c r="G32" s="4">
        <v>0.91666666666666663</v>
      </c>
      <c r="H32" s="5">
        <v>0.57799999999768803</v>
      </c>
      <c r="I32" s="5">
        <f t="shared" si="2"/>
        <v>7.1473856143566739</v>
      </c>
      <c r="J32" s="5">
        <f t="shared" si="3"/>
        <v>0.59108879030729689</v>
      </c>
      <c r="K32" s="3">
        <v>44366</v>
      </c>
      <c r="L32" s="4">
        <v>0.91666666666666663</v>
      </c>
      <c r="M32" s="5">
        <v>0.460999999998156</v>
      </c>
      <c r="N32" s="5">
        <f t="shared" si="4"/>
        <v>5.1154339076219335</v>
      </c>
      <c r="O32" s="5">
        <f t="shared" si="5"/>
        <v>0.42304638416033385</v>
      </c>
      <c r="P32" s="3">
        <v>44368</v>
      </c>
      <c r="Q32" s="4">
        <v>0.91666666666666663</v>
      </c>
      <c r="R32" s="5">
        <v>0.30099999999879601</v>
      </c>
      <c r="S32" s="5">
        <f t="shared" si="6"/>
        <v>2.7164601768837175</v>
      </c>
      <c r="T32" s="5">
        <f t="shared" si="7"/>
        <v>0.22465125662828342</v>
      </c>
    </row>
    <row r="33" spans="1:20" x14ac:dyDescent="0.25">
      <c r="A33" s="3">
        <v>44362</v>
      </c>
      <c r="B33" s="4">
        <v>0.95833333333333337</v>
      </c>
      <c r="C33" s="5">
        <v>8.9999999999640007E-2</v>
      </c>
      <c r="D33" s="5">
        <f t="shared" si="0"/>
        <v>0.44793161999731917</v>
      </c>
      <c r="E33" s="5">
        <f t="shared" si="1"/>
        <v>3.7043944973778296E-2</v>
      </c>
      <c r="F33" s="3">
        <v>44364</v>
      </c>
      <c r="G33" s="4">
        <v>0.95833333333333337</v>
      </c>
      <c r="H33" s="5">
        <v>0.58299999999766805</v>
      </c>
      <c r="I33" s="5">
        <f t="shared" si="2"/>
        <v>7.2388464501821108</v>
      </c>
      <c r="J33" s="5">
        <f t="shared" si="3"/>
        <v>0.59865260143006049</v>
      </c>
      <c r="K33" s="3">
        <v>44366</v>
      </c>
      <c r="L33" s="4">
        <v>0.95833333333333337</v>
      </c>
      <c r="M33" s="5">
        <v>0.47199999999811199</v>
      </c>
      <c r="N33" s="5">
        <f t="shared" si="4"/>
        <v>5.2972365217573394</v>
      </c>
      <c r="O33" s="5">
        <f t="shared" si="5"/>
        <v>0.43808146034933193</v>
      </c>
      <c r="P33" s="3">
        <v>44368</v>
      </c>
      <c r="Q33" s="4">
        <v>0.95833333333333337</v>
      </c>
      <c r="R33" s="5">
        <v>0.31099999999875599</v>
      </c>
      <c r="S33" s="5">
        <f t="shared" si="6"/>
        <v>2.8517950600914923</v>
      </c>
      <c r="T33" s="5">
        <f t="shared" si="7"/>
        <v>0.2358434514695664</v>
      </c>
    </row>
    <row r="34" spans="1:20" ht="15.75" thickBot="1" x14ac:dyDescent="0.3">
      <c r="A34" s="3">
        <v>44363</v>
      </c>
      <c r="B34" s="4">
        <v>0</v>
      </c>
      <c r="C34" s="5">
        <v>0.10699999999957201</v>
      </c>
      <c r="D34" s="5">
        <f t="shared" si="0"/>
        <v>0.58026601398907351</v>
      </c>
      <c r="E34" s="5">
        <f t="shared" si="1"/>
        <v>4.7987999356896377E-2</v>
      </c>
      <c r="F34" s="3">
        <v>44365</v>
      </c>
      <c r="G34" s="4">
        <v>0</v>
      </c>
      <c r="H34" s="5">
        <v>0.59099999999763597</v>
      </c>
      <c r="I34" s="5">
        <f t="shared" si="2"/>
        <v>7.3859342612493837</v>
      </c>
      <c r="J34" s="5">
        <f t="shared" si="3"/>
        <v>0.61081676340532398</v>
      </c>
      <c r="K34" s="3">
        <v>44367</v>
      </c>
      <c r="L34" s="4">
        <v>0</v>
      </c>
      <c r="M34" s="5">
        <v>0.45999999999815999</v>
      </c>
      <c r="N34" s="5">
        <f t="shared" si="4"/>
        <v>5.099006141818438</v>
      </c>
      <c r="O34" s="5">
        <f t="shared" si="5"/>
        <v>0.42168780792838478</v>
      </c>
    </row>
    <row r="35" spans="1:20" ht="15.75" thickBot="1" x14ac:dyDescent="0.3">
      <c r="A35" s="3">
        <v>44363</v>
      </c>
      <c r="B35" s="4">
        <v>4.1666666666666664E-2</v>
      </c>
      <c r="C35" s="5">
        <v>8.8999999999644003E-2</v>
      </c>
      <c r="D35" s="5">
        <f t="shared" si="0"/>
        <v>0.44050455227023511</v>
      </c>
      <c r="E35" s="5">
        <f t="shared" si="1"/>
        <v>3.642972647274844E-2</v>
      </c>
      <c r="F35" s="3">
        <v>44365</v>
      </c>
      <c r="G35" s="4">
        <v>4.1666666666666664E-2</v>
      </c>
      <c r="H35" s="5">
        <v>0.598999999997604</v>
      </c>
      <c r="I35" s="5">
        <f t="shared" si="2"/>
        <v>7.5339387943970957</v>
      </c>
      <c r="J35" s="5">
        <f t="shared" si="3"/>
        <v>0.62305673829663977</v>
      </c>
      <c r="K35" s="3">
        <v>44367</v>
      </c>
      <c r="L35" s="4">
        <v>4.1666666666666664E-2</v>
      </c>
      <c r="M35" s="5">
        <v>0.393999999998424</v>
      </c>
      <c r="N35" s="5">
        <f t="shared" si="4"/>
        <v>4.0528411458503752</v>
      </c>
      <c r="O35" s="5">
        <f t="shared" si="5"/>
        <v>0.33516996276182603</v>
      </c>
      <c r="Q35" s="6" t="s">
        <v>11</v>
      </c>
      <c r="R35" s="7"/>
      <c r="S35" s="7"/>
      <c r="T35" s="8">
        <f>SUM(E10:E57)+SUM(J10:J57)+SUM(O10:O57)+SUM(T10:T33)</f>
        <v>53.999353821033345</v>
      </c>
    </row>
    <row r="36" spans="1:20" x14ac:dyDescent="0.25">
      <c r="A36" s="3">
        <v>44363</v>
      </c>
      <c r="B36" s="4">
        <v>8.3333333333333329E-2</v>
      </c>
      <c r="C36" s="5">
        <v>9.8999999999604002E-2</v>
      </c>
      <c r="D36" s="5">
        <f t="shared" si="0"/>
        <v>0.5165874002322105</v>
      </c>
      <c r="E36" s="5">
        <f t="shared" si="1"/>
        <v>4.2721777999203805E-2</v>
      </c>
      <c r="F36" s="3">
        <v>44365</v>
      </c>
      <c r="G36" s="4">
        <v>8.3333333333333329E-2</v>
      </c>
      <c r="H36" s="5">
        <v>0.58899999999764396</v>
      </c>
      <c r="I36" s="5">
        <f t="shared" si="2"/>
        <v>7.3490760580784613</v>
      </c>
      <c r="J36" s="5">
        <f t="shared" si="3"/>
        <v>0.60776859000308869</v>
      </c>
      <c r="K36" s="3">
        <v>44367</v>
      </c>
      <c r="L36" s="4">
        <v>8.3333333333333329E-2</v>
      </c>
      <c r="M36" s="5">
        <v>0.39099999999843599</v>
      </c>
      <c r="N36" s="5">
        <f t="shared" si="4"/>
        <v>4.0071290719239006</v>
      </c>
      <c r="O36" s="5">
        <f t="shared" si="5"/>
        <v>0.33138957424810656</v>
      </c>
    </row>
    <row r="37" spans="1:20" x14ac:dyDescent="0.25">
      <c r="A37" s="3">
        <v>44363</v>
      </c>
      <c r="B37" s="4">
        <v>0.125</v>
      </c>
      <c r="C37" s="5">
        <v>0.101999999999592</v>
      </c>
      <c r="D37" s="5">
        <f t="shared" si="0"/>
        <v>0.5401805583296666</v>
      </c>
      <c r="E37" s="5">
        <f t="shared" si="1"/>
        <v>4.4672932173863429E-2</v>
      </c>
      <c r="F37" s="3">
        <v>44365</v>
      </c>
      <c r="G37" s="4">
        <v>0.125</v>
      </c>
      <c r="H37" s="5">
        <v>0.55199999999779203</v>
      </c>
      <c r="I37" s="5">
        <f t="shared" si="2"/>
        <v>6.6776889056540831</v>
      </c>
      <c r="J37" s="5">
        <f t="shared" si="3"/>
        <v>0.55224487249759269</v>
      </c>
      <c r="K37" s="3">
        <v>44367</v>
      </c>
      <c r="L37" s="4">
        <v>0.125</v>
      </c>
      <c r="M37" s="5">
        <v>0.39499999999842</v>
      </c>
      <c r="N37" s="5">
        <f t="shared" si="4"/>
        <v>4.0681151934068636</v>
      </c>
      <c r="O37" s="5">
        <f t="shared" si="5"/>
        <v>0.3364331264947476</v>
      </c>
    </row>
    <row r="38" spans="1:20" x14ac:dyDescent="0.25">
      <c r="A38" s="3">
        <v>44363</v>
      </c>
      <c r="B38" s="4">
        <v>0.16666666666666666</v>
      </c>
      <c r="C38" s="5">
        <v>0.10399999999958399</v>
      </c>
      <c r="D38" s="5">
        <f t="shared" si="0"/>
        <v>0.55610117591680264</v>
      </c>
      <c r="E38" s="5">
        <f t="shared" si="1"/>
        <v>4.5989567248319575E-2</v>
      </c>
      <c r="F38" s="3">
        <v>44365</v>
      </c>
      <c r="G38" s="4">
        <v>0.16666666666666666</v>
      </c>
      <c r="H38" s="5">
        <v>0.55499999999778005</v>
      </c>
      <c r="I38" s="5">
        <f t="shared" si="2"/>
        <v>6.7313743798863985</v>
      </c>
      <c r="J38" s="5">
        <f t="shared" si="3"/>
        <v>0.55668466121660509</v>
      </c>
      <c r="K38" s="3">
        <v>44367</v>
      </c>
      <c r="L38" s="4">
        <v>0.16666666666666666</v>
      </c>
      <c r="M38" s="5">
        <v>0.39799999999840802</v>
      </c>
      <c r="N38" s="5">
        <f t="shared" si="4"/>
        <v>4.114047024200393</v>
      </c>
      <c r="O38" s="5">
        <f t="shared" si="5"/>
        <v>0.34023168890137251</v>
      </c>
    </row>
    <row r="39" spans="1:20" x14ac:dyDescent="0.25">
      <c r="A39" s="3">
        <v>44363</v>
      </c>
      <c r="B39" s="4">
        <v>0.20833333333333334</v>
      </c>
      <c r="C39" s="5">
        <v>0.12099999999951599</v>
      </c>
      <c r="D39" s="5">
        <f t="shared" si="0"/>
        <v>0.69740523773911178</v>
      </c>
      <c r="E39" s="5">
        <f t="shared" si="1"/>
        <v>5.7675413161024543E-2</v>
      </c>
      <c r="F39" s="3">
        <v>44365</v>
      </c>
      <c r="G39" s="4">
        <v>0.20833333333333334</v>
      </c>
      <c r="H39" s="5">
        <v>0.55999999999775996</v>
      </c>
      <c r="I39" s="5">
        <f t="shared" si="2"/>
        <v>6.821147978450969</v>
      </c>
      <c r="J39" s="5">
        <f t="shared" si="3"/>
        <v>0.56410893781789506</v>
      </c>
      <c r="K39" s="3">
        <v>44367</v>
      </c>
      <c r="L39" s="4">
        <v>0.20833333333333334</v>
      </c>
      <c r="M39" s="5">
        <v>0.38699999999845203</v>
      </c>
      <c r="N39" s="5">
        <f t="shared" si="4"/>
        <v>3.9464374922643843</v>
      </c>
      <c r="O39" s="5">
        <f t="shared" si="5"/>
        <v>0.32637038061026458</v>
      </c>
    </row>
    <row r="40" spans="1:20" x14ac:dyDescent="0.25">
      <c r="A40" s="3">
        <v>44363</v>
      </c>
      <c r="B40" s="4">
        <v>0.25</v>
      </c>
      <c r="C40" s="5">
        <v>0.155999999999376</v>
      </c>
      <c r="D40" s="5">
        <f t="shared" si="0"/>
        <v>1.0194892419033748</v>
      </c>
      <c r="E40" s="5">
        <f t="shared" si="1"/>
        <v>8.4311760305409086E-2</v>
      </c>
      <c r="F40" s="3">
        <v>44365</v>
      </c>
      <c r="G40" s="4">
        <v>0.25</v>
      </c>
      <c r="H40" s="5">
        <v>0.58599999999765595</v>
      </c>
      <c r="I40" s="5">
        <f t="shared" si="2"/>
        <v>7.2938964500473995</v>
      </c>
      <c r="J40" s="5">
        <f t="shared" si="3"/>
        <v>0.60320523641891988</v>
      </c>
      <c r="K40" s="3">
        <v>44367</v>
      </c>
      <c r="L40" s="4">
        <v>0.25</v>
      </c>
      <c r="M40" s="5">
        <v>0.37599999999849598</v>
      </c>
      <c r="N40" s="5">
        <f t="shared" si="4"/>
        <v>3.7810689673986833</v>
      </c>
      <c r="O40" s="5">
        <f t="shared" si="5"/>
        <v>0.31269440360387107</v>
      </c>
    </row>
    <row r="41" spans="1:20" x14ac:dyDescent="0.25">
      <c r="A41" s="3">
        <v>44363</v>
      </c>
      <c r="B41" s="4">
        <v>0.29166666666666669</v>
      </c>
      <c r="C41" s="5">
        <v>0.15099999999939601</v>
      </c>
      <c r="D41" s="5">
        <f t="shared" si="0"/>
        <v>0.97106559256282787</v>
      </c>
      <c r="E41" s="5">
        <f t="shared" si="1"/>
        <v>8.0307124504945857E-2</v>
      </c>
      <c r="F41" s="3">
        <v>44365</v>
      </c>
      <c r="G41" s="4">
        <v>0.29166666666666669</v>
      </c>
      <c r="H41" s="5">
        <v>0.56899999999772399</v>
      </c>
      <c r="I41" s="5">
        <f t="shared" si="2"/>
        <v>6.9836726217921417</v>
      </c>
      <c r="J41" s="5">
        <f t="shared" si="3"/>
        <v>0.57754972582221009</v>
      </c>
      <c r="K41" s="3">
        <v>44367</v>
      </c>
      <c r="L41" s="4">
        <v>0.29166666666666669</v>
      </c>
      <c r="M41" s="5">
        <v>0.34999999999859999</v>
      </c>
      <c r="N41" s="5">
        <f t="shared" si="4"/>
        <v>3.3993291566706798</v>
      </c>
      <c r="O41" s="5">
        <f t="shared" si="5"/>
        <v>0.28112452125666521</v>
      </c>
    </row>
    <row r="42" spans="1:20" x14ac:dyDescent="0.25">
      <c r="A42" s="3">
        <v>44363</v>
      </c>
      <c r="B42" s="4">
        <v>0.33333333333333331</v>
      </c>
      <c r="C42" s="5">
        <v>0.18499999999926001</v>
      </c>
      <c r="D42" s="5">
        <f t="shared" si="0"/>
        <v>1.3150616145931429</v>
      </c>
      <c r="E42" s="5">
        <f t="shared" si="1"/>
        <v>0.10875559552685291</v>
      </c>
      <c r="F42" s="3">
        <v>44365</v>
      </c>
      <c r="G42" s="4">
        <v>0.33333333333333331</v>
      </c>
      <c r="H42" s="5">
        <v>0.59399999999762398</v>
      </c>
      <c r="I42" s="5">
        <f t="shared" si="2"/>
        <v>7.4413289546656838</v>
      </c>
      <c r="J42" s="5">
        <f t="shared" si="3"/>
        <v>0.61539790455085197</v>
      </c>
      <c r="K42" s="3">
        <v>44367</v>
      </c>
      <c r="L42" s="4">
        <v>0.33333333333333331</v>
      </c>
      <c r="M42" s="5">
        <v>0.37699999999849199</v>
      </c>
      <c r="N42" s="5">
        <f t="shared" si="4"/>
        <v>3.79600887881301</v>
      </c>
      <c r="O42" s="5">
        <f t="shared" si="5"/>
        <v>0.31392993427783589</v>
      </c>
    </row>
    <row r="43" spans="1:20" x14ac:dyDescent="0.25">
      <c r="A43" s="3">
        <v>44363</v>
      </c>
      <c r="B43" s="4">
        <v>0.375</v>
      </c>
      <c r="C43" s="5">
        <v>0.16499999999934001</v>
      </c>
      <c r="D43" s="5">
        <f t="shared" si="0"/>
        <v>1.1085730330628298</v>
      </c>
      <c r="E43" s="5">
        <f t="shared" si="1"/>
        <v>9.1678989834296024E-2</v>
      </c>
      <c r="F43" s="3">
        <v>44365</v>
      </c>
      <c r="G43" s="4">
        <v>0.375</v>
      </c>
      <c r="H43" s="5">
        <v>0.57899999999768403</v>
      </c>
      <c r="I43" s="5">
        <f t="shared" si="2"/>
        <v>7.1656487917745553</v>
      </c>
      <c r="J43" s="5">
        <f t="shared" si="3"/>
        <v>0.59259915507975569</v>
      </c>
      <c r="K43" s="3">
        <v>44367</v>
      </c>
      <c r="L43" s="4">
        <v>0.375</v>
      </c>
      <c r="M43" s="5">
        <v>0.37599999999849598</v>
      </c>
      <c r="N43" s="5">
        <f t="shared" si="4"/>
        <v>3.7810689673986833</v>
      </c>
      <c r="O43" s="5">
        <f t="shared" si="5"/>
        <v>0.31269440360387107</v>
      </c>
    </row>
    <row r="44" spans="1:20" x14ac:dyDescent="0.25">
      <c r="A44" s="3">
        <v>44363</v>
      </c>
      <c r="B44" s="4">
        <v>0.41666666666666669</v>
      </c>
      <c r="C44" s="5">
        <v>0.148999999999404</v>
      </c>
      <c r="D44" s="5">
        <f t="shared" si="0"/>
        <v>0.95191353316692784</v>
      </c>
      <c r="E44" s="5">
        <f t="shared" si="1"/>
        <v>7.8723249192904923E-2</v>
      </c>
      <c r="F44" s="3">
        <v>44365</v>
      </c>
      <c r="G44" s="4">
        <v>0.41666666666666669</v>
      </c>
      <c r="H44" s="5">
        <v>0.57399999999770401</v>
      </c>
      <c r="I44" s="5">
        <f t="shared" si="2"/>
        <v>7.0744783283885004</v>
      </c>
      <c r="J44" s="5">
        <f t="shared" si="3"/>
        <v>0.58505935775772899</v>
      </c>
      <c r="K44" s="3">
        <v>44367</v>
      </c>
      <c r="L44" s="4">
        <v>0.41666666666666669</v>
      </c>
      <c r="M44" s="5">
        <v>0.30499999999878002</v>
      </c>
      <c r="N44" s="5">
        <f t="shared" si="4"/>
        <v>2.7703396554629021</v>
      </c>
      <c r="O44" s="5">
        <f t="shared" si="5"/>
        <v>0.22910708950678199</v>
      </c>
    </row>
    <row r="45" spans="1:20" x14ac:dyDescent="0.25">
      <c r="A45" s="3">
        <v>44363</v>
      </c>
      <c r="B45" s="4">
        <v>0.45833333333333331</v>
      </c>
      <c r="C45" s="5">
        <v>0.14499999999942001</v>
      </c>
      <c r="D45" s="5">
        <f t="shared" si="0"/>
        <v>0.91398696077209374</v>
      </c>
      <c r="E45" s="5">
        <f t="shared" si="1"/>
        <v>7.5586721655852146E-2</v>
      </c>
      <c r="F45" s="3">
        <v>44365</v>
      </c>
      <c r="G45" s="4">
        <v>0.45833333333333331</v>
      </c>
      <c r="H45" s="5">
        <v>0.48099999999807602</v>
      </c>
      <c r="I45" s="5">
        <f t="shared" si="2"/>
        <v>5.4474668662443699</v>
      </c>
      <c r="J45" s="5">
        <f t="shared" si="3"/>
        <v>0.45050550983840937</v>
      </c>
      <c r="K45" s="3">
        <v>44367</v>
      </c>
      <c r="L45" s="4">
        <v>0.45833333333333331</v>
      </c>
      <c r="M45" s="5">
        <v>0.2999999999988</v>
      </c>
      <c r="N45" s="5">
        <f t="shared" si="4"/>
        <v>2.7030436846253587</v>
      </c>
      <c r="O45" s="5">
        <f t="shared" si="5"/>
        <v>0.22354171271851717</v>
      </c>
    </row>
    <row r="46" spans="1:20" x14ac:dyDescent="0.25">
      <c r="A46" s="3">
        <v>44363</v>
      </c>
      <c r="B46" s="4">
        <v>0.5</v>
      </c>
      <c r="C46" s="5">
        <v>0.13199999999947201</v>
      </c>
      <c r="D46" s="5">
        <f t="shared" si="0"/>
        <v>0.79428431170430558</v>
      </c>
      <c r="E46" s="5">
        <f t="shared" si="1"/>
        <v>6.5687312577946064E-2</v>
      </c>
      <c r="F46" s="3">
        <v>44365</v>
      </c>
      <c r="G46" s="4">
        <v>0.5</v>
      </c>
      <c r="H46" s="5">
        <v>0.48599999999805599</v>
      </c>
      <c r="I46" s="5">
        <f t="shared" si="2"/>
        <v>5.53149870206693</v>
      </c>
      <c r="J46" s="5">
        <f t="shared" si="3"/>
        <v>0.45745494266093506</v>
      </c>
      <c r="K46" s="3">
        <v>44367</v>
      </c>
      <c r="L46" s="4">
        <v>0.5</v>
      </c>
      <c r="M46" s="5">
        <v>0.311999999998752</v>
      </c>
      <c r="N46" s="5">
        <f t="shared" si="4"/>
        <v>2.8654446832154461</v>
      </c>
      <c r="O46" s="5">
        <f t="shared" si="5"/>
        <v>0.23697227530191739</v>
      </c>
    </row>
    <row r="47" spans="1:20" x14ac:dyDescent="0.25">
      <c r="A47" s="3">
        <v>44363</v>
      </c>
      <c r="B47" s="4">
        <v>0.54166666666666663</v>
      </c>
      <c r="C47" s="5">
        <v>0.13399999999946399</v>
      </c>
      <c r="D47" s="5">
        <f t="shared" si="0"/>
        <v>0.81233909731468146</v>
      </c>
      <c r="E47" s="5">
        <f t="shared" si="1"/>
        <v>6.7180443347924154E-2</v>
      </c>
      <c r="F47" s="3">
        <v>44365</v>
      </c>
      <c r="G47" s="4">
        <v>0.54166666666666663</v>
      </c>
      <c r="H47" s="5">
        <v>0.47299999999810799</v>
      </c>
      <c r="I47" s="5">
        <f t="shared" si="2"/>
        <v>5.3138632196405657</v>
      </c>
      <c r="J47" s="5">
        <f t="shared" si="3"/>
        <v>0.43945648826427475</v>
      </c>
      <c r="K47" s="3">
        <v>44367</v>
      </c>
      <c r="L47" s="4">
        <v>0.54166666666666663</v>
      </c>
      <c r="M47" s="5">
        <v>0.31999999999871998</v>
      </c>
      <c r="N47" s="5">
        <f t="shared" si="4"/>
        <v>2.9753931032269834</v>
      </c>
      <c r="O47" s="5">
        <f t="shared" si="5"/>
        <v>0.2460650096368715</v>
      </c>
    </row>
    <row r="48" spans="1:20" x14ac:dyDescent="0.25">
      <c r="A48" s="3">
        <v>44363</v>
      </c>
      <c r="B48" s="4">
        <v>0.58333333333333337</v>
      </c>
      <c r="C48" s="5">
        <v>0.24099999999903601</v>
      </c>
      <c r="D48" s="5">
        <f t="shared" si="0"/>
        <v>1.9508904953020432</v>
      </c>
      <c r="E48" s="5">
        <f t="shared" si="1"/>
        <v>0.16133864396147896</v>
      </c>
      <c r="F48" s="3">
        <v>44365</v>
      </c>
      <c r="G48" s="4">
        <v>0.58333333333333337</v>
      </c>
      <c r="H48" s="5">
        <v>0.488999999998044</v>
      </c>
      <c r="I48" s="5">
        <f t="shared" si="2"/>
        <v>5.5821120238184232</v>
      </c>
      <c r="J48" s="5">
        <f t="shared" si="3"/>
        <v>0.46164066436978357</v>
      </c>
      <c r="K48" s="3">
        <v>44367</v>
      </c>
      <c r="L48" s="4">
        <v>0.58333333333333337</v>
      </c>
      <c r="M48" s="5">
        <v>0.30599999999877597</v>
      </c>
      <c r="N48" s="5">
        <f t="shared" si="4"/>
        <v>2.7838627039695965</v>
      </c>
      <c r="O48" s="5">
        <f t="shared" si="5"/>
        <v>0.23022544561828562</v>
      </c>
    </row>
    <row r="49" spans="1:15" x14ac:dyDescent="0.25">
      <c r="A49" s="3">
        <v>44363</v>
      </c>
      <c r="B49" s="4">
        <v>0.625</v>
      </c>
      <c r="C49" s="5">
        <v>0.25199999999899197</v>
      </c>
      <c r="D49" s="5">
        <f t="shared" si="0"/>
        <v>2.0850436327599011</v>
      </c>
      <c r="E49" s="5">
        <f t="shared" si="1"/>
        <v>0.17243310842924381</v>
      </c>
      <c r="F49" s="3">
        <v>44365</v>
      </c>
      <c r="G49" s="4">
        <v>0.625</v>
      </c>
      <c r="H49" s="5">
        <v>0.461999999998152</v>
      </c>
      <c r="I49" s="5">
        <f t="shared" si="2"/>
        <v>5.1318783695379118</v>
      </c>
      <c r="J49" s="5">
        <f t="shared" si="3"/>
        <v>0.42440634116078529</v>
      </c>
      <c r="K49" s="3">
        <v>44367</v>
      </c>
      <c r="L49" s="4">
        <v>0.625</v>
      </c>
      <c r="M49" s="5">
        <v>0.311999999998752</v>
      </c>
      <c r="N49" s="5">
        <f t="shared" si="4"/>
        <v>2.8654446832154461</v>
      </c>
      <c r="O49" s="5">
        <f t="shared" si="5"/>
        <v>0.23697227530191739</v>
      </c>
    </row>
    <row r="50" spans="1:15" x14ac:dyDescent="0.25">
      <c r="A50" s="3">
        <v>44363</v>
      </c>
      <c r="B50" s="4">
        <v>0.66666666666666663</v>
      </c>
      <c r="C50" s="5">
        <v>0.52599999999789604</v>
      </c>
      <c r="D50" s="5">
        <f t="shared" si="0"/>
        <v>6.2181014171072793</v>
      </c>
      <c r="E50" s="5">
        <f t="shared" si="1"/>
        <v>0.51423698719477196</v>
      </c>
      <c r="F50" s="3">
        <v>44365</v>
      </c>
      <c r="G50" s="4">
        <v>0.66666666666666663</v>
      </c>
      <c r="H50" s="5">
        <v>0.45299999999818802</v>
      </c>
      <c r="I50" s="5">
        <f t="shared" si="2"/>
        <v>4.9844811137848817</v>
      </c>
      <c r="J50" s="5">
        <f t="shared" si="3"/>
        <v>0.41221658811000972</v>
      </c>
      <c r="K50" s="3">
        <v>44367</v>
      </c>
      <c r="L50" s="4">
        <v>0.66666666666666663</v>
      </c>
      <c r="M50" s="5">
        <v>0.30599999999877597</v>
      </c>
      <c r="N50" s="5">
        <f t="shared" si="4"/>
        <v>2.7838627039695965</v>
      </c>
      <c r="O50" s="5">
        <f t="shared" si="5"/>
        <v>0.23022544561828562</v>
      </c>
    </row>
    <row r="51" spans="1:15" x14ac:dyDescent="0.25">
      <c r="A51" s="3">
        <v>44363</v>
      </c>
      <c r="B51" s="4">
        <v>0.70833333333333337</v>
      </c>
      <c r="C51" s="5">
        <v>0.59099999999763597</v>
      </c>
      <c r="D51" s="5">
        <f t="shared" si="0"/>
        <v>7.3859342612493837</v>
      </c>
      <c r="E51" s="5">
        <f t="shared" si="1"/>
        <v>0.61081676340532398</v>
      </c>
      <c r="F51" s="3">
        <v>44365</v>
      </c>
      <c r="G51" s="4">
        <v>0.70833333333333337</v>
      </c>
      <c r="H51" s="5">
        <v>0.47799999999808801</v>
      </c>
      <c r="I51" s="5">
        <f t="shared" si="2"/>
        <v>5.397242881205047</v>
      </c>
      <c r="J51" s="5">
        <f t="shared" si="3"/>
        <v>0.44635198627565736</v>
      </c>
      <c r="K51" s="3">
        <v>44367</v>
      </c>
      <c r="L51" s="4">
        <v>0.70833333333333337</v>
      </c>
      <c r="M51" s="5">
        <v>0.312999999998748</v>
      </c>
      <c r="N51" s="5">
        <f t="shared" si="4"/>
        <v>2.8791152675376965</v>
      </c>
      <c r="O51" s="5">
        <f t="shared" si="5"/>
        <v>0.23810283262536749</v>
      </c>
    </row>
    <row r="52" spans="1:15" x14ac:dyDescent="0.25">
      <c r="A52" s="3">
        <v>44363</v>
      </c>
      <c r="B52" s="4">
        <v>0.75</v>
      </c>
      <c r="C52" s="5">
        <v>0.53699999999785197</v>
      </c>
      <c r="D52" s="5">
        <f t="shared" si="0"/>
        <v>6.4112892823782577</v>
      </c>
      <c r="E52" s="5">
        <f t="shared" si="1"/>
        <v>0.53021362365268188</v>
      </c>
      <c r="F52" s="3">
        <v>44365</v>
      </c>
      <c r="G52" s="4">
        <v>0.75</v>
      </c>
      <c r="H52" s="5">
        <v>0.475999999998096</v>
      </c>
      <c r="I52" s="5">
        <f t="shared" si="2"/>
        <v>5.363841865749559</v>
      </c>
      <c r="J52" s="5">
        <f t="shared" si="3"/>
        <v>0.4435897222974885</v>
      </c>
      <c r="K52" s="3">
        <v>44367</v>
      </c>
      <c r="L52" s="4">
        <v>0.75</v>
      </c>
      <c r="M52" s="5">
        <v>0.29599999999881599</v>
      </c>
      <c r="N52" s="5">
        <f t="shared" si="4"/>
        <v>2.6495924306302121</v>
      </c>
      <c r="O52" s="5">
        <f t="shared" si="5"/>
        <v>0.21912129401311853</v>
      </c>
    </row>
    <row r="53" spans="1:15" x14ac:dyDescent="0.25">
      <c r="A53" s="3">
        <v>44363</v>
      </c>
      <c r="B53" s="4">
        <v>0.79166666666666663</v>
      </c>
      <c r="C53" s="5">
        <v>0.57499999999770002</v>
      </c>
      <c r="D53" s="5">
        <f t="shared" si="0"/>
        <v>7.0926833045072408</v>
      </c>
      <c r="E53" s="5">
        <f t="shared" si="1"/>
        <v>0.58656490928274874</v>
      </c>
      <c r="F53" s="3">
        <v>44365</v>
      </c>
      <c r="G53" s="4">
        <v>0.79166666666666663</v>
      </c>
      <c r="H53" s="5">
        <v>0.462999999998148</v>
      </c>
      <c r="I53" s="5">
        <f t="shared" si="2"/>
        <v>5.1483395058127925</v>
      </c>
      <c r="J53" s="5">
        <f t="shared" si="3"/>
        <v>0.42576767713071795</v>
      </c>
      <c r="K53" s="3">
        <v>44367</v>
      </c>
      <c r="L53" s="4">
        <v>0.79166666666666663</v>
      </c>
      <c r="M53" s="5">
        <v>0.31399999999874401</v>
      </c>
      <c r="N53" s="5">
        <f t="shared" si="4"/>
        <v>2.8928067750829252</v>
      </c>
      <c r="O53" s="5">
        <f t="shared" si="5"/>
        <v>0.2392351202993579</v>
      </c>
    </row>
    <row r="54" spans="1:15" x14ac:dyDescent="0.25">
      <c r="A54" s="3">
        <v>44363</v>
      </c>
      <c r="B54" s="4">
        <v>0.83333333333333337</v>
      </c>
      <c r="C54" s="5">
        <v>0.57599999999769602</v>
      </c>
      <c r="D54" s="5">
        <f t="shared" si="0"/>
        <v>7.1109028548333972</v>
      </c>
      <c r="E54" s="5">
        <f t="shared" si="1"/>
        <v>0.58807166609472195</v>
      </c>
      <c r="F54" s="3">
        <v>44365</v>
      </c>
      <c r="G54" s="4">
        <v>0.83333333333333337</v>
      </c>
      <c r="H54" s="5">
        <v>0.45799999999816798</v>
      </c>
      <c r="I54" s="5">
        <f t="shared" si="2"/>
        <v>5.0662007858980935</v>
      </c>
      <c r="J54" s="5">
        <f t="shared" si="3"/>
        <v>0.41897480499377232</v>
      </c>
      <c r="K54" s="3">
        <v>44367</v>
      </c>
      <c r="L54" s="4">
        <v>0.83333333333333337</v>
      </c>
      <c r="M54" s="5">
        <v>0.29599999999881599</v>
      </c>
      <c r="N54" s="5">
        <f t="shared" si="4"/>
        <v>2.6495924306302121</v>
      </c>
      <c r="O54" s="5">
        <f t="shared" si="5"/>
        <v>0.21912129401311853</v>
      </c>
    </row>
    <row r="55" spans="1:15" x14ac:dyDescent="0.25">
      <c r="A55" s="3">
        <v>44363</v>
      </c>
      <c r="B55" s="4">
        <v>0.875</v>
      </c>
      <c r="C55" s="5">
        <v>0.57399999999770401</v>
      </c>
      <c r="D55" s="5">
        <f t="shared" si="0"/>
        <v>7.0744783283885004</v>
      </c>
      <c r="E55" s="5">
        <f t="shared" si="1"/>
        <v>0.58505935775772899</v>
      </c>
      <c r="F55" s="3">
        <v>44365</v>
      </c>
      <c r="G55" s="4">
        <v>0.875</v>
      </c>
      <c r="H55" s="5">
        <v>0.47399999999810399</v>
      </c>
      <c r="I55" s="5">
        <f t="shared" si="2"/>
        <v>5.3305063569085167</v>
      </c>
      <c r="J55" s="5">
        <f t="shared" si="3"/>
        <v>0.44083287571633428</v>
      </c>
      <c r="K55" s="3">
        <v>44367</v>
      </c>
      <c r="L55" s="4">
        <v>0.875</v>
      </c>
      <c r="M55" s="5">
        <v>0.30299999999878802</v>
      </c>
      <c r="N55" s="5">
        <f t="shared" si="4"/>
        <v>2.7433572939575872</v>
      </c>
      <c r="O55" s="5">
        <f t="shared" si="5"/>
        <v>0.22687564821029246</v>
      </c>
    </row>
    <row r="56" spans="1:15" x14ac:dyDescent="0.25">
      <c r="A56" s="3">
        <v>44363</v>
      </c>
      <c r="B56" s="4">
        <v>0.91666666666666663</v>
      </c>
      <c r="C56" s="5">
        <v>0.55999999999775996</v>
      </c>
      <c r="D56" s="5">
        <f t="shared" si="0"/>
        <v>6.821147978450969</v>
      </c>
      <c r="E56" s="5">
        <f t="shared" si="1"/>
        <v>0.56410893781789506</v>
      </c>
      <c r="F56" s="3">
        <v>44365</v>
      </c>
      <c r="G56" s="4">
        <v>0.91666666666666663</v>
      </c>
      <c r="H56" s="5">
        <v>0.46999999999811998</v>
      </c>
      <c r="I56" s="5">
        <f t="shared" si="2"/>
        <v>5.2640325283708327</v>
      </c>
      <c r="J56" s="5">
        <f t="shared" si="3"/>
        <v>0.43533549009626782</v>
      </c>
      <c r="K56" s="3">
        <v>44367</v>
      </c>
      <c r="L56" s="4">
        <v>0.91666666666666663</v>
      </c>
      <c r="M56" s="5">
        <v>0.2999999999988</v>
      </c>
      <c r="N56" s="5">
        <f t="shared" si="4"/>
        <v>2.7030436846253587</v>
      </c>
      <c r="O56" s="5">
        <f t="shared" si="5"/>
        <v>0.22354171271851717</v>
      </c>
    </row>
    <row r="57" spans="1:15" x14ac:dyDescent="0.25">
      <c r="A57" s="3">
        <v>44363</v>
      </c>
      <c r="B57" s="4">
        <v>0.95833333333333337</v>
      </c>
      <c r="C57" s="5">
        <v>0.54799999999780802</v>
      </c>
      <c r="D57" s="5">
        <f t="shared" si="0"/>
        <v>6.6063176815842475</v>
      </c>
      <c r="E57" s="5">
        <f t="shared" si="1"/>
        <v>0.54634247226701727</v>
      </c>
      <c r="F57" s="3">
        <v>44365</v>
      </c>
      <c r="G57" s="4">
        <v>0.95833333333333337</v>
      </c>
      <c r="H57" s="5">
        <v>0.460999999998156</v>
      </c>
      <c r="I57" s="5">
        <f t="shared" si="2"/>
        <v>5.1154339076219335</v>
      </c>
      <c r="J57" s="5">
        <f t="shared" si="3"/>
        <v>0.42304638416033385</v>
      </c>
      <c r="K57" s="3">
        <v>44367</v>
      </c>
      <c r="L57" s="4">
        <v>0.95833333333333337</v>
      </c>
      <c r="M57" s="5">
        <v>0.2999999999988</v>
      </c>
      <c r="N57" s="5">
        <f t="shared" si="4"/>
        <v>2.7030436846253587</v>
      </c>
      <c r="O57" s="5">
        <f t="shared" si="5"/>
        <v>0.22354171271851717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CF0CD-1416-4809-9BAF-51F41FE85387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5.6498219148781335</v>
      </c>
    </row>
    <row r="8" spans="1:20" x14ac:dyDescent="0.25">
      <c r="A8" s="1"/>
      <c r="B8" s="1"/>
      <c r="C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44369</v>
      </c>
      <c r="B10" s="4">
        <v>0</v>
      </c>
      <c r="C10" s="5">
        <v>0.3249999999987</v>
      </c>
      <c r="D10" s="5">
        <f t="shared" ref="D10:D57" si="0">3.33*(5-(0.2*C10))*(C10^1.5)</f>
        <v>3.0447836017668073</v>
      </c>
      <c r="E10" s="5">
        <f t="shared" ref="E10:E57" si="1">D10*0.0827</f>
        <v>0.25180360386611494</v>
      </c>
      <c r="F10" s="3">
        <v>44371</v>
      </c>
      <c r="G10" s="4">
        <v>0</v>
      </c>
      <c r="H10" s="5">
        <v>0.21999999999912001</v>
      </c>
      <c r="I10" s="5">
        <f t="shared" ref="I10:I57" si="2">3.33*(5-(0.2*H10))*(H10^1.5)</f>
        <v>1.7029800190363198</v>
      </c>
      <c r="J10" s="5">
        <f t="shared" ref="J10:J57" si="3">I10*0.0827</f>
        <v>0.14083644757430364</v>
      </c>
      <c r="K10" s="3">
        <v>44373</v>
      </c>
      <c r="L10" s="4">
        <v>0</v>
      </c>
      <c r="M10" s="5">
        <v>0.380999999998476</v>
      </c>
      <c r="N10" s="5">
        <f t="shared" ref="N10:N57" si="4">3.33*(5-(0.2*M10))*(M10^1.5)</f>
        <v>3.8559562792541455</v>
      </c>
      <c r="O10" s="5">
        <f t="shared" ref="O10:O57" si="5">N10*0.0827</f>
        <v>0.31888758429431779</v>
      </c>
      <c r="P10" s="3">
        <v>44375</v>
      </c>
      <c r="Q10" s="4">
        <v>0</v>
      </c>
      <c r="R10" s="5">
        <v>0.23499999999905999</v>
      </c>
      <c r="S10" s="5">
        <f t="shared" ref="S10:S33" si="6">3.33*(5-(0.2*R10))*(R10^1.5)</f>
        <v>1.878946242398992</v>
      </c>
      <c r="T10" s="5">
        <f t="shared" ref="T10:T33" si="7">S10*0.0827</f>
        <v>0.15538885424639662</v>
      </c>
    </row>
    <row r="11" spans="1:20" x14ac:dyDescent="0.25">
      <c r="A11" s="3">
        <v>44369</v>
      </c>
      <c r="B11" s="4">
        <v>4.1666666666666664E-2</v>
      </c>
      <c r="C11" s="5">
        <v>0.30399999999878402</v>
      </c>
      <c r="D11" s="5">
        <f t="shared" si="0"/>
        <v>2.7568378389848243</v>
      </c>
      <c r="E11" s="5">
        <f t="shared" si="1"/>
        <v>0.22799048928404494</v>
      </c>
      <c r="F11" s="3">
        <v>44371</v>
      </c>
      <c r="G11" s="4">
        <v>4.1666666666666664E-2</v>
      </c>
      <c r="H11" s="5">
        <v>0.22099999999911599</v>
      </c>
      <c r="I11" s="5">
        <f t="shared" si="2"/>
        <v>1.7145352379602292</v>
      </c>
      <c r="J11" s="5">
        <f t="shared" si="3"/>
        <v>0.14179206417931095</v>
      </c>
      <c r="K11" s="3">
        <v>44373</v>
      </c>
      <c r="L11" s="4">
        <v>4.1666666666666664E-2</v>
      </c>
      <c r="M11" s="5">
        <v>0.39799999999840802</v>
      </c>
      <c r="N11" s="5">
        <f t="shared" si="4"/>
        <v>4.114047024200393</v>
      </c>
      <c r="O11" s="5">
        <f t="shared" si="5"/>
        <v>0.34023168890137251</v>
      </c>
      <c r="P11" s="3">
        <v>44375</v>
      </c>
      <c r="Q11" s="4">
        <v>4.1666666666666664E-2</v>
      </c>
      <c r="R11" s="5">
        <v>0.25099999999899603</v>
      </c>
      <c r="S11" s="5">
        <f t="shared" si="6"/>
        <v>2.0727287293840684</v>
      </c>
      <c r="T11" s="5">
        <f t="shared" si="7"/>
        <v>0.17141466592006244</v>
      </c>
    </row>
    <row r="12" spans="1:20" x14ac:dyDescent="0.25">
      <c r="A12" s="3">
        <v>44369</v>
      </c>
      <c r="B12" s="4">
        <v>8.3333333333333329E-2</v>
      </c>
      <c r="C12" s="5">
        <v>0.312999999998748</v>
      </c>
      <c r="D12" s="5">
        <f t="shared" si="0"/>
        <v>2.8791152675376965</v>
      </c>
      <c r="E12" s="5">
        <f t="shared" si="1"/>
        <v>0.23810283262536749</v>
      </c>
      <c r="F12" s="3">
        <v>44371</v>
      </c>
      <c r="G12" s="4">
        <v>8.3333333333333329E-2</v>
      </c>
      <c r="H12" s="5">
        <v>0.23399999999906401</v>
      </c>
      <c r="I12" s="5">
        <f t="shared" si="2"/>
        <v>1.8670411236464051</v>
      </c>
      <c r="J12" s="5">
        <f t="shared" si="3"/>
        <v>0.15440430092555768</v>
      </c>
      <c r="K12" s="3">
        <v>44373</v>
      </c>
      <c r="L12" s="4">
        <v>8.3333333333333329E-2</v>
      </c>
      <c r="M12" s="5">
        <v>0.365999999998536</v>
      </c>
      <c r="N12" s="5">
        <f t="shared" si="4"/>
        <v>3.632710543033967</v>
      </c>
      <c r="O12" s="5">
        <f t="shared" si="5"/>
        <v>0.30042516190890906</v>
      </c>
      <c r="P12" s="3">
        <v>44375</v>
      </c>
      <c r="Q12" s="4">
        <v>8.3333333333333329E-2</v>
      </c>
      <c r="R12" s="5">
        <v>0.26199999999895202</v>
      </c>
      <c r="S12" s="5">
        <f t="shared" si="6"/>
        <v>2.2094834422566163</v>
      </c>
      <c r="T12" s="5">
        <f t="shared" si="7"/>
        <v>0.18272428067462215</v>
      </c>
    </row>
    <row r="13" spans="1:20" x14ac:dyDescent="0.25">
      <c r="A13" s="3">
        <v>44369</v>
      </c>
      <c r="B13" s="4">
        <v>0.125</v>
      </c>
      <c r="C13" s="5">
        <v>0.31999999999871998</v>
      </c>
      <c r="D13" s="5">
        <f t="shared" si="0"/>
        <v>2.9753931032269834</v>
      </c>
      <c r="E13" s="5">
        <f t="shared" si="1"/>
        <v>0.2460650096368715</v>
      </c>
      <c r="F13" s="3">
        <v>44371</v>
      </c>
      <c r="G13" s="4">
        <v>0.125</v>
      </c>
      <c r="H13" s="5">
        <v>0.22999999999908</v>
      </c>
      <c r="I13" s="5">
        <f t="shared" si="2"/>
        <v>1.8196672959687115</v>
      </c>
      <c r="J13" s="5">
        <f t="shared" si="3"/>
        <v>0.15048648537661244</v>
      </c>
      <c r="K13" s="3">
        <v>44373</v>
      </c>
      <c r="L13" s="4">
        <v>0.125</v>
      </c>
      <c r="M13" s="5">
        <v>0.34499999999862002</v>
      </c>
      <c r="N13" s="5">
        <f t="shared" si="4"/>
        <v>3.3274219611078779</v>
      </c>
      <c r="O13" s="5">
        <f t="shared" si="5"/>
        <v>0.27517779618362148</v>
      </c>
      <c r="P13" s="3">
        <v>44375</v>
      </c>
      <c r="Q13" s="4">
        <v>0.125</v>
      </c>
      <c r="R13" s="5">
        <v>0.28099999999887598</v>
      </c>
      <c r="S13" s="5">
        <f t="shared" si="6"/>
        <v>2.452249228311945</v>
      </c>
      <c r="T13" s="5">
        <f t="shared" si="7"/>
        <v>0.20280101118139784</v>
      </c>
    </row>
    <row r="14" spans="1:20" x14ac:dyDescent="0.25">
      <c r="A14" s="3">
        <v>44369</v>
      </c>
      <c r="B14" s="4">
        <v>0.16666666666666666</v>
      </c>
      <c r="C14" s="5">
        <v>0.31099999999875599</v>
      </c>
      <c r="D14" s="5">
        <f t="shared" si="0"/>
        <v>2.8517950600914923</v>
      </c>
      <c r="E14" s="5">
        <f t="shared" si="1"/>
        <v>0.2358434514695664</v>
      </c>
      <c r="F14" s="3">
        <v>44371</v>
      </c>
      <c r="G14" s="4">
        <v>0.16666666666666666</v>
      </c>
      <c r="H14" s="5">
        <v>0.22599999999909601</v>
      </c>
      <c r="I14" s="5">
        <f t="shared" si="2"/>
        <v>1.772690923944451</v>
      </c>
      <c r="J14" s="5">
        <f t="shared" si="3"/>
        <v>0.14660153941020609</v>
      </c>
      <c r="K14" s="3">
        <v>44373</v>
      </c>
      <c r="L14" s="4">
        <v>0.16666666666666666</v>
      </c>
      <c r="M14" s="5">
        <v>0.38299999999846801</v>
      </c>
      <c r="N14" s="5">
        <f t="shared" si="4"/>
        <v>3.8860422296783939</v>
      </c>
      <c r="O14" s="5">
        <f t="shared" si="5"/>
        <v>0.32137569239440317</v>
      </c>
      <c r="P14" s="3">
        <v>44375</v>
      </c>
      <c r="Q14" s="4">
        <v>0.16666666666666666</v>
      </c>
      <c r="R14" s="5">
        <v>0.312999999998748</v>
      </c>
      <c r="S14" s="5">
        <f t="shared" si="6"/>
        <v>2.8791152675376965</v>
      </c>
      <c r="T14" s="5">
        <f t="shared" si="7"/>
        <v>0.23810283262536749</v>
      </c>
    </row>
    <row r="15" spans="1:20" x14ac:dyDescent="0.25">
      <c r="A15" s="3">
        <v>44369</v>
      </c>
      <c r="B15" s="4">
        <v>0.20833333333333334</v>
      </c>
      <c r="C15" s="5">
        <v>0.297999999998808</v>
      </c>
      <c r="D15" s="5">
        <f t="shared" si="0"/>
        <v>2.6762750335756382</v>
      </c>
      <c r="E15" s="5">
        <f t="shared" si="1"/>
        <v>0.22132794527670527</v>
      </c>
      <c r="F15" s="3">
        <v>44371</v>
      </c>
      <c r="G15" s="4">
        <v>0.20833333333333334</v>
      </c>
      <c r="H15" s="5">
        <v>0.22099999999911599</v>
      </c>
      <c r="I15" s="5">
        <f t="shared" si="2"/>
        <v>1.7145352379602292</v>
      </c>
      <c r="J15" s="5">
        <f t="shared" si="3"/>
        <v>0.14179206417931095</v>
      </c>
      <c r="K15" s="3">
        <v>44373</v>
      </c>
      <c r="L15" s="4">
        <v>0.20833333333333334</v>
      </c>
      <c r="M15" s="5">
        <v>0.312999999998748</v>
      </c>
      <c r="N15" s="5">
        <f t="shared" si="4"/>
        <v>2.8791152675376965</v>
      </c>
      <c r="O15" s="5">
        <f t="shared" si="5"/>
        <v>0.23810283262536749</v>
      </c>
      <c r="P15" s="3">
        <v>44375</v>
      </c>
      <c r="Q15" s="4">
        <v>0.20833333333333334</v>
      </c>
      <c r="R15" s="5">
        <v>0.31399999999874401</v>
      </c>
      <c r="S15" s="5">
        <f t="shared" si="6"/>
        <v>2.8928067750829252</v>
      </c>
      <c r="T15" s="5">
        <f t="shared" si="7"/>
        <v>0.2392351202993579</v>
      </c>
    </row>
    <row r="16" spans="1:20" x14ac:dyDescent="0.25">
      <c r="A16" s="3">
        <v>44369</v>
      </c>
      <c r="B16" s="4">
        <v>0.25</v>
      </c>
      <c r="C16" s="5">
        <v>0.33599999999865598</v>
      </c>
      <c r="D16" s="5">
        <f t="shared" si="0"/>
        <v>3.1992387907184354</v>
      </c>
      <c r="E16" s="5">
        <f t="shared" si="1"/>
        <v>0.2645770479924146</v>
      </c>
      <c r="F16" s="3">
        <v>44371</v>
      </c>
      <c r="G16" s="4">
        <v>0.25</v>
      </c>
      <c r="H16" s="5">
        <v>0.24499999999902</v>
      </c>
      <c r="I16" s="5">
        <f t="shared" si="2"/>
        <v>1.999338303783855</v>
      </c>
      <c r="J16" s="5">
        <f t="shared" si="3"/>
        <v>0.16534527772292479</v>
      </c>
      <c r="K16" s="3">
        <v>44373</v>
      </c>
      <c r="L16" s="4">
        <v>0.25</v>
      </c>
      <c r="M16" s="5">
        <v>0.366999999998532</v>
      </c>
      <c r="N16" s="5">
        <f t="shared" si="4"/>
        <v>3.6474607937472148</v>
      </c>
      <c r="O16" s="5">
        <f t="shared" si="5"/>
        <v>0.30164500764289465</v>
      </c>
      <c r="P16" s="3">
        <v>44375</v>
      </c>
      <c r="Q16" s="4">
        <v>0.25</v>
      </c>
      <c r="R16" s="5">
        <v>0.26299999999894802</v>
      </c>
      <c r="S16" s="5">
        <f t="shared" si="6"/>
        <v>2.222055392093647</v>
      </c>
      <c r="T16" s="5">
        <f t="shared" si="7"/>
        <v>0.1837639809261446</v>
      </c>
    </row>
    <row r="17" spans="1:20" x14ac:dyDescent="0.25">
      <c r="A17" s="3">
        <v>44369</v>
      </c>
      <c r="B17" s="4">
        <v>0.29166666666666669</v>
      </c>
      <c r="C17" s="5">
        <v>0.32899999999868401</v>
      </c>
      <c r="D17" s="5">
        <f t="shared" si="0"/>
        <v>3.1006648740971632</v>
      </c>
      <c r="E17" s="5">
        <f t="shared" si="1"/>
        <v>0.2564249850878354</v>
      </c>
      <c r="F17" s="3">
        <v>44371</v>
      </c>
      <c r="G17" s="4">
        <v>0.29166666666666669</v>
      </c>
      <c r="H17" s="5">
        <v>0.26399999999894402</v>
      </c>
      <c r="I17" s="5">
        <f t="shared" si="2"/>
        <v>2.2346504110719634</v>
      </c>
      <c r="J17" s="5">
        <f t="shared" si="3"/>
        <v>0.18480558899565136</v>
      </c>
      <c r="K17" s="3">
        <v>44373</v>
      </c>
      <c r="L17" s="4">
        <v>0.29166666666666669</v>
      </c>
      <c r="M17" s="5">
        <v>0.461999999998152</v>
      </c>
      <c r="N17" s="5">
        <f t="shared" si="4"/>
        <v>5.1318783695379118</v>
      </c>
      <c r="O17" s="5">
        <f t="shared" si="5"/>
        <v>0.42440634116078529</v>
      </c>
      <c r="P17" s="3">
        <v>44375</v>
      </c>
      <c r="Q17" s="4">
        <v>0.29166666666666669</v>
      </c>
      <c r="R17" s="5">
        <v>0.26599999999893598</v>
      </c>
      <c r="S17" s="5">
        <f t="shared" si="6"/>
        <v>2.2599094623428768</v>
      </c>
      <c r="T17" s="5">
        <f t="shared" si="7"/>
        <v>0.1868945125357559</v>
      </c>
    </row>
    <row r="18" spans="1:20" x14ac:dyDescent="0.25">
      <c r="A18" s="3">
        <v>44369</v>
      </c>
      <c r="B18" s="4">
        <v>0.33333333333333331</v>
      </c>
      <c r="C18" s="5">
        <v>0.30299999999878802</v>
      </c>
      <c r="D18" s="5">
        <f t="shared" si="0"/>
        <v>2.7433572939575872</v>
      </c>
      <c r="E18" s="5">
        <f t="shared" si="1"/>
        <v>0.22687564821029246</v>
      </c>
      <c r="F18" s="3">
        <v>44371</v>
      </c>
      <c r="G18" s="4">
        <v>0.33333333333333331</v>
      </c>
      <c r="H18" s="5">
        <v>0.27999999999887998</v>
      </c>
      <c r="I18" s="5">
        <f t="shared" si="2"/>
        <v>2.4392692589708087</v>
      </c>
      <c r="J18" s="5">
        <f t="shared" si="3"/>
        <v>0.20172756771688588</v>
      </c>
      <c r="K18" s="3">
        <v>44373</v>
      </c>
      <c r="L18" s="4">
        <v>0.33333333333333331</v>
      </c>
      <c r="M18" s="5">
        <v>0.25499999999897999</v>
      </c>
      <c r="N18" s="5">
        <f t="shared" si="4"/>
        <v>2.1221298683129488</v>
      </c>
      <c r="O18" s="5">
        <f t="shared" si="5"/>
        <v>0.17550014010948087</v>
      </c>
      <c r="P18" s="3">
        <v>44375</v>
      </c>
      <c r="Q18" s="4">
        <v>0.33333333333333331</v>
      </c>
      <c r="R18" s="5">
        <v>0.25299999999898798</v>
      </c>
      <c r="S18" s="5">
        <f t="shared" si="6"/>
        <v>2.0973821581210101</v>
      </c>
      <c r="T18" s="5">
        <f t="shared" si="7"/>
        <v>0.17345350447660754</v>
      </c>
    </row>
    <row r="19" spans="1:20" x14ac:dyDescent="0.25">
      <c r="A19" s="3">
        <v>44369</v>
      </c>
      <c r="B19" s="4">
        <v>0.375</v>
      </c>
      <c r="C19" s="5">
        <v>0.33399999999866398</v>
      </c>
      <c r="D19" s="5">
        <f t="shared" si="0"/>
        <v>3.170973820749805</v>
      </c>
      <c r="E19" s="5">
        <f t="shared" si="1"/>
        <v>0.26223953497600888</v>
      </c>
      <c r="F19" s="3">
        <v>44371</v>
      </c>
      <c r="G19" s="4">
        <v>0.375</v>
      </c>
      <c r="H19" s="5">
        <v>0.28299999999886799</v>
      </c>
      <c r="I19" s="5">
        <f t="shared" si="2"/>
        <v>2.4782758225445152</v>
      </c>
      <c r="J19" s="5">
        <f t="shared" si="3"/>
        <v>0.20495341052443139</v>
      </c>
      <c r="K19" s="3">
        <v>44373</v>
      </c>
      <c r="L19" s="4">
        <v>0.375</v>
      </c>
      <c r="M19" s="5">
        <v>0.41199999999835202</v>
      </c>
      <c r="N19" s="5">
        <f t="shared" si="4"/>
        <v>4.3305519981812113</v>
      </c>
      <c r="O19" s="5">
        <f t="shared" si="5"/>
        <v>0.35813665024958613</v>
      </c>
      <c r="P19" s="3">
        <v>44375</v>
      </c>
      <c r="Q19" s="4">
        <v>0.375</v>
      </c>
      <c r="R19" s="5">
        <v>0.27399999999890401</v>
      </c>
      <c r="S19" s="5">
        <f t="shared" si="6"/>
        <v>2.3618588427620071</v>
      </c>
      <c r="T19" s="5">
        <f t="shared" si="7"/>
        <v>0.19532572629641798</v>
      </c>
    </row>
    <row r="20" spans="1:20" x14ac:dyDescent="0.25">
      <c r="A20" s="3">
        <v>44369</v>
      </c>
      <c r="B20" s="4">
        <v>0.41666666666666669</v>
      </c>
      <c r="C20" s="5">
        <v>0.326999999998692</v>
      </c>
      <c r="D20" s="5">
        <f t="shared" si="0"/>
        <v>3.0726834192941808</v>
      </c>
      <c r="E20" s="5">
        <f t="shared" si="1"/>
        <v>0.25411091877562875</v>
      </c>
      <c r="F20" s="3">
        <v>44371</v>
      </c>
      <c r="G20" s="4">
        <v>0.41666666666666669</v>
      </c>
      <c r="H20" s="5">
        <v>0.33999999999864</v>
      </c>
      <c r="I20" s="5">
        <f t="shared" si="2"/>
        <v>3.25600960225223</v>
      </c>
      <c r="J20" s="5">
        <f t="shared" si="3"/>
        <v>0.2692719941062594</v>
      </c>
      <c r="K20" s="3">
        <v>44373</v>
      </c>
      <c r="L20" s="4">
        <v>0.41666666666666669</v>
      </c>
      <c r="M20" s="5">
        <v>0.47399999999810399</v>
      </c>
      <c r="N20" s="5">
        <f t="shared" si="4"/>
        <v>5.3305063569085167</v>
      </c>
      <c r="O20" s="5">
        <f t="shared" si="5"/>
        <v>0.44083287571633428</v>
      </c>
      <c r="P20" s="3">
        <v>44375</v>
      </c>
      <c r="Q20" s="4">
        <v>0.41666666666666669</v>
      </c>
      <c r="R20" s="5">
        <v>0.298999999998804</v>
      </c>
      <c r="S20" s="5">
        <f t="shared" si="6"/>
        <v>2.6896486233975168</v>
      </c>
      <c r="T20" s="5">
        <f t="shared" si="7"/>
        <v>0.22243394115497461</v>
      </c>
    </row>
    <row r="21" spans="1:20" x14ac:dyDescent="0.25">
      <c r="A21" s="3">
        <v>44369</v>
      </c>
      <c r="B21" s="4">
        <v>0.45833333333333331</v>
      </c>
      <c r="C21" s="5">
        <v>0.31899999999872403</v>
      </c>
      <c r="D21" s="5">
        <f t="shared" si="0"/>
        <v>2.9615768441521131</v>
      </c>
      <c r="E21" s="5">
        <f t="shared" si="1"/>
        <v>0.24492240501137974</v>
      </c>
      <c r="F21" s="3">
        <v>44371</v>
      </c>
      <c r="G21" s="4">
        <v>0.45833333333333331</v>
      </c>
      <c r="H21" s="5">
        <v>0.2999999999988</v>
      </c>
      <c r="I21" s="5">
        <f t="shared" si="2"/>
        <v>2.7030436846253587</v>
      </c>
      <c r="J21" s="5">
        <f t="shared" si="3"/>
        <v>0.22354171271851717</v>
      </c>
      <c r="K21" s="3">
        <v>44373</v>
      </c>
      <c r="L21" s="4">
        <v>0.45833333333333331</v>
      </c>
      <c r="M21" s="5">
        <v>0.49299999999802802</v>
      </c>
      <c r="N21" s="5">
        <f t="shared" si="4"/>
        <v>5.6498219148781335</v>
      </c>
      <c r="O21" s="5">
        <f t="shared" si="5"/>
        <v>0.46724027236042159</v>
      </c>
      <c r="P21" s="3">
        <v>44375</v>
      </c>
      <c r="Q21" s="4">
        <v>0.45833333333333331</v>
      </c>
      <c r="R21" s="5">
        <v>0.298999999998804</v>
      </c>
      <c r="S21" s="5">
        <f t="shared" si="6"/>
        <v>2.6896486233975168</v>
      </c>
      <c r="T21" s="5">
        <f t="shared" si="7"/>
        <v>0.22243394115497461</v>
      </c>
    </row>
    <row r="22" spans="1:20" x14ac:dyDescent="0.25">
      <c r="A22" s="3">
        <v>44369</v>
      </c>
      <c r="B22" s="4">
        <v>0.5</v>
      </c>
      <c r="C22" s="5">
        <v>0.297999999998808</v>
      </c>
      <c r="D22" s="5">
        <f t="shared" si="0"/>
        <v>2.6762750335756382</v>
      </c>
      <c r="E22" s="5">
        <f t="shared" si="1"/>
        <v>0.22132794527670527</v>
      </c>
      <c r="F22" s="3">
        <v>44371</v>
      </c>
      <c r="G22" s="4">
        <v>0.5</v>
      </c>
      <c r="H22" s="5">
        <v>0.30699999999877198</v>
      </c>
      <c r="I22" s="5">
        <f t="shared" si="2"/>
        <v>2.7974069452686949</v>
      </c>
      <c r="J22" s="5">
        <f t="shared" si="3"/>
        <v>0.23134555437372106</v>
      </c>
      <c r="K22" s="3">
        <v>44373</v>
      </c>
      <c r="L22" s="4">
        <v>0.5</v>
      </c>
      <c r="M22" s="5">
        <v>0.49099999999803601</v>
      </c>
      <c r="N22" s="5">
        <f t="shared" si="4"/>
        <v>5.6159348271557938</v>
      </c>
      <c r="O22" s="5">
        <f t="shared" si="5"/>
        <v>0.46443781020578412</v>
      </c>
      <c r="P22" s="3">
        <v>44375</v>
      </c>
      <c r="Q22" s="4">
        <v>0.5</v>
      </c>
      <c r="R22" s="5">
        <v>0.30399999999878402</v>
      </c>
      <c r="S22" s="5">
        <f t="shared" si="6"/>
        <v>2.7568378389848243</v>
      </c>
      <c r="T22" s="5">
        <f t="shared" si="7"/>
        <v>0.22799048928404494</v>
      </c>
    </row>
    <row r="23" spans="1:20" x14ac:dyDescent="0.25">
      <c r="A23" s="3">
        <v>44369</v>
      </c>
      <c r="B23" s="4">
        <v>0.54166666666666663</v>
      </c>
      <c r="C23" s="5">
        <v>0.28199999999887199</v>
      </c>
      <c r="D23" s="5">
        <f t="shared" si="0"/>
        <v>2.4652514308894595</v>
      </c>
      <c r="E23" s="5">
        <f t="shared" si="1"/>
        <v>0.20387629333455828</v>
      </c>
      <c r="F23" s="3">
        <v>44371</v>
      </c>
      <c r="G23" s="4">
        <v>0.54166666666666663</v>
      </c>
      <c r="H23" s="5">
        <v>0.30499999999878002</v>
      </c>
      <c r="I23" s="5">
        <f t="shared" si="2"/>
        <v>2.7703396554629021</v>
      </c>
      <c r="J23" s="5">
        <f t="shared" si="3"/>
        <v>0.22910708950678199</v>
      </c>
      <c r="K23" s="3">
        <v>44373</v>
      </c>
      <c r="L23" s="4">
        <v>0.54166666666666663</v>
      </c>
      <c r="M23" s="5">
        <v>0.38299999999846801</v>
      </c>
      <c r="N23" s="5">
        <f t="shared" si="4"/>
        <v>3.8860422296783939</v>
      </c>
      <c r="O23" s="5">
        <f t="shared" si="5"/>
        <v>0.32137569239440317</v>
      </c>
      <c r="P23" s="3">
        <v>44375</v>
      </c>
      <c r="Q23" s="4">
        <v>0.54166666666666663</v>
      </c>
      <c r="R23" s="5">
        <v>0.236999999999052</v>
      </c>
      <c r="S23" s="5">
        <f t="shared" si="6"/>
        <v>1.9028300698985219</v>
      </c>
      <c r="T23" s="5">
        <f t="shared" si="7"/>
        <v>0.15736404678060775</v>
      </c>
    </row>
    <row r="24" spans="1:20" x14ac:dyDescent="0.25">
      <c r="A24" s="3">
        <v>44369</v>
      </c>
      <c r="B24" s="4">
        <v>0.58333333333333337</v>
      </c>
      <c r="C24" s="5">
        <v>0.28299999999886799</v>
      </c>
      <c r="D24" s="5">
        <f t="shared" si="0"/>
        <v>2.4782758225445152</v>
      </c>
      <c r="E24" s="5">
        <f t="shared" si="1"/>
        <v>0.20495341052443139</v>
      </c>
      <c r="F24" s="3">
        <v>44371</v>
      </c>
      <c r="G24" s="4">
        <v>0.58333333333333337</v>
      </c>
      <c r="H24" s="5">
        <v>0.25999999999896001</v>
      </c>
      <c r="I24" s="5">
        <f t="shared" si="2"/>
        <v>2.1844089457279852</v>
      </c>
      <c r="J24" s="5">
        <f t="shared" si="3"/>
        <v>0.18065061981170435</v>
      </c>
      <c r="K24" s="3">
        <v>44373</v>
      </c>
      <c r="L24" s="4">
        <v>0.58333333333333337</v>
      </c>
      <c r="M24" s="5">
        <v>0.44699999999821199</v>
      </c>
      <c r="N24" s="5">
        <f t="shared" si="4"/>
        <v>4.8869745538427853</v>
      </c>
      <c r="O24" s="5">
        <f t="shared" si="5"/>
        <v>0.40415279560279832</v>
      </c>
      <c r="P24" s="3">
        <v>44375</v>
      </c>
      <c r="Q24" s="4">
        <v>0.58333333333333337</v>
      </c>
      <c r="R24" s="5">
        <v>0.31099999999875599</v>
      </c>
      <c r="S24" s="5">
        <f t="shared" si="6"/>
        <v>2.8517950600914923</v>
      </c>
      <c r="T24" s="5">
        <f t="shared" si="7"/>
        <v>0.2358434514695664</v>
      </c>
    </row>
    <row r="25" spans="1:20" x14ac:dyDescent="0.25">
      <c r="A25" s="3">
        <v>44369</v>
      </c>
      <c r="B25" s="4">
        <v>0.625</v>
      </c>
      <c r="C25" s="5">
        <v>0.27899999999888397</v>
      </c>
      <c r="D25" s="5">
        <f t="shared" si="0"/>
        <v>2.4263115672528408</v>
      </c>
      <c r="E25" s="5">
        <f t="shared" si="1"/>
        <v>0.20065596661180993</v>
      </c>
      <c r="F25" s="3">
        <v>44371</v>
      </c>
      <c r="G25" s="4">
        <v>0.625</v>
      </c>
      <c r="H25" s="5">
        <v>0.26799999999892798</v>
      </c>
      <c r="I25" s="5">
        <f t="shared" si="2"/>
        <v>2.2852602104967432</v>
      </c>
      <c r="J25" s="5">
        <f t="shared" si="3"/>
        <v>0.18899101940808066</v>
      </c>
      <c r="K25" s="3">
        <v>44373</v>
      </c>
      <c r="L25" s="4">
        <v>0.625</v>
      </c>
      <c r="M25" s="5">
        <v>0.44599999999821599</v>
      </c>
      <c r="N25" s="5">
        <f t="shared" si="4"/>
        <v>4.8707828558718571</v>
      </c>
      <c r="O25" s="5">
        <f t="shared" si="5"/>
        <v>0.40281374218060256</v>
      </c>
      <c r="P25" s="3">
        <v>44375</v>
      </c>
      <c r="Q25" s="4">
        <v>0.625</v>
      </c>
      <c r="R25" s="5">
        <v>0.26099999999895601</v>
      </c>
      <c r="S25" s="5">
        <f t="shared" si="6"/>
        <v>2.1969346104234599</v>
      </c>
      <c r="T25" s="5">
        <f t="shared" si="7"/>
        <v>0.18168649228202013</v>
      </c>
    </row>
    <row r="26" spans="1:20" x14ac:dyDescent="0.25">
      <c r="A26" s="3">
        <v>44369</v>
      </c>
      <c r="B26" s="4">
        <v>0.66666666666666663</v>
      </c>
      <c r="C26" s="5">
        <v>0.29299999999882798</v>
      </c>
      <c r="D26" s="5">
        <f t="shared" si="0"/>
        <v>2.6097305824665411</v>
      </c>
      <c r="E26" s="5">
        <f t="shared" si="1"/>
        <v>0.21582471916998294</v>
      </c>
      <c r="F26" s="3">
        <v>44371</v>
      </c>
      <c r="G26" s="4">
        <v>0.66666666666666663</v>
      </c>
      <c r="H26" s="5">
        <v>0.26099999999895601</v>
      </c>
      <c r="I26" s="5">
        <f t="shared" si="2"/>
        <v>2.1969346104234599</v>
      </c>
      <c r="J26" s="5">
        <f t="shared" si="3"/>
        <v>0.18168649228202013</v>
      </c>
      <c r="K26" s="3">
        <v>44373</v>
      </c>
      <c r="L26" s="4">
        <v>0.66666666666666663</v>
      </c>
      <c r="M26" s="5">
        <v>0.33499999999865998</v>
      </c>
      <c r="N26" s="5">
        <f t="shared" si="4"/>
        <v>3.1850962409373307</v>
      </c>
      <c r="O26" s="5">
        <f t="shared" si="5"/>
        <v>0.26340745912551722</v>
      </c>
      <c r="P26" s="3">
        <v>44375</v>
      </c>
      <c r="Q26" s="4">
        <v>0.66666666666666663</v>
      </c>
      <c r="R26" s="5">
        <v>0.35099999999859599</v>
      </c>
      <c r="S26" s="5">
        <f t="shared" si="6"/>
        <v>3.4137696161008764</v>
      </c>
      <c r="T26" s="5">
        <f t="shared" si="7"/>
        <v>0.28231874725154243</v>
      </c>
    </row>
    <row r="27" spans="1:20" x14ac:dyDescent="0.25">
      <c r="A27" s="3">
        <v>44369</v>
      </c>
      <c r="B27" s="4">
        <v>0.70833333333333337</v>
      </c>
      <c r="C27" s="5">
        <v>0.2999999999988</v>
      </c>
      <c r="D27" s="5">
        <f t="shared" si="0"/>
        <v>2.7030436846253587</v>
      </c>
      <c r="E27" s="5">
        <f t="shared" si="1"/>
        <v>0.22354171271851717</v>
      </c>
      <c r="F27" s="3">
        <v>44371</v>
      </c>
      <c r="G27" s="4">
        <v>0.70833333333333337</v>
      </c>
      <c r="H27" s="5">
        <v>0.30999999999875999</v>
      </c>
      <c r="I27" s="5">
        <f t="shared" si="2"/>
        <v>2.8381664363169823</v>
      </c>
      <c r="J27" s="5">
        <f t="shared" si="3"/>
        <v>0.23471636428341441</v>
      </c>
      <c r="K27" s="3">
        <v>44373</v>
      </c>
      <c r="L27" s="4">
        <v>0.70833333333333337</v>
      </c>
      <c r="M27" s="5">
        <v>0.366999999998532</v>
      </c>
      <c r="N27" s="5">
        <f t="shared" si="4"/>
        <v>3.6474607937472148</v>
      </c>
      <c r="O27" s="5">
        <f t="shared" si="5"/>
        <v>0.30164500764289465</v>
      </c>
      <c r="P27" s="3">
        <v>44375</v>
      </c>
      <c r="Q27" s="4">
        <v>0.70833333333333337</v>
      </c>
      <c r="R27" s="5">
        <v>0.31999999999871998</v>
      </c>
      <c r="S27" s="5">
        <f t="shared" si="6"/>
        <v>2.9753931032269834</v>
      </c>
      <c r="T27" s="5">
        <f t="shared" si="7"/>
        <v>0.2460650096368715</v>
      </c>
    </row>
    <row r="28" spans="1:20" x14ac:dyDescent="0.25">
      <c r="A28" s="3">
        <v>44369</v>
      </c>
      <c r="B28" s="4">
        <v>0.75</v>
      </c>
      <c r="C28" s="5">
        <v>0.30199999999879201</v>
      </c>
      <c r="D28" s="5">
        <f t="shared" si="0"/>
        <v>2.729898059990945</v>
      </c>
      <c r="E28" s="5">
        <f t="shared" si="1"/>
        <v>0.22576256956125115</v>
      </c>
      <c r="F28" s="3">
        <v>44371</v>
      </c>
      <c r="G28" s="4">
        <v>0.75</v>
      </c>
      <c r="H28" s="5">
        <v>0.30899999999876399</v>
      </c>
      <c r="I28" s="5">
        <f t="shared" si="2"/>
        <v>2.8245588502203018</v>
      </c>
      <c r="J28" s="5">
        <f t="shared" si="3"/>
        <v>0.23359101691321896</v>
      </c>
      <c r="K28" s="3">
        <v>44373</v>
      </c>
      <c r="L28" s="4">
        <v>0.75</v>
      </c>
      <c r="M28" s="5">
        <v>0.34499999999862002</v>
      </c>
      <c r="N28" s="5">
        <f t="shared" si="4"/>
        <v>3.3274219611078779</v>
      </c>
      <c r="O28" s="5">
        <f t="shared" si="5"/>
        <v>0.27517779618362148</v>
      </c>
      <c r="P28" s="3">
        <v>44375</v>
      </c>
      <c r="Q28" s="4">
        <v>0.75</v>
      </c>
      <c r="R28" s="5">
        <v>0.312999999998748</v>
      </c>
      <c r="S28" s="5">
        <f t="shared" si="6"/>
        <v>2.8791152675376965</v>
      </c>
      <c r="T28" s="5">
        <f t="shared" si="7"/>
        <v>0.23810283262536749</v>
      </c>
    </row>
    <row r="29" spans="1:20" x14ac:dyDescent="0.25">
      <c r="A29" s="3">
        <v>44369</v>
      </c>
      <c r="B29" s="4">
        <v>0.79166666666666663</v>
      </c>
      <c r="C29" s="5">
        <v>0.34599999999861503</v>
      </c>
      <c r="D29" s="5">
        <f t="shared" si="0"/>
        <v>3.3417639449031098</v>
      </c>
      <c r="E29" s="5">
        <f t="shared" si="1"/>
        <v>0.27636387824348718</v>
      </c>
      <c r="F29" s="3">
        <v>44371</v>
      </c>
      <c r="G29" s="4">
        <v>0.79166666666666663</v>
      </c>
      <c r="H29" s="5">
        <v>0.33299999999866797</v>
      </c>
      <c r="I29" s="5">
        <f t="shared" si="2"/>
        <v>3.1568715645890104</v>
      </c>
      <c r="J29" s="5">
        <f t="shared" si="3"/>
        <v>0.26107327839151112</v>
      </c>
      <c r="K29" s="3">
        <v>44373</v>
      </c>
      <c r="L29" s="4">
        <v>0.79166666666666663</v>
      </c>
      <c r="M29" s="5">
        <v>0.2999999999988</v>
      </c>
      <c r="N29" s="5">
        <f t="shared" si="4"/>
        <v>2.7030436846253587</v>
      </c>
      <c r="O29" s="5">
        <f t="shared" si="5"/>
        <v>0.22354171271851717</v>
      </c>
      <c r="P29" s="3">
        <v>44375</v>
      </c>
      <c r="Q29" s="4">
        <v>0.79166666666666663</v>
      </c>
      <c r="R29" s="5">
        <v>0.33599999999865598</v>
      </c>
      <c r="S29" s="5">
        <f t="shared" si="6"/>
        <v>3.1992387907184354</v>
      </c>
      <c r="T29" s="5">
        <f t="shared" si="7"/>
        <v>0.2645770479924146</v>
      </c>
    </row>
    <row r="30" spans="1:20" x14ac:dyDescent="0.25">
      <c r="A30" s="3">
        <v>44369</v>
      </c>
      <c r="B30" s="4">
        <v>0.83333333333333337</v>
      </c>
      <c r="C30" s="5">
        <v>0.33299999999866797</v>
      </c>
      <c r="D30" s="5">
        <f t="shared" si="0"/>
        <v>3.1568715645890104</v>
      </c>
      <c r="E30" s="5">
        <f t="shared" si="1"/>
        <v>0.26107327839151112</v>
      </c>
      <c r="F30" s="3">
        <v>44371</v>
      </c>
      <c r="G30" s="4">
        <v>0.83333333333333337</v>
      </c>
      <c r="H30" s="5">
        <v>0.29499999999881998</v>
      </c>
      <c r="I30" s="5">
        <f t="shared" si="2"/>
        <v>2.6362834992411259</v>
      </c>
      <c r="J30" s="5">
        <f t="shared" si="3"/>
        <v>0.21802064538724111</v>
      </c>
      <c r="K30" s="3">
        <v>44373</v>
      </c>
      <c r="L30" s="4">
        <v>0.83333333333333337</v>
      </c>
      <c r="M30" s="5">
        <v>0.32299999999870799</v>
      </c>
      <c r="N30" s="5">
        <f t="shared" si="4"/>
        <v>3.0169657073711882</v>
      </c>
      <c r="O30" s="5">
        <f t="shared" si="5"/>
        <v>0.24950306399959726</v>
      </c>
      <c r="P30" s="3">
        <v>44375</v>
      </c>
      <c r="Q30" s="4">
        <v>0.83333333333333337</v>
      </c>
      <c r="R30" s="5">
        <v>0.38399999999846401</v>
      </c>
      <c r="S30" s="5">
        <f t="shared" si="6"/>
        <v>3.9011131675290018</v>
      </c>
      <c r="T30" s="5">
        <f t="shared" si="7"/>
        <v>0.32262205895464846</v>
      </c>
    </row>
    <row r="31" spans="1:20" x14ac:dyDescent="0.25">
      <c r="A31" s="3">
        <v>44369</v>
      </c>
      <c r="B31" s="4">
        <v>0.875</v>
      </c>
      <c r="C31" s="5">
        <v>0.35099999999859599</v>
      </c>
      <c r="D31" s="5">
        <f t="shared" si="0"/>
        <v>3.4137696161008764</v>
      </c>
      <c r="E31" s="5">
        <f t="shared" si="1"/>
        <v>0.28231874725154243</v>
      </c>
      <c r="F31" s="3">
        <v>44371</v>
      </c>
      <c r="G31" s="4">
        <v>0.875</v>
      </c>
      <c r="H31" s="5">
        <v>0.32099999999871598</v>
      </c>
      <c r="I31" s="5">
        <f t="shared" si="2"/>
        <v>2.9892300245060937</v>
      </c>
      <c r="J31" s="5">
        <f t="shared" si="3"/>
        <v>0.24720932302665394</v>
      </c>
      <c r="K31" s="3">
        <v>44373</v>
      </c>
      <c r="L31" s="4">
        <v>0.875</v>
      </c>
      <c r="M31" s="5">
        <v>0.34299999999862801</v>
      </c>
      <c r="N31" s="5">
        <f t="shared" si="4"/>
        <v>3.2987974061064884</v>
      </c>
      <c r="O31" s="5">
        <f t="shared" si="5"/>
        <v>0.27281054548500655</v>
      </c>
      <c r="P31" s="3">
        <v>44375</v>
      </c>
      <c r="Q31" s="4">
        <v>0.875</v>
      </c>
      <c r="R31" s="5">
        <v>0.37499999999849998</v>
      </c>
      <c r="S31" s="5">
        <f t="shared" si="6"/>
        <v>3.7661478894226152</v>
      </c>
      <c r="T31" s="5">
        <f t="shared" si="7"/>
        <v>0.31146043045525029</v>
      </c>
    </row>
    <row r="32" spans="1:20" x14ac:dyDescent="0.25">
      <c r="A32" s="3">
        <v>44369</v>
      </c>
      <c r="B32" s="4">
        <v>0.91666666666666663</v>
      </c>
      <c r="C32" s="5">
        <v>0.33399999999866398</v>
      </c>
      <c r="D32" s="5">
        <f t="shared" si="0"/>
        <v>3.170973820749805</v>
      </c>
      <c r="E32" s="5">
        <f t="shared" si="1"/>
        <v>0.26223953497600888</v>
      </c>
      <c r="F32" s="3">
        <v>44371</v>
      </c>
      <c r="G32" s="4">
        <v>0.91666666666666663</v>
      </c>
      <c r="H32" s="5">
        <v>0.29399999999882398</v>
      </c>
      <c r="I32" s="5">
        <f t="shared" si="2"/>
        <v>2.6229962027302447</v>
      </c>
      <c r="J32" s="5">
        <f t="shared" si="3"/>
        <v>0.21692178596579123</v>
      </c>
      <c r="K32" s="3">
        <v>44373</v>
      </c>
      <c r="L32" s="4">
        <v>0.91666666666666663</v>
      </c>
      <c r="M32" s="5">
        <v>0.2999999999988</v>
      </c>
      <c r="N32" s="5">
        <f t="shared" si="4"/>
        <v>2.7030436846253587</v>
      </c>
      <c r="O32" s="5">
        <f t="shared" si="5"/>
        <v>0.22354171271851717</v>
      </c>
      <c r="P32" s="3">
        <v>44375</v>
      </c>
      <c r="Q32" s="4">
        <v>0.91666666666666663</v>
      </c>
      <c r="R32" s="5">
        <v>0.34999999999859999</v>
      </c>
      <c r="S32" s="5">
        <f t="shared" si="6"/>
        <v>3.3993291566706798</v>
      </c>
      <c r="T32" s="5">
        <f t="shared" si="7"/>
        <v>0.28112452125666521</v>
      </c>
    </row>
    <row r="33" spans="1:20" x14ac:dyDescent="0.25">
      <c r="A33" s="3">
        <v>44369</v>
      </c>
      <c r="B33" s="4">
        <v>0.95833333333333337</v>
      </c>
      <c r="C33" s="5">
        <v>0.30199999999879201</v>
      </c>
      <c r="D33" s="5">
        <f t="shared" si="0"/>
        <v>2.729898059990945</v>
      </c>
      <c r="E33" s="5">
        <f t="shared" si="1"/>
        <v>0.22576256956125115</v>
      </c>
      <c r="F33" s="3">
        <v>44371</v>
      </c>
      <c r="G33" s="4">
        <v>0.95833333333333337</v>
      </c>
      <c r="H33" s="5">
        <v>0.30499999999878002</v>
      </c>
      <c r="I33" s="5">
        <f t="shared" si="2"/>
        <v>2.7703396554629021</v>
      </c>
      <c r="J33" s="5">
        <f t="shared" si="3"/>
        <v>0.22910708950678199</v>
      </c>
      <c r="K33" s="3">
        <v>44373</v>
      </c>
      <c r="L33" s="4">
        <v>0.95833333333333337</v>
      </c>
      <c r="M33" s="5">
        <v>0.34599999999861503</v>
      </c>
      <c r="N33" s="5">
        <f t="shared" si="4"/>
        <v>3.3417639449031098</v>
      </c>
      <c r="O33" s="5">
        <f t="shared" si="5"/>
        <v>0.27636387824348718</v>
      </c>
      <c r="P33" s="3">
        <v>44375</v>
      </c>
      <c r="Q33" s="4">
        <v>0.95833333333333337</v>
      </c>
      <c r="R33" s="5">
        <v>0.36399999999854399</v>
      </c>
      <c r="S33" s="5">
        <f t="shared" si="6"/>
        <v>3.6032674627536228</v>
      </c>
      <c r="T33" s="5">
        <f t="shared" si="7"/>
        <v>0.29799021916972457</v>
      </c>
    </row>
    <row r="34" spans="1:20" ht="15.75" thickBot="1" x14ac:dyDescent="0.3">
      <c r="A34" s="3">
        <v>44370</v>
      </c>
      <c r="B34" s="4">
        <v>0</v>
      </c>
      <c r="C34" s="5">
        <v>0.32199999999871198</v>
      </c>
      <c r="D34" s="5">
        <f t="shared" si="0"/>
        <v>3.003087571372014</v>
      </c>
      <c r="E34" s="5">
        <f t="shared" si="1"/>
        <v>0.24835534215246555</v>
      </c>
      <c r="F34" s="3">
        <v>44372</v>
      </c>
      <c r="G34" s="4">
        <v>0</v>
      </c>
      <c r="H34" s="5">
        <v>0.35599999999857601</v>
      </c>
      <c r="I34" s="5">
        <f t="shared" si="2"/>
        <v>3.4862652438354611</v>
      </c>
      <c r="J34" s="5">
        <f t="shared" si="3"/>
        <v>0.28831413566519259</v>
      </c>
      <c r="K34" s="3">
        <v>44374</v>
      </c>
      <c r="L34" s="4">
        <v>0</v>
      </c>
      <c r="M34" s="5">
        <v>0.35999999999856003</v>
      </c>
      <c r="N34" s="5">
        <f t="shared" si="4"/>
        <v>3.544611839978939</v>
      </c>
      <c r="O34" s="5">
        <f t="shared" si="5"/>
        <v>0.29313939916625825</v>
      </c>
    </row>
    <row r="35" spans="1:20" ht="15.75" thickBot="1" x14ac:dyDescent="0.3">
      <c r="A35" s="3">
        <v>44370</v>
      </c>
      <c r="B35" s="4">
        <v>4.1666666666666664E-2</v>
      </c>
      <c r="C35" s="5">
        <v>0.312999999998748</v>
      </c>
      <c r="D35" s="5">
        <f t="shared" si="0"/>
        <v>2.8791152675376965</v>
      </c>
      <c r="E35" s="5">
        <f t="shared" si="1"/>
        <v>0.23810283262536749</v>
      </c>
      <c r="F35" s="3">
        <v>44372</v>
      </c>
      <c r="G35" s="4">
        <v>4.1666666666666664E-2</v>
      </c>
      <c r="H35" s="5">
        <v>0.35499999999858001</v>
      </c>
      <c r="I35" s="5">
        <f t="shared" si="2"/>
        <v>3.471727113786367</v>
      </c>
      <c r="J35" s="5">
        <f t="shared" si="3"/>
        <v>0.28711183231013254</v>
      </c>
      <c r="K35" s="3">
        <v>44374</v>
      </c>
      <c r="L35" s="4">
        <v>4.1666666666666664E-2</v>
      </c>
      <c r="M35" s="5">
        <v>0.35499999999858001</v>
      </c>
      <c r="N35" s="5">
        <f t="shared" si="4"/>
        <v>3.471727113786367</v>
      </c>
      <c r="O35" s="5">
        <f t="shared" si="5"/>
        <v>0.28711183231013254</v>
      </c>
      <c r="Q35" s="6" t="s">
        <v>11</v>
      </c>
      <c r="R35" s="7"/>
      <c r="S35" s="7"/>
      <c r="T35" s="8">
        <f>SUM(E10:E57)+SUM(J10:J57)+SUM(O10:O57)+SUM(T10:T33)</f>
        <v>41.873954860179595</v>
      </c>
    </row>
    <row r="36" spans="1:20" x14ac:dyDescent="0.25">
      <c r="A36" s="3">
        <v>44370</v>
      </c>
      <c r="B36" s="4">
        <v>8.3333333333333329E-2</v>
      </c>
      <c r="C36" s="5">
        <v>0.30099999999879601</v>
      </c>
      <c r="D36" s="5">
        <f t="shared" si="0"/>
        <v>2.7164601768837175</v>
      </c>
      <c r="E36" s="5">
        <f t="shared" si="1"/>
        <v>0.22465125662828342</v>
      </c>
      <c r="F36" s="3">
        <v>44372</v>
      </c>
      <c r="G36" s="4">
        <v>8.3333333333333329E-2</v>
      </c>
      <c r="H36" s="5">
        <v>0.35899999999856402</v>
      </c>
      <c r="I36" s="5">
        <f t="shared" si="2"/>
        <v>3.5299961421487556</v>
      </c>
      <c r="J36" s="5">
        <f t="shared" si="3"/>
        <v>0.29193068095570207</v>
      </c>
      <c r="K36" s="3">
        <v>44374</v>
      </c>
      <c r="L36" s="4">
        <v>8.3333333333333329E-2</v>
      </c>
      <c r="M36" s="5">
        <v>0.34299999999862801</v>
      </c>
      <c r="N36" s="5">
        <f t="shared" si="4"/>
        <v>3.2987974061064884</v>
      </c>
      <c r="O36" s="5">
        <f t="shared" si="5"/>
        <v>0.27281054548500655</v>
      </c>
    </row>
    <row r="37" spans="1:20" x14ac:dyDescent="0.25">
      <c r="A37" s="3">
        <v>44370</v>
      </c>
      <c r="B37" s="4">
        <v>0.125</v>
      </c>
      <c r="C37" s="5">
        <v>0.30199999999879201</v>
      </c>
      <c r="D37" s="5">
        <f t="shared" si="0"/>
        <v>2.729898059990945</v>
      </c>
      <c r="E37" s="5">
        <f t="shared" si="1"/>
        <v>0.22576256956125115</v>
      </c>
      <c r="F37" s="3">
        <v>44372</v>
      </c>
      <c r="G37" s="4">
        <v>0.125</v>
      </c>
      <c r="H37" s="5">
        <v>0.35599999999857601</v>
      </c>
      <c r="I37" s="5">
        <f t="shared" si="2"/>
        <v>3.4862652438354611</v>
      </c>
      <c r="J37" s="5">
        <f t="shared" si="3"/>
        <v>0.28831413566519259</v>
      </c>
      <c r="K37" s="3">
        <v>44374</v>
      </c>
      <c r="L37" s="4">
        <v>0.125</v>
      </c>
      <c r="M37" s="5">
        <v>0.45099999999819601</v>
      </c>
      <c r="N37" s="5">
        <f t="shared" si="4"/>
        <v>4.9519111973933478</v>
      </c>
      <c r="O37" s="5">
        <f t="shared" si="5"/>
        <v>0.40952305602442984</v>
      </c>
    </row>
    <row r="38" spans="1:20" x14ac:dyDescent="0.25">
      <c r="A38" s="3">
        <v>44370</v>
      </c>
      <c r="B38" s="4">
        <v>0.16666666666666666</v>
      </c>
      <c r="C38" s="5">
        <v>0.28799999999884801</v>
      </c>
      <c r="D38" s="5">
        <f t="shared" si="0"/>
        <v>2.543729087129988</v>
      </c>
      <c r="E38" s="5">
        <f t="shared" si="1"/>
        <v>0.21036639550565001</v>
      </c>
      <c r="F38" s="3">
        <v>44372</v>
      </c>
      <c r="G38" s="4">
        <v>0.16666666666666666</v>
      </c>
      <c r="H38" s="5">
        <v>0.326999999998692</v>
      </c>
      <c r="I38" s="5">
        <f t="shared" si="2"/>
        <v>3.0726834192941808</v>
      </c>
      <c r="J38" s="5">
        <f t="shared" si="3"/>
        <v>0.25411091877562875</v>
      </c>
      <c r="K38" s="3">
        <v>44374</v>
      </c>
      <c r="L38" s="4">
        <v>0.16666666666666666</v>
      </c>
      <c r="M38" s="5">
        <v>0.35999999999856003</v>
      </c>
      <c r="N38" s="5">
        <f t="shared" si="4"/>
        <v>3.544611839978939</v>
      </c>
      <c r="O38" s="5">
        <f t="shared" si="5"/>
        <v>0.29313939916625825</v>
      </c>
    </row>
    <row r="39" spans="1:20" x14ac:dyDescent="0.25">
      <c r="A39" s="3">
        <v>44370</v>
      </c>
      <c r="B39" s="4">
        <v>0.20833333333333334</v>
      </c>
      <c r="C39" s="5">
        <v>0.27299999999890801</v>
      </c>
      <c r="D39" s="5">
        <f t="shared" si="0"/>
        <v>2.3490357619292803</v>
      </c>
      <c r="E39" s="5">
        <f t="shared" si="1"/>
        <v>0.19426525751155146</v>
      </c>
      <c r="F39" s="3">
        <v>44372</v>
      </c>
      <c r="G39" s="4">
        <v>0.20833333333333334</v>
      </c>
      <c r="H39" s="5">
        <v>0.34199999999863201</v>
      </c>
      <c r="I39" s="5">
        <f t="shared" si="2"/>
        <v>3.2845149010515167</v>
      </c>
      <c r="J39" s="5">
        <f t="shared" si="3"/>
        <v>0.27162938231696043</v>
      </c>
      <c r="K39" s="3">
        <v>44374</v>
      </c>
      <c r="L39" s="4">
        <v>0.20833333333333334</v>
      </c>
      <c r="M39" s="5">
        <v>0.28799999999884801</v>
      </c>
      <c r="N39" s="5">
        <f t="shared" si="4"/>
        <v>2.543729087129988</v>
      </c>
      <c r="O39" s="5">
        <f t="shared" si="5"/>
        <v>0.21036639550565001</v>
      </c>
    </row>
    <row r="40" spans="1:20" x14ac:dyDescent="0.25">
      <c r="A40" s="3">
        <v>44370</v>
      </c>
      <c r="B40" s="4">
        <v>0.25</v>
      </c>
      <c r="C40" s="5">
        <v>0.27599999999889602</v>
      </c>
      <c r="D40" s="5">
        <f t="shared" si="0"/>
        <v>2.3875726051677981</v>
      </c>
      <c r="E40" s="5">
        <f t="shared" si="1"/>
        <v>0.19745225444737691</v>
      </c>
      <c r="F40" s="3">
        <v>44372</v>
      </c>
      <c r="G40" s="4">
        <v>0.25</v>
      </c>
      <c r="H40" s="5">
        <v>0.31899999999872403</v>
      </c>
      <c r="I40" s="5">
        <f t="shared" si="2"/>
        <v>2.9615768441521131</v>
      </c>
      <c r="J40" s="5">
        <f t="shared" si="3"/>
        <v>0.24492240501137974</v>
      </c>
      <c r="K40" s="3">
        <v>44374</v>
      </c>
      <c r="L40" s="4">
        <v>0.25</v>
      </c>
      <c r="M40" s="5">
        <v>0.406999999998372</v>
      </c>
      <c r="N40" s="5">
        <f t="shared" si="4"/>
        <v>4.2528234385474351</v>
      </c>
      <c r="O40" s="5">
        <f t="shared" si="5"/>
        <v>0.35170849836787288</v>
      </c>
    </row>
    <row r="41" spans="1:20" x14ac:dyDescent="0.25">
      <c r="A41" s="3">
        <v>44370</v>
      </c>
      <c r="B41" s="4">
        <v>0.29166666666666669</v>
      </c>
      <c r="C41" s="5">
        <v>0.28699999999885201</v>
      </c>
      <c r="D41" s="5">
        <f t="shared" si="0"/>
        <v>2.5305944046302518</v>
      </c>
      <c r="E41" s="5">
        <f t="shared" si="1"/>
        <v>0.20928015726292182</v>
      </c>
      <c r="F41" s="3">
        <v>44372</v>
      </c>
      <c r="G41" s="4">
        <v>0.29166666666666669</v>
      </c>
      <c r="H41" s="5">
        <v>0.34999999999859999</v>
      </c>
      <c r="I41" s="5">
        <f t="shared" si="2"/>
        <v>3.3993291566706798</v>
      </c>
      <c r="J41" s="5">
        <f t="shared" si="3"/>
        <v>0.28112452125666521</v>
      </c>
      <c r="K41" s="3">
        <v>44374</v>
      </c>
      <c r="L41" s="4">
        <v>0.29166666666666669</v>
      </c>
      <c r="M41" s="5">
        <v>0.32999999999868002</v>
      </c>
      <c r="N41" s="5">
        <f t="shared" si="4"/>
        <v>3.1146861268327468</v>
      </c>
      <c r="O41" s="5">
        <f t="shared" si="5"/>
        <v>0.25758454268906816</v>
      </c>
    </row>
    <row r="42" spans="1:20" x14ac:dyDescent="0.25">
      <c r="A42" s="3">
        <v>44370</v>
      </c>
      <c r="B42" s="4">
        <v>0.33333333333333331</v>
      </c>
      <c r="C42" s="5">
        <v>0.28099999999887598</v>
      </c>
      <c r="D42" s="5">
        <f t="shared" si="0"/>
        <v>2.452249228311945</v>
      </c>
      <c r="E42" s="5">
        <f t="shared" si="1"/>
        <v>0.20280101118139784</v>
      </c>
      <c r="F42" s="3">
        <v>44372</v>
      </c>
      <c r="G42" s="4">
        <v>0.33333333333333331</v>
      </c>
      <c r="H42" s="5">
        <v>0.34399999999862402</v>
      </c>
      <c r="I42" s="5">
        <f t="shared" si="2"/>
        <v>3.3130997705068101</v>
      </c>
      <c r="J42" s="5">
        <f t="shared" si="3"/>
        <v>0.27399335102091321</v>
      </c>
      <c r="K42" s="3">
        <v>44374</v>
      </c>
      <c r="L42" s="4">
        <v>0.33333333333333331</v>
      </c>
      <c r="M42" s="5">
        <v>0.36099999999855598</v>
      </c>
      <c r="N42" s="5">
        <f t="shared" si="4"/>
        <v>3.5592468518194011</v>
      </c>
      <c r="O42" s="5">
        <f t="shared" si="5"/>
        <v>0.29434971464546444</v>
      </c>
    </row>
    <row r="43" spans="1:20" x14ac:dyDescent="0.25">
      <c r="A43" s="3">
        <v>44370</v>
      </c>
      <c r="B43" s="4">
        <v>0.375</v>
      </c>
      <c r="C43" s="5">
        <v>0.298999999998804</v>
      </c>
      <c r="D43" s="5">
        <f t="shared" si="0"/>
        <v>2.6896486233975168</v>
      </c>
      <c r="E43" s="5">
        <f t="shared" si="1"/>
        <v>0.22243394115497461</v>
      </c>
      <c r="F43" s="3">
        <v>44372</v>
      </c>
      <c r="G43" s="4">
        <v>0.375</v>
      </c>
      <c r="H43" s="5">
        <v>0.28799999999884801</v>
      </c>
      <c r="I43" s="5">
        <f t="shared" si="2"/>
        <v>2.543729087129988</v>
      </c>
      <c r="J43" s="5">
        <f t="shared" si="3"/>
        <v>0.21036639550565001</v>
      </c>
      <c r="K43" s="3">
        <v>44374</v>
      </c>
      <c r="L43" s="4">
        <v>0.375</v>
      </c>
      <c r="M43" s="5">
        <v>0.35899999999856402</v>
      </c>
      <c r="N43" s="5">
        <f t="shared" si="4"/>
        <v>3.5299961421487556</v>
      </c>
      <c r="O43" s="5">
        <f t="shared" si="5"/>
        <v>0.29193068095570207</v>
      </c>
    </row>
    <row r="44" spans="1:20" x14ac:dyDescent="0.25">
      <c r="A44" s="3">
        <v>44370</v>
      </c>
      <c r="B44" s="4">
        <v>0.41666666666666669</v>
      </c>
      <c r="C44" s="5">
        <v>0.28699999999885201</v>
      </c>
      <c r="D44" s="5">
        <f t="shared" si="0"/>
        <v>2.5305944046302518</v>
      </c>
      <c r="E44" s="5">
        <f t="shared" si="1"/>
        <v>0.20928015726292182</v>
      </c>
      <c r="F44" s="3">
        <v>44372</v>
      </c>
      <c r="G44" s="4">
        <v>0.41666666666666669</v>
      </c>
      <c r="H44" s="5">
        <v>0.38399999999846401</v>
      </c>
      <c r="I44" s="5">
        <f t="shared" si="2"/>
        <v>3.9011131675290018</v>
      </c>
      <c r="J44" s="5">
        <f t="shared" si="3"/>
        <v>0.32262205895464846</v>
      </c>
      <c r="K44" s="3">
        <v>44374</v>
      </c>
      <c r="L44" s="4">
        <v>0.41666666666666669</v>
      </c>
      <c r="M44" s="5">
        <v>0.30099999999879601</v>
      </c>
      <c r="N44" s="5">
        <f t="shared" si="4"/>
        <v>2.7164601768837175</v>
      </c>
      <c r="O44" s="5">
        <f t="shared" si="5"/>
        <v>0.22465125662828342</v>
      </c>
    </row>
    <row r="45" spans="1:20" x14ac:dyDescent="0.25">
      <c r="A45" s="3">
        <v>44370</v>
      </c>
      <c r="B45" s="4">
        <v>0.45833333333333331</v>
      </c>
      <c r="C45" s="5">
        <v>0.30299999999878802</v>
      </c>
      <c r="D45" s="5">
        <f t="shared" si="0"/>
        <v>2.7433572939575872</v>
      </c>
      <c r="E45" s="5">
        <f t="shared" si="1"/>
        <v>0.22687564821029246</v>
      </c>
      <c r="F45" s="3">
        <v>44372</v>
      </c>
      <c r="G45" s="4">
        <v>0.45833333333333331</v>
      </c>
      <c r="H45" s="5">
        <v>0.32899999999868401</v>
      </c>
      <c r="I45" s="5">
        <f t="shared" si="2"/>
        <v>3.1006648740971632</v>
      </c>
      <c r="J45" s="5">
        <f t="shared" si="3"/>
        <v>0.2564249850878354</v>
      </c>
      <c r="K45" s="3">
        <v>44374</v>
      </c>
      <c r="L45" s="4">
        <v>0.45833333333333331</v>
      </c>
      <c r="M45" s="5">
        <v>0.36199999999855198</v>
      </c>
      <c r="N45" s="5">
        <f t="shared" si="4"/>
        <v>3.5739011467440958</v>
      </c>
      <c r="O45" s="5">
        <f t="shared" si="5"/>
        <v>0.29556162483573672</v>
      </c>
    </row>
    <row r="46" spans="1:20" x14ac:dyDescent="0.25">
      <c r="A46" s="3">
        <v>44370</v>
      </c>
      <c r="B46" s="4">
        <v>0.5</v>
      </c>
      <c r="C46" s="5">
        <v>0.285999999998856</v>
      </c>
      <c r="D46" s="5">
        <f t="shared" si="0"/>
        <v>2.5174816937639388</v>
      </c>
      <c r="E46" s="5">
        <f t="shared" si="1"/>
        <v>0.20819573607427774</v>
      </c>
      <c r="F46" s="3">
        <v>44372</v>
      </c>
      <c r="G46" s="4">
        <v>0.5</v>
      </c>
      <c r="H46" s="5">
        <v>0.38999999999843998</v>
      </c>
      <c r="I46" s="5">
        <f t="shared" si="2"/>
        <v>3.9919284948122451</v>
      </c>
      <c r="J46" s="5">
        <f t="shared" si="3"/>
        <v>0.33013248652097266</v>
      </c>
      <c r="K46" s="3">
        <v>44374</v>
      </c>
      <c r="L46" s="4">
        <v>0.5</v>
      </c>
      <c r="M46" s="5">
        <v>0.24899999999900399</v>
      </c>
      <c r="N46" s="5">
        <f t="shared" si="4"/>
        <v>2.0481699968667644</v>
      </c>
      <c r="O46" s="5">
        <f t="shared" si="5"/>
        <v>0.1693836587408814</v>
      </c>
    </row>
    <row r="47" spans="1:20" x14ac:dyDescent="0.25">
      <c r="A47" s="3">
        <v>44370</v>
      </c>
      <c r="B47" s="4">
        <v>0.54166666666666663</v>
      </c>
      <c r="C47" s="5">
        <v>0.28299999999886799</v>
      </c>
      <c r="D47" s="5">
        <f t="shared" si="0"/>
        <v>2.4782758225445152</v>
      </c>
      <c r="E47" s="5">
        <f t="shared" si="1"/>
        <v>0.20495341052443139</v>
      </c>
      <c r="F47" s="3">
        <v>44372</v>
      </c>
      <c r="G47" s="4">
        <v>0.54166666666666663</v>
      </c>
      <c r="H47" s="5">
        <v>0.29599999999881599</v>
      </c>
      <c r="I47" s="5">
        <f t="shared" si="2"/>
        <v>2.6495924306302121</v>
      </c>
      <c r="J47" s="5">
        <f t="shared" si="3"/>
        <v>0.21912129401311853</v>
      </c>
      <c r="K47" s="3">
        <v>44374</v>
      </c>
      <c r="L47" s="4">
        <v>0.54166666666666663</v>
      </c>
      <c r="M47" s="5">
        <v>0.22699999999909201</v>
      </c>
      <c r="N47" s="5">
        <f t="shared" si="4"/>
        <v>1.7843975472508369</v>
      </c>
      <c r="O47" s="5">
        <f t="shared" si="5"/>
        <v>0.14756967715764421</v>
      </c>
    </row>
    <row r="48" spans="1:20" x14ac:dyDescent="0.25">
      <c r="A48" s="3">
        <v>44370</v>
      </c>
      <c r="B48" s="4">
        <v>0.58333333333333337</v>
      </c>
      <c r="C48" s="5">
        <v>0.24599999999901601</v>
      </c>
      <c r="D48" s="5">
        <f t="shared" si="0"/>
        <v>2.0115103727041634</v>
      </c>
      <c r="E48" s="5">
        <f t="shared" si="1"/>
        <v>0.16635190782263432</v>
      </c>
      <c r="F48" s="3">
        <v>44372</v>
      </c>
      <c r="G48" s="4">
        <v>0.58333333333333337</v>
      </c>
      <c r="H48" s="5">
        <v>0.237999999999048</v>
      </c>
      <c r="I48" s="5">
        <f t="shared" si="2"/>
        <v>1.9148086645826241</v>
      </c>
      <c r="J48" s="5">
        <f t="shared" si="3"/>
        <v>0.15835467656098301</v>
      </c>
      <c r="K48" s="3">
        <v>44374</v>
      </c>
      <c r="L48" s="4">
        <v>0.58333333333333337</v>
      </c>
      <c r="M48" s="5">
        <v>0.43199999999827199</v>
      </c>
      <c r="N48" s="5">
        <f t="shared" si="4"/>
        <v>4.6458978088024248</v>
      </c>
      <c r="O48" s="5">
        <f t="shared" si="5"/>
        <v>0.3842157487879605</v>
      </c>
    </row>
    <row r="49" spans="1:15" x14ac:dyDescent="0.25">
      <c r="A49" s="3">
        <v>44370</v>
      </c>
      <c r="B49" s="4">
        <v>0.625</v>
      </c>
      <c r="C49" s="5">
        <v>0.23499999999905999</v>
      </c>
      <c r="D49" s="5">
        <f t="shared" si="0"/>
        <v>1.878946242398992</v>
      </c>
      <c r="E49" s="5">
        <f t="shared" si="1"/>
        <v>0.15538885424639662</v>
      </c>
      <c r="F49" s="3">
        <v>44372</v>
      </c>
      <c r="G49" s="4">
        <v>0.625</v>
      </c>
      <c r="H49" s="5">
        <v>0.32799999999868801</v>
      </c>
      <c r="I49" s="5">
        <f t="shared" si="2"/>
        <v>3.0866639598039636</v>
      </c>
      <c r="J49" s="5">
        <f t="shared" si="3"/>
        <v>0.25526710947578779</v>
      </c>
      <c r="K49" s="3">
        <v>44374</v>
      </c>
      <c r="L49" s="4">
        <v>0.625</v>
      </c>
      <c r="M49" s="5">
        <v>0.42599999999829602</v>
      </c>
      <c r="N49" s="5">
        <f t="shared" si="4"/>
        <v>4.5505561939858259</v>
      </c>
      <c r="O49" s="5">
        <f t="shared" si="5"/>
        <v>0.37633099724262781</v>
      </c>
    </row>
    <row r="50" spans="1:15" x14ac:dyDescent="0.25">
      <c r="A50" s="3">
        <v>44370</v>
      </c>
      <c r="B50" s="4">
        <v>0.66666666666666663</v>
      </c>
      <c r="C50" s="5">
        <v>0.222999999999108</v>
      </c>
      <c r="D50" s="5">
        <f t="shared" si="0"/>
        <v>1.7377217805028415</v>
      </c>
      <c r="E50" s="5">
        <f t="shared" si="1"/>
        <v>0.14370959124758498</v>
      </c>
      <c r="F50" s="3">
        <v>44372</v>
      </c>
      <c r="G50" s="4">
        <v>0.66666666666666663</v>
      </c>
      <c r="H50" s="5">
        <v>0.34299999999862801</v>
      </c>
      <c r="I50" s="5">
        <f t="shared" si="2"/>
        <v>3.2987974061064884</v>
      </c>
      <c r="J50" s="5">
        <f t="shared" si="3"/>
        <v>0.27281054548500655</v>
      </c>
      <c r="K50" s="3">
        <v>44374</v>
      </c>
      <c r="L50" s="4">
        <v>0.66666666666666663</v>
      </c>
      <c r="M50" s="5">
        <v>0.46799999999812802</v>
      </c>
      <c r="N50" s="5">
        <f t="shared" si="4"/>
        <v>5.2308945458336726</v>
      </c>
      <c r="O50" s="5">
        <f t="shared" si="5"/>
        <v>0.43259497894044469</v>
      </c>
    </row>
    <row r="51" spans="1:15" x14ac:dyDescent="0.25">
      <c r="A51" s="3">
        <v>44370</v>
      </c>
      <c r="B51" s="4">
        <v>0.70833333333333337</v>
      </c>
      <c r="C51" s="5">
        <v>0.22199999999911199</v>
      </c>
      <c r="D51" s="5">
        <f t="shared" si="0"/>
        <v>1.7261158459651071</v>
      </c>
      <c r="E51" s="5">
        <f t="shared" si="1"/>
        <v>0.14274978046131434</v>
      </c>
      <c r="F51" s="3">
        <v>44372</v>
      </c>
      <c r="G51" s="4">
        <v>0.70833333333333337</v>
      </c>
      <c r="H51" s="5">
        <v>0.33599999999865598</v>
      </c>
      <c r="I51" s="5">
        <f t="shared" si="2"/>
        <v>3.1992387907184354</v>
      </c>
      <c r="J51" s="5">
        <f t="shared" si="3"/>
        <v>0.2645770479924146</v>
      </c>
      <c r="K51" s="3">
        <v>44374</v>
      </c>
      <c r="L51" s="4">
        <v>0.70833333333333337</v>
      </c>
      <c r="M51" s="5">
        <v>0.44599999999821599</v>
      </c>
      <c r="N51" s="5">
        <f t="shared" si="4"/>
        <v>4.8707828558718571</v>
      </c>
      <c r="O51" s="5">
        <f t="shared" si="5"/>
        <v>0.40281374218060256</v>
      </c>
    </row>
    <row r="52" spans="1:15" x14ac:dyDescent="0.25">
      <c r="A52" s="3">
        <v>44370</v>
      </c>
      <c r="B52" s="4">
        <v>0.75</v>
      </c>
      <c r="C52" s="5">
        <v>0.21999999999912001</v>
      </c>
      <c r="D52" s="5">
        <f t="shared" si="0"/>
        <v>1.7029800190363198</v>
      </c>
      <c r="E52" s="5">
        <f t="shared" si="1"/>
        <v>0.14083644757430364</v>
      </c>
      <c r="F52" s="3">
        <v>44372</v>
      </c>
      <c r="G52" s="4">
        <v>0.75</v>
      </c>
      <c r="H52" s="5">
        <v>0.26599999999893598</v>
      </c>
      <c r="I52" s="5">
        <f t="shared" si="2"/>
        <v>2.2599094623428768</v>
      </c>
      <c r="J52" s="5">
        <f t="shared" si="3"/>
        <v>0.1868945125357559</v>
      </c>
      <c r="K52" s="3">
        <v>44374</v>
      </c>
      <c r="L52" s="4">
        <v>0.75</v>
      </c>
      <c r="M52" s="5">
        <v>0.30399999999878402</v>
      </c>
      <c r="N52" s="5">
        <f t="shared" si="4"/>
        <v>2.7568378389848243</v>
      </c>
      <c r="O52" s="5">
        <f t="shared" si="5"/>
        <v>0.22799048928404494</v>
      </c>
    </row>
    <row r="53" spans="1:15" x14ac:dyDescent="0.25">
      <c r="A53" s="3">
        <v>44370</v>
      </c>
      <c r="B53" s="4">
        <v>0.79166666666666663</v>
      </c>
      <c r="C53" s="5">
        <v>0.231999999999072</v>
      </c>
      <c r="D53" s="5">
        <f t="shared" si="0"/>
        <v>1.843304763952103</v>
      </c>
      <c r="E53" s="5">
        <f t="shared" si="1"/>
        <v>0.1524413039788389</v>
      </c>
      <c r="F53" s="3">
        <v>44372</v>
      </c>
      <c r="G53" s="4">
        <v>0.79166666666666663</v>
      </c>
      <c r="H53" s="5">
        <v>0.39099999999843599</v>
      </c>
      <c r="I53" s="5">
        <f t="shared" si="2"/>
        <v>4.0071290719239006</v>
      </c>
      <c r="J53" s="5">
        <f t="shared" si="3"/>
        <v>0.33138957424810656</v>
      </c>
      <c r="K53" s="3">
        <v>44374</v>
      </c>
      <c r="L53" s="4">
        <v>0.79166666666666663</v>
      </c>
      <c r="M53" s="5">
        <v>0.33299999999866797</v>
      </c>
      <c r="N53" s="5">
        <f t="shared" si="4"/>
        <v>3.1568715645890104</v>
      </c>
      <c r="O53" s="5">
        <f t="shared" si="5"/>
        <v>0.26107327839151112</v>
      </c>
    </row>
    <row r="54" spans="1:15" x14ac:dyDescent="0.25">
      <c r="A54" s="3">
        <v>44370</v>
      </c>
      <c r="B54" s="4">
        <v>0.83333333333333337</v>
      </c>
      <c r="C54" s="5">
        <v>0.21999999999912001</v>
      </c>
      <c r="D54" s="5">
        <f t="shared" si="0"/>
        <v>1.7029800190363198</v>
      </c>
      <c r="E54" s="5">
        <f t="shared" si="1"/>
        <v>0.14083644757430364</v>
      </c>
      <c r="F54" s="3">
        <v>44372</v>
      </c>
      <c r="G54" s="4">
        <v>0.83333333333333337</v>
      </c>
      <c r="H54" s="5">
        <v>0.41599999999833598</v>
      </c>
      <c r="I54" s="5">
        <f t="shared" si="2"/>
        <v>4.3930563331424697</v>
      </c>
      <c r="J54" s="5">
        <f t="shared" si="3"/>
        <v>0.36330575875088222</v>
      </c>
      <c r="K54" s="3">
        <v>44374</v>
      </c>
      <c r="L54" s="4">
        <v>0.83333333333333337</v>
      </c>
      <c r="M54" s="5">
        <v>0.45499999999818003</v>
      </c>
      <c r="N54" s="5">
        <f t="shared" si="4"/>
        <v>5.0171185205668909</v>
      </c>
      <c r="O54" s="5">
        <f t="shared" si="5"/>
        <v>0.41491570165088187</v>
      </c>
    </row>
    <row r="55" spans="1:15" x14ac:dyDescent="0.25">
      <c r="A55" s="3">
        <v>44370</v>
      </c>
      <c r="B55" s="4">
        <v>0.875</v>
      </c>
      <c r="C55" s="5">
        <v>0.23999999999904001</v>
      </c>
      <c r="D55" s="5">
        <f t="shared" si="0"/>
        <v>1.9388389332774081</v>
      </c>
      <c r="E55" s="5">
        <f t="shared" si="1"/>
        <v>0.16034197978204165</v>
      </c>
      <c r="F55" s="3">
        <v>44372</v>
      </c>
      <c r="G55" s="4">
        <v>0.875</v>
      </c>
      <c r="H55" s="5">
        <v>0.39799999999840802</v>
      </c>
      <c r="I55" s="5">
        <f t="shared" si="2"/>
        <v>4.114047024200393</v>
      </c>
      <c r="J55" s="5">
        <f t="shared" si="3"/>
        <v>0.34023168890137251</v>
      </c>
      <c r="K55" s="3">
        <v>44374</v>
      </c>
      <c r="L55" s="4">
        <v>0.875</v>
      </c>
      <c r="M55" s="5">
        <v>0.39699999999841201</v>
      </c>
      <c r="N55" s="5">
        <f t="shared" si="4"/>
        <v>4.0987181596218969</v>
      </c>
      <c r="O55" s="5">
        <f t="shared" si="5"/>
        <v>0.33896399180073084</v>
      </c>
    </row>
    <row r="56" spans="1:15" x14ac:dyDescent="0.25">
      <c r="A56" s="3">
        <v>44370</v>
      </c>
      <c r="B56" s="4">
        <v>0.91666666666666663</v>
      </c>
      <c r="C56" s="5">
        <v>0.23399999999906401</v>
      </c>
      <c r="D56" s="5">
        <f t="shared" si="0"/>
        <v>1.8670411236464051</v>
      </c>
      <c r="E56" s="5">
        <f t="shared" si="1"/>
        <v>0.15440430092555768</v>
      </c>
      <c r="F56" s="3">
        <v>44372</v>
      </c>
      <c r="G56" s="4">
        <v>0.91666666666666663</v>
      </c>
      <c r="H56" s="5">
        <v>0.36999999999852001</v>
      </c>
      <c r="I56" s="5">
        <f t="shared" si="2"/>
        <v>3.691826026087794</v>
      </c>
      <c r="J56" s="5">
        <f t="shared" si="3"/>
        <v>0.30531401235746053</v>
      </c>
      <c r="K56" s="3">
        <v>44374</v>
      </c>
      <c r="L56" s="4">
        <v>0.91666666666666663</v>
      </c>
      <c r="M56" s="5">
        <v>0.34099999999863601</v>
      </c>
      <c r="N56" s="5">
        <f t="shared" si="4"/>
        <v>3.2702522886255356</v>
      </c>
      <c r="O56" s="5">
        <f t="shared" si="5"/>
        <v>0.27044986426933176</v>
      </c>
    </row>
    <row r="57" spans="1:15" x14ac:dyDescent="0.25">
      <c r="A57" s="3">
        <v>44370</v>
      </c>
      <c r="B57" s="4">
        <v>0.95833333333333337</v>
      </c>
      <c r="C57" s="5">
        <v>0.222999999999108</v>
      </c>
      <c r="D57" s="5">
        <f t="shared" si="0"/>
        <v>1.7377217805028415</v>
      </c>
      <c r="E57" s="5">
        <f t="shared" si="1"/>
        <v>0.14370959124758498</v>
      </c>
      <c r="F57" s="3">
        <v>44372</v>
      </c>
      <c r="G57" s="4">
        <v>0.95833333333333337</v>
      </c>
      <c r="H57" s="5">
        <v>0.38699999999845203</v>
      </c>
      <c r="I57" s="5">
        <f t="shared" si="2"/>
        <v>3.9464374922643843</v>
      </c>
      <c r="J57" s="5">
        <f t="shared" si="3"/>
        <v>0.32637038061026458</v>
      </c>
      <c r="K57" s="3">
        <v>44374</v>
      </c>
      <c r="L57" s="4">
        <v>0.95833333333333337</v>
      </c>
      <c r="M57" s="5">
        <v>0.31799999999872802</v>
      </c>
      <c r="N57" s="5">
        <f t="shared" si="4"/>
        <v>2.9477812840640358</v>
      </c>
      <c r="O57" s="5">
        <f t="shared" si="5"/>
        <v>0.24378151219209576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D04DA-DF7F-4B64-8269-D998CB5EE772}">
  <dimension ref="A1:M35"/>
  <sheetViews>
    <sheetView workbookViewId="0">
      <selection activeCell="E5" sqref="E5"/>
    </sheetView>
  </sheetViews>
  <sheetFormatPr defaultRowHeight="15" x14ac:dyDescent="0.25"/>
  <sheetData>
    <row r="1" spans="1:12" x14ac:dyDescent="0.25">
      <c r="A1" s="1" t="s">
        <v>0</v>
      </c>
      <c r="B1" s="1"/>
      <c r="C1" s="1"/>
    </row>
    <row r="2" spans="1:12" x14ac:dyDescent="0.25">
      <c r="A2" s="1" t="s">
        <v>1</v>
      </c>
      <c r="B2" s="1"/>
      <c r="C2" s="1"/>
    </row>
    <row r="3" spans="1:12" x14ac:dyDescent="0.25">
      <c r="A3" s="1" t="s">
        <v>2</v>
      </c>
      <c r="B3" s="1"/>
      <c r="C3" s="1"/>
    </row>
    <row r="4" spans="1:12" x14ac:dyDescent="0.25">
      <c r="A4" s="1" t="s">
        <v>3</v>
      </c>
      <c r="B4" s="1"/>
      <c r="C4" s="1"/>
    </row>
    <row r="5" spans="1:12" x14ac:dyDescent="0.25">
      <c r="A5" s="1" t="s">
        <v>4</v>
      </c>
      <c r="B5" s="1"/>
      <c r="C5" s="1"/>
    </row>
    <row r="6" spans="1:12" x14ac:dyDescent="0.25">
      <c r="A6" s="1" t="s">
        <v>5</v>
      </c>
      <c r="B6" s="1"/>
      <c r="C6" s="1"/>
      <c r="J6" s="20"/>
    </row>
    <row r="7" spans="1:12" x14ac:dyDescent="0.25">
      <c r="A7" s="1"/>
      <c r="B7" s="1"/>
      <c r="C7" s="1"/>
      <c r="I7" s="21" t="s">
        <v>92</v>
      </c>
      <c r="J7" s="21"/>
      <c r="K7" s="21"/>
      <c r="L7" s="22">
        <f>MAX(D10:D33,I10:I33)</f>
        <v>10.183229543354454</v>
      </c>
    </row>
    <row r="9" spans="1:12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</row>
    <row r="10" spans="1:12" x14ac:dyDescent="0.25">
      <c r="A10" s="3">
        <v>44376</v>
      </c>
      <c r="B10" s="4">
        <v>0</v>
      </c>
      <c r="C10" s="5">
        <v>0.32199999999871198</v>
      </c>
      <c r="D10" s="5">
        <f t="shared" ref="D10:D33" si="0">3.33*(5-(0.2*C10))*(C10^1.5)</f>
        <v>3.003087571372014</v>
      </c>
      <c r="E10" s="5">
        <f t="shared" ref="E10:E33" si="1">D10*0.0827</f>
        <v>0.24835534215246555</v>
      </c>
      <c r="F10" s="3">
        <v>44377</v>
      </c>
      <c r="G10" s="4">
        <v>0</v>
      </c>
      <c r="H10" s="5">
        <v>0.19999999999920001</v>
      </c>
      <c r="I10" s="5">
        <f t="shared" ref="I10:I33" si="2">3.33*(5-(0.2*H10))*(H10^1.5)</f>
        <v>1.4773075028219245</v>
      </c>
      <c r="J10" s="5">
        <f t="shared" ref="J10:J33" si="3">I10*0.0827</f>
        <v>0.12217333048337314</v>
      </c>
    </row>
    <row r="11" spans="1:12" x14ac:dyDescent="0.25">
      <c r="A11" s="3">
        <v>44376</v>
      </c>
      <c r="B11" s="4">
        <v>4.1666666666666664E-2</v>
      </c>
      <c r="C11" s="5">
        <v>0.32299999999870799</v>
      </c>
      <c r="D11" s="5">
        <f t="shared" si="0"/>
        <v>3.0169657073711882</v>
      </c>
      <c r="E11" s="5">
        <f t="shared" si="1"/>
        <v>0.24950306399959726</v>
      </c>
      <c r="F11" s="3">
        <v>44377</v>
      </c>
      <c r="G11" s="4">
        <v>4.1666666666666664E-2</v>
      </c>
      <c r="H11" s="5">
        <v>0.19899999999920401</v>
      </c>
      <c r="I11" s="5">
        <f t="shared" si="2"/>
        <v>1.4663006805152212</v>
      </c>
      <c r="J11" s="5">
        <f t="shared" si="3"/>
        <v>0.12126306627860879</v>
      </c>
    </row>
    <row r="12" spans="1:12" x14ac:dyDescent="0.25">
      <c r="A12" s="3">
        <v>44376</v>
      </c>
      <c r="B12" s="4">
        <v>8.3333333333333329E-2</v>
      </c>
      <c r="C12" s="5">
        <v>0.312999999998748</v>
      </c>
      <c r="D12" s="5">
        <f t="shared" si="0"/>
        <v>2.8791152675376965</v>
      </c>
      <c r="E12" s="5">
        <f t="shared" si="1"/>
        <v>0.23810283262536749</v>
      </c>
      <c r="F12" s="3">
        <v>44377</v>
      </c>
      <c r="G12" s="4">
        <v>8.3333333333333329E-2</v>
      </c>
      <c r="H12" s="5">
        <v>0.190999999999236</v>
      </c>
      <c r="I12" s="5">
        <f t="shared" si="2"/>
        <v>1.3792199775601917</v>
      </c>
      <c r="J12" s="5">
        <f t="shared" si="3"/>
        <v>0.11406149214422784</v>
      </c>
    </row>
    <row r="13" spans="1:12" x14ac:dyDescent="0.25">
      <c r="A13" s="3">
        <v>44376</v>
      </c>
      <c r="B13" s="4">
        <v>0.125</v>
      </c>
      <c r="C13" s="5">
        <v>0.30299999999878802</v>
      </c>
      <c r="D13" s="5">
        <f t="shared" si="0"/>
        <v>2.7433572939575872</v>
      </c>
      <c r="E13" s="5">
        <f t="shared" si="1"/>
        <v>0.22687564821029246</v>
      </c>
      <c r="F13" s="3">
        <v>44377</v>
      </c>
      <c r="G13" s="4">
        <v>0.125</v>
      </c>
      <c r="H13" s="5">
        <v>0.18599999999925601</v>
      </c>
      <c r="I13" s="5">
        <f t="shared" si="2"/>
        <v>1.325685247489508</v>
      </c>
      <c r="J13" s="5">
        <f t="shared" si="3"/>
        <v>0.1096341699673823</v>
      </c>
    </row>
    <row r="14" spans="1:12" x14ac:dyDescent="0.25">
      <c r="A14" s="3">
        <v>44376</v>
      </c>
      <c r="B14" s="4">
        <v>0.16666666666666666</v>
      </c>
      <c r="C14" s="5">
        <v>0.29299999999882798</v>
      </c>
      <c r="D14" s="5">
        <f t="shared" si="0"/>
        <v>2.6097305824665411</v>
      </c>
      <c r="E14" s="5">
        <f t="shared" si="1"/>
        <v>0.21582471916998294</v>
      </c>
      <c r="F14" s="3">
        <v>44377</v>
      </c>
      <c r="G14" s="4">
        <v>0.16666666666666666</v>
      </c>
      <c r="H14" s="5">
        <v>0.17399999999930399</v>
      </c>
      <c r="I14" s="5">
        <f t="shared" si="2"/>
        <v>1.2000652292135934</v>
      </c>
      <c r="J14" s="5">
        <f t="shared" si="3"/>
        <v>9.924539445596417E-2</v>
      </c>
    </row>
    <row r="15" spans="1:12" x14ac:dyDescent="0.25">
      <c r="A15" s="3">
        <v>44376</v>
      </c>
      <c r="B15" s="4">
        <v>0.20833333333333334</v>
      </c>
      <c r="C15" s="5">
        <v>0.28799999999884801</v>
      </c>
      <c r="D15" s="5">
        <f t="shared" si="0"/>
        <v>2.543729087129988</v>
      </c>
      <c r="E15" s="5">
        <f t="shared" si="1"/>
        <v>0.21036639550565001</v>
      </c>
      <c r="F15" s="3">
        <v>44377</v>
      </c>
      <c r="G15" s="4">
        <v>0.20833333333333334</v>
      </c>
      <c r="H15" s="5">
        <v>0.18199999999927199</v>
      </c>
      <c r="I15" s="5">
        <f t="shared" si="2"/>
        <v>1.2833587954519843</v>
      </c>
      <c r="J15" s="5">
        <f t="shared" si="3"/>
        <v>0.1061337723838791</v>
      </c>
    </row>
    <row r="16" spans="1:12" x14ac:dyDescent="0.25">
      <c r="A16" s="3">
        <v>44376</v>
      </c>
      <c r="B16" s="4">
        <v>0.25</v>
      </c>
      <c r="C16" s="5">
        <v>0.34099999999863601</v>
      </c>
      <c r="D16" s="5">
        <f t="shared" si="0"/>
        <v>3.2702522886255356</v>
      </c>
      <c r="E16" s="5">
        <f t="shared" si="1"/>
        <v>0.27044986426933176</v>
      </c>
      <c r="F16" s="3">
        <v>44377</v>
      </c>
      <c r="G16" s="4">
        <v>0.25</v>
      </c>
      <c r="H16" s="5">
        <v>0.182999999999268</v>
      </c>
      <c r="I16" s="5">
        <f t="shared" si="2"/>
        <v>1.2938983065533083</v>
      </c>
      <c r="J16" s="5">
        <f t="shared" si="3"/>
        <v>0.10700538995195859</v>
      </c>
    </row>
    <row r="17" spans="1:13" x14ac:dyDescent="0.25">
      <c r="A17" s="3">
        <v>44376</v>
      </c>
      <c r="B17" s="4">
        <v>0.29166666666666669</v>
      </c>
      <c r="C17" s="5">
        <v>0.33499999999865998</v>
      </c>
      <c r="D17" s="5">
        <f t="shared" si="0"/>
        <v>3.1850962409373307</v>
      </c>
      <c r="E17" s="5">
        <f t="shared" si="1"/>
        <v>0.26340745912551722</v>
      </c>
      <c r="F17" s="3">
        <v>44377</v>
      </c>
      <c r="G17" s="4">
        <v>0.29166666666666669</v>
      </c>
      <c r="H17" s="5">
        <v>0.21899999999912401</v>
      </c>
      <c r="I17" s="5">
        <f t="shared" si="2"/>
        <v>1.6914502521554122</v>
      </c>
      <c r="J17" s="5">
        <f t="shared" si="3"/>
        <v>0.13988293585325259</v>
      </c>
    </row>
    <row r="18" spans="1:13" x14ac:dyDescent="0.25">
      <c r="A18" s="3">
        <v>44376</v>
      </c>
      <c r="B18" s="4">
        <v>0.33333333333333331</v>
      </c>
      <c r="C18" s="5">
        <v>0.33399999999866398</v>
      </c>
      <c r="D18" s="5">
        <f t="shared" si="0"/>
        <v>3.170973820749805</v>
      </c>
      <c r="E18" s="5">
        <f t="shared" si="1"/>
        <v>0.26223953497600888</v>
      </c>
      <c r="F18" s="3">
        <v>44377</v>
      </c>
      <c r="G18" s="4">
        <v>0.33333333333333331</v>
      </c>
      <c r="H18" s="5">
        <v>0.26199999999895202</v>
      </c>
      <c r="I18" s="5">
        <f t="shared" si="2"/>
        <v>2.2094834422566163</v>
      </c>
      <c r="J18" s="5">
        <f t="shared" si="3"/>
        <v>0.18272428067462215</v>
      </c>
    </row>
    <row r="19" spans="1:13" x14ac:dyDescent="0.25">
      <c r="A19" s="3">
        <v>44376</v>
      </c>
      <c r="B19" s="4">
        <v>0.375</v>
      </c>
      <c r="C19" s="5">
        <v>0.35199999999859199</v>
      </c>
      <c r="D19" s="5">
        <f t="shared" si="0"/>
        <v>3.4282296735299007</v>
      </c>
      <c r="E19" s="5">
        <f t="shared" si="1"/>
        <v>0.28351459400092277</v>
      </c>
      <c r="F19" s="3">
        <v>44377</v>
      </c>
      <c r="G19" s="4">
        <v>0.375</v>
      </c>
      <c r="H19" s="5">
        <v>0.32199999999871198</v>
      </c>
      <c r="I19" s="5">
        <f t="shared" si="2"/>
        <v>3.003087571372014</v>
      </c>
      <c r="J19" s="5">
        <f t="shared" si="3"/>
        <v>0.24835534215246555</v>
      </c>
    </row>
    <row r="20" spans="1:13" x14ac:dyDescent="0.25">
      <c r="A20" s="3">
        <v>44376</v>
      </c>
      <c r="B20" s="4">
        <v>0.41666666666666669</v>
      </c>
      <c r="C20" s="5">
        <v>0.3249999999987</v>
      </c>
      <c r="D20" s="5">
        <f t="shared" si="0"/>
        <v>3.0447836017668073</v>
      </c>
      <c r="E20" s="5">
        <f t="shared" si="1"/>
        <v>0.25180360386611494</v>
      </c>
      <c r="F20" s="3">
        <v>44377</v>
      </c>
      <c r="G20" s="4">
        <v>0.41666666666666669</v>
      </c>
      <c r="H20" s="5">
        <v>0.34099999999863601</v>
      </c>
      <c r="I20" s="5">
        <f t="shared" si="2"/>
        <v>3.2702522886255356</v>
      </c>
      <c r="J20" s="5">
        <f t="shared" si="3"/>
        <v>0.27044986426933176</v>
      </c>
    </row>
    <row r="21" spans="1:13" x14ac:dyDescent="0.25">
      <c r="A21" s="3">
        <v>44376</v>
      </c>
      <c r="B21" s="4">
        <v>0.45833333333333331</v>
      </c>
      <c r="C21" s="5">
        <v>0.33399999999866398</v>
      </c>
      <c r="D21" s="5">
        <f t="shared" si="0"/>
        <v>3.170973820749805</v>
      </c>
      <c r="E21" s="5">
        <f t="shared" si="1"/>
        <v>0.26223953497600888</v>
      </c>
      <c r="F21" s="3">
        <v>44377</v>
      </c>
      <c r="G21" s="4">
        <v>0.45833333333333331</v>
      </c>
      <c r="H21" s="5">
        <v>0.365999999998536</v>
      </c>
      <c r="I21" s="5">
        <f t="shared" si="2"/>
        <v>3.632710543033967</v>
      </c>
      <c r="J21" s="5">
        <f t="shared" si="3"/>
        <v>0.30042516190890906</v>
      </c>
    </row>
    <row r="22" spans="1:13" x14ac:dyDescent="0.25">
      <c r="A22" s="3">
        <v>44376</v>
      </c>
      <c r="B22" s="4">
        <v>0.5</v>
      </c>
      <c r="C22" s="5">
        <v>0.34199999999863201</v>
      </c>
      <c r="D22" s="5">
        <f t="shared" si="0"/>
        <v>3.2845149010515167</v>
      </c>
      <c r="E22" s="5">
        <f t="shared" si="1"/>
        <v>0.27162938231696043</v>
      </c>
      <c r="F22" s="3">
        <v>44377</v>
      </c>
      <c r="G22" s="4">
        <v>0.5</v>
      </c>
      <c r="H22" s="5">
        <v>0.38899999999844398</v>
      </c>
      <c r="I22" s="5">
        <f t="shared" si="2"/>
        <v>3.9767463540239762</v>
      </c>
      <c r="J22" s="5">
        <f t="shared" si="3"/>
        <v>0.3288769234777828</v>
      </c>
    </row>
    <row r="23" spans="1:13" x14ac:dyDescent="0.25">
      <c r="A23" s="3">
        <v>44376</v>
      </c>
      <c r="B23" s="4">
        <v>0.54166666666666663</v>
      </c>
      <c r="C23" s="5">
        <v>0.24799999999900799</v>
      </c>
      <c r="D23" s="5">
        <f t="shared" si="0"/>
        <v>2.0359262726218068</v>
      </c>
      <c r="E23" s="5">
        <f t="shared" si="1"/>
        <v>0.16837110274582343</v>
      </c>
      <c r="F23" s="3">
        <v>44377</v>
      </c>
      <c r="G23" s="4">
        <v>0.54166666666666663</v>
      </c>
      <c r="H23" s="5">
        <v>0.32999999999868002</v>
      </c>
      <c r="I23" s="5">
        <f t="shared" si="2"/>
        <v>3.1146861268327468</v>
      </c>
      <c r="J23" s="5">
        <f t="shared" si="3"/>
        <v>0.25758454268906816</v>
      </c>
    </row>
    <row r="24" spans="1:13" x14ac:dyDescent="0.25">
      <c r="A24" s="3">
        <v>44376</v>
      </c>
      <c r="B24" s="4">
        <v>0.58333333333333337</v>
      </c>
      <c r="C24" s="5">
        <v>0.29699999999881199</v>
      </c>
      <c r="D24" s="5">
        <f t="shared" si="0"/>
        <v>2.6629229557305747</v>
      </c>
      <c r="E24" s="5">
        <f t="shared" si="1"/>
        <v>0.22022372843891852</v>
      </c>
      <c r="F24" s="3">
        <v>44377</v>
      </c>
      <c r="G24" s="4">
        <v>0.58333333333333337</v>
      </c>
      <c r="H24" s="5">
        <v>0.448999999998204</v>
      </c>
      <c r="I24" s="5">
        <f t="shared" si="2"/>
        <v>4.9194089506250469</v>
      </c>
      <c r="J24" s="5">
        <f t="shared" si="3"/>
        <v>0.40683512021669138</v>
      </c>
    </row>
    <row r="25" spans="1:13" x14ac:dyDescent="0.25">
      <c r="A25" s="3">
        <v>44376</v>
      </c>
      <c r="B25" s="4">
        <v>0.625</v>
      </c>
      <c r="C25" s="5">
        <v>0.21499999999913999</v>
      </c>
      <c r="D25" s="5">
        <f t="shared" si="0"/>
        <v>1.6455869790547428</v>
      </c>
      <c r="E25" s="5">
        <f t="shared" si="1"/>
        <v>0.13609004316782722</v>
      </c>
      <c r="F25" s="3">
        <v>44377</v>
      </c>
      <c r="G25" s="4">
        <v>0.625</v>
      </c>
      <c r="H25" s="5">
        <v>0.61499999999753996</v>
      </c>
      <c r="I25" s="5">
        <f t="shared" si="2"/>
        <v>7.8326669915160956</v>
      </c>
      <c r="J25" s="5">
        <f t="shared" si="3"/>
        <v>0.64776156019838105</v>
      </c>
    </row>
    <row r="26" spans="1:13" x14ac:dyDescent="0.25">
      <c r="A26" s="3">
        <v>44376</v>
      </c>
      <c r="B26" s="4">
        <v>0.66666666666666663</v>
      </c>
      <c r="C26" s="5">
        <v>0.20899999999916399</v>
      </c>
      <c r="D26" s="5">
        <f t="shared" si="0"/>
        <v>1.5775666029399429</v>
      </c>
      <c r="E26" s="5">
        <f t="shared" si="1"/>
        <v>0.13046475806313326</v>
      </c>
      <c r="F26" s="3">
        <v>44377</v>
      </c>
      <c r="G26" s="4">
        <v>0.66666666666666663</v>
      </c>
      <c r="H26" s="5">
        <v>0.66199999999735204</v>
      </c>
      <c r="I26" s="5">
        <f t="shared" si="2"/>
        <v>8.7306403868635467</v>
      </c>
      <c r="J26" s="5">
        <f t="shared" si="3"/>
        <v>0.72202395999361524</v>
      </c>
    </row>
    <row r="27" spans="1:13" x14ac:dyDescent="0.25">
      <c r="A27" s="3">
        <v>44376</v>
      </c>
      <c r="B27" s="4">
        <v>0.70833333333333337</v>
      </c>
      <c r="C27" s="5">
        <v>0.21399999999914401</v>
      </c>
      <c r="D27" s="5">
        <f t="shared" si="0"/>
        <v>1.6341854316394329</v>
      </c>
      <c r="E27" s="5">
        <f t="shared" si="1"/>
        <v>0.13514713519658109</v>
      </c>
      <c r="F27" s="3">
        <v>44377</v>
      </c>
      <c r="G27" s="4">
        <v>0.70833333333333337</v>
      </c>
      <c r="H27" s="5">
        <v>0.52599999999789604</v>
      </c>
      <c r="I27" s="5">
        <f t="shared" si="2"/>
        <v>6.2181014171072793</v>
      </c>
      <c r="J27" s="5">
        <f t="shared" si="3"/>
        <v>0.51423698719477196</v>
      </c>
    </row>
    <row r="28" spans="1:13" x14ac:dyDescent="0.25">
      <c r="A28" s="3">
        <v>44376</v>
      </c>
      <c r="B28" s="4">
        <v>0.75</v>
      </c>
      <c r="C28" s="5">
        <v>0.20499999999918</v>
      </c>
      <c r="D28" s="5">
        <f t="shared" si="0"/>
        <v>1.5327422658659042</v>
      </c>
      <c r="E28" s="5">
        <f t="shared" si="1"/>
        <v>0.12675778538711027</v>
      </c>
      <c r="F28" s="3">
        <v>44377</v>
      </c>
      <c r="G28" s="4">
        <v>0.75</v>
      </c>
      <c r="H28" s="5">
        <v>0.54699999999781201</v>
      </c>
      <c r="I28" s="5">
        <f t="shared" si="2"/>
        <v>6.5885123830273393</v>
      </c>
      <c r="J28" s="5">
        <f t="shared" si="3"/>
        <v>0.54486997407636095</v>
      </c>
    </row>
    <row r="29" spans="1:13" x14ac:dyDescent="0.25">
      <c r="A29" s="3">
        <v>44376</v>
      </c>
      <c r="B29" s="4">
        <v>0.79166666666666663</v>
      </c>
      <c r="C29" s="5">
        <v>0.20899999999916399</v>
      </c>
      <c r="D29" s="5">
        <f t="shared" si="0"/>
        <v>1.5775666029399429</v>
      </c>
      <c r="E29" s="5">
        <f t="shared" si="1"/>
        <v>0.13046475806313326</v>
      </c>
      <c r="F29" s="3">
        <v>44377</v>
      </c>
      <c r="G29" s="4">
        <v>0.79166666666666663</v>
      </c>
      <c r="H29" s="5">
        <v>0.73499999999706001</v>
      </c>
      <c r="I29" s="5">
        <f t="shared" si="2"/>
        <v>10.183229543354454</v>
      </c>
      <c r="J29" s="5">
        <f t="shared" si="3"/>
        <v>0.84215308323541327</v>
      </c>
    </row>
    <row r="30" spans="1:13" x14ac:dyDescent="0.25">
      <c r="A30" s="3">
        <v>44376</v>
      </c>
      <c r="B30" s="4">
        <v>0.83333333333333337</v>
      </c>
      <c r="C30" s="5">
        <v>0.20999999999916</v>
      </c>
      <c r="D30" s="5">
        <f t="shared" si="0"/>
        <v>1.5888382919612034</v>
      </c>
      <c r="E30" s="5">
        <f t="shared" si="1"/>
        <v>0.13139692674519152</v>
      </c>
      <c r="F30" s="3">
        <v>44377</v>
      </c>
      <c r="G30" s="4">
        <v>0.83333333333333337</v>
      </c>
      <c r="H30" s="5">
        <v>0.71899999999712405</v>
      </c>
      <c r="I30" s="5">
        <f t="shared" si="2"/>
        <v>9.8590287643887589</v>
      </c>
      <c r="J30" s="5">
        <f t="shared" si="3"/>
        <v>0.81534167881495034</v>
      </c>
    </row>
    <row r="31" spans="1:13" x14ac:dyDescent="0.25">
      <c r="A31" s="3">
        <v>44376</v>
      </c>
      <c r="B31" s="4">
        <v>0.875</v>
      </c>
      <c r="C31" s="5">
        <v>0.22999999999908</v>
      </c>
      <c r="D31" s="5">
        <f t="shared" si="0"/>
        <v>1.8196672959687115</v>
      </c>
      <c r="E31" s="5">
        <f t="shared" si="1"/>
        <v>0.15048648537661244</v>
      </c>
      <c r="F31" s="3">
        <v>44377</v>
      </c>
      <c r="G31" s="4">
        <v>0.875</v>
      </c>
      <c r="H31" s="5">
        <v>0.71999999999712005</v>
      </c>
      <c r="I31" s="5">
        <f t="shared" si="2"/>
        <v>9.8791972384097058</v>
      </c>
      <c r="J31" s="5">
        <f t="shared" si="3"/>
        <v>0.81700961161648267</v>
      </c>
    </row>
    <row r="32" spans="1:13" x14ac:dyDescent="0.25">
      <c r="A32" s="3">
        <v>44376</v>
      </c>
      <c r="B32" s="4">
        <v>0.91666666666666663</v>
      </c>
      <c r="C32" s="5">
        <v>0.22699999999909201</v>
      </c>
      <c r="D32" s="5">
        <f t="shared" si="0"/>
        <v>1.7843975472508369</v>
      </c>
      <c r="E32" s="5">
        <f t="shared" si="1"/>
        <v>0.14756967715764421</v>
      </c>
      <c r="F32" s="3">
        <v>44377</v>
      </c>
      <c r="G32" s="4">
        <v>0.91666666666666663</v>
      </c>
      <c r="H32" s="5">
        <v>0.705999999997176</v>
      </c>
      <c r="I32" s="5">
        <f t="shared" si="2"/>
        <v>9.5979903267666433</v>
      </c>
      <c r="J32" s="5">
        <f t="shared" si="3"/>
        <v>0.79375380002360141</v>
      </c>
      <c r="M32" s="5"/>
    </row>
    <row r="33" spans="1:13" x14ac:dyDescent="0.25">
      <c r="A33" s="3">
        <v>44376</v>
      </c>
      <c r="B33" s="4">
        <v>0.95833333333333337</v>
      </c>
      <c r="C33" s="5">
        <v>0.21399999999914401</v>
      </c>
      <c r="D33" s="5">
        <f t="shared" si="0"/>
        <v>1.6341854316394329</v>
      </c>
      <c r="E33" s="5">
        <f t="shared" si="1"/>
        <v>0.13514713519658109</v>
      </c>
      <c r="F33" s="3">
        <v>44377</v>
      </c>
      <c r="G33" s="4">
        <v>0.95833333333333337</v>
      </c>
      <c r="H33" s="5">
        <v>0.705999999997176</v>
      </c>
      <c r="I33" s="5">
        <f t="shared" si="2"/>
        <v>9.5979903267666433</v>
      </c>
      <c r="J33" s="5">
        <f t="shared" si="3"/>
        <v>0.79375380002360141</v>
      </c>
      <c r="M33" s="5"/>
    </row>
    <row r="34" spans="1:13" ht="15.75" thickBot="1" x14ac:dyDescent="0.3"/>
    <row r="35" spans="1:13" ht="15.75" thickBot="1" x14ac:dyDescent="0.3">
      <c r="G35" s="6" t="s">
        <v>11</v>
      </c>
      <c r="H35" s="7"/>
      <c r="I35" s="7"/>
      <c r="J35" s="8">
        <f>SUM(E10:E33)+SUM(J10:J33)</f>
        <v>14.271986752817472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A539A-C894-44FE-A61E-B9E99DC8E8A2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44211</v>
      </c>
      <c r="B10" s="4">
        <v>0</v>
      </c>
      <c r="C10" s="5">
        <v>0</v>
      </c>
      <c r="D10" s="5">
        <f t="shared" ref="D10:D57" si="0">3.33*(5-(0.2*C10))*(C10^1.5)</f>
        <v>0</v>
      </c>
      <c r="E10" s="5">
        <f t="shared" ref="E10:E57" si="1">D10*0.0827</f>
        <v>0</v>
      </c>
      <c r="F10" s="3">
        <v>44213</v>
      </c>
      <c r="G10" s="4">
        <v>0</v>
      </c>
      <c r="H10" s="5">
        <v>0</v>
      </c>
      <c r="I10" s="5">
        <f t="shared" ref="I10:I57" si="2">3.33*(5-(0.2*H10))*(H10^1.5)</f>
        <v>0</v>
      </c>
      <c r="J10" s="5">
        <f t="shared" ref="J10:J57" si="3">I10*0.0827</f>
        <v>0</v>
      </c>
      <c r="K10" s="3">
        <v>44215</v>
      </c>
      <c r="L10" s="4">
        <v>0</v>
      </c>
      <c r="M10" s="5">
        <v>0</v>
      </c>
      <c r="N10" s="5">
        <f t="shared" ref="N10:N57" si="4">3.33*(5-(0.2*M10))*(M10^1.5)</f>
        <v>0</v>
      </c>
      <c r="O10" s="5">
        <f t="shared" ref="O10:O57" si="5">N10*0.0827</f>
        <v>0</v>
      </c>
      <c r="P10" s="3">
        <v>44217</v>
      </c>
      <c r="Q10" s="4">
        <v>0</v>
      </c>
      <c r="R10" s="5">
        <v>0</v>
      </c>
      <c r="S10" s="5">
        <f t="shared" ref="S10:S33" si="6">3.33*(5-(0.2*R10))*(R10^1.5)</f>
        <v>0</v>
      </c>
      <c r="T10" s="5">
        <f t="shared" ref="T10:T33" si="7">S10*0.0827</f>
        <v>0</v>
      </c>
    </row>
    <row r="11" spans="1:20" x14ac:dyDescent="0.25">
      <c r="A11" s="3">
        <v>44211</v>
      </c>
      <c r="B11" s="4">
        <v>4.1666666666666664E-2</v>
      </c>
      <c r="C11" s="5">
        <v>0</v>
      </c>
      <c r="D11" s="5">
        <f t="shared" si="0"/>
        <v>0</v>
      </c>
      <c r="E11" s="5">
        <f t="shared" si="1"/>
        <v>0</v>
      </c>
      <c r="F11" s="3">
        <v>44213</v>
      </c>
      <c r="G11" s="4">
        <v>4.1666666666666664E-2</v>
      </c>
      <c r="H11" s="5">
        <v>0</v>
      </c>
      <c r="I11" s="5">
        <f t="shared" si="2"/>
        <v>0</v>
      </c>
      <c r="J11" s="5">
        <f t="shared" si="3"/>
        <v>0</v>
      </c>
      <c r="K11" s="3">
        <v>44215</v>
      </c>
      <c r="L11" s="4">
        <v>4.1666666666666664E-2</v>
      </c>
      <c r="M11" s="5">
        <v>0</v>
      </c>
      <c r="N11" s="5">
        <f t="shared" si="4"/>
        <v>0</v>
      </c>
      <c r="O11" s="5">
        <f t="shared" si="5"/>
        <v>0</v>
      </c>
      <c r="P11" s="3">
        <v>44217</v>
      </c>
      <c r="Q11" s="4">
        <v>4.1666666666666664E-2</v>
      </c>
      <c r="R11" s="5">
        <v>0</v>
      </c>
      <c r="S11" s="5">
        <f t="shared" si="6"/>
        <v>0</v>
      </c>
      <c r="T11" s="5">
        <f t="shared" si="7"/>
        <v>0</v>
      </c>
    </row>
    <row r="12" spans="1:20" x14ac:dyDescent="0.25">
      <c r="A12" s="3">
        <v>44211</v>
      </c>
      <c r="B12" s="4">
        <v>8.3333333333333329E-2</v>
      </c>
      <c r="C12" s="5">
        <v>0</v>
      </c>
      <c r="D12" s="5">
        <f t="shared" si="0"/>
        <v>0</v>
      </c>
      <c r="E12" s="5">
        <f t="shared" si="1"/>
        <v>0</v>
      </c>
      <c r="F12" s="3">
        <v>44213</v>
      </c>
      <c r="G12" s="4">
        <v>8.3333333333333329E-2</v>
      </c>
      <c r="H12" s="5">
        <v>0</v>
      </c>
      <c r="I12" s="5">
        <f t="shared" si="2"/>
        <v>0</v>
      </c>
      <c r="J12" s="5">
        <f t="shared" si="3"/>
        <v>0</v>
      </c>
      <c r="K12" s="3">
        <v>44215</v>
      </c>
      <c r="L12" s="4">
        <v>8.3333333333333329E-2</v>
      </c>
      <c r="M12" s="5">
        <v>0</v>
      </c>
      <c r="N12" s="5">
        <f t="shared" si="4"/>
        <v>0</v>
      </c>
      <c r="O12" s="5">
        <f t="shared" si="5"/>
        <v>0</v>
      </c>
      <c r="P12" s="3">
        <v>44217</v>
      </c>
      <c r="Q12" s="4">
        <v>8.3333333333333329E-2</v>
      </c>
      <c r="R12" s="5">
        <v>0</v>
      </c>
      <c r="S12" s="5">
        <f t="shared" si="6"/>
        <v>0</v>
      </c>
      <c r="T12" s="5">
        <f t="shared" si="7"/>
        <v>0</v>
      </c>
    </row>
    <row r="13" spans="1:20" x14ac:dyDescent="0.25">
      <c r="A13" s="3">
        <v>44211</v>
      </c>
      <c r="B13" s="4">
        <v>0.125</v>
      </c>
      <c r="C13" s="5">
        <v>0</v>
      </c>
      <c r="D13" s="5">
        <f t="shared" si="0"/>
        <v>0</v>
      </c>
      <c r="E13" s="5">
        <f t="shared" si="1"/>
        <v>0</v>
      </c>
      <c r="F13" s="3">
        <v>44213</v>
      </c>
      <c r="G13" s="4">
        <v>0.125</v>
      </c>
      <c r="H13" s="5">
        <v>0</v>
      </c>
      <c r="I13" s="5">
        <f t="shared" si="2"/>
        <v>0</v>
      </c>
      <c r="J13" s="5">
        <f t="shared" si="3"/>
        <v>0</v>
      </c>
      <c r="K13" s="3">
        <v>44215</v>
      </c>
      <c r="L13" s="4">
        <v>0.125</v>
      </c>
      <c r="M13" s="5">
        <v>0</v>
      </c>
      <c r="N13" s="5">
        <f t="shared" si="4"/>
        <v>0</v>
      </c>
      <c r="O13" s="5">
        <f t="shared" si="5"/>
        <v>0</v>
      </c>
      <c r="P13" s="3">
        <v>44217</v>
      </c>
      <c r="Q13" s="4">
        <v>0.125</v>
      </c>
      <c r="R13" s="5">
        <v>0</v>
      </c>
      <c r="S13" s="5">
        <f t="shared" si="6"/>
        <v>0</v>
      </c>
      <c r="T13" s="5">
        <f t="shared" si="7"/>
        <v>0</v>
      </c>
    </row>
    <row r="14" spans="1:20" x14ac:dyDescent="0.25">
      <c r="A14" s="3">
        <v>44211</v>
      </c>
      <c r="B14" s="4">
        <v>0.16666666666666666</v>
      </c>
      <c r="C14" s="5">
        <v>0</v>
      </c>
      <c r="D14" s="5">
        <f t="shared" si="0"/>
        <v>0</v>
      </c>
      <c r="E14" s="5">
        <f t="shared" si="1"/>
        <v>0</v>
      </c>
      <c r="F14" s="3">
        <v>44213</v>
      </c>
      <c r="G14" s="4">
        <v>0.16666666666666666</v>
      </c>
      <c r="H14" s="5">
        <v>0</v>
      </c>
      <c r="I14" s="5">
        <f t="shared" si="2"/>
        <v>0</v>
      </c>
      <c r="J14" s="5">
        <f t="shared" si="3"/>
        <v>0</v>
      </c>
      <c r="K14" s="3">
        <v>44215</v>
      </c>
      <c r="L14" s="4">
        <v>0.16666666666666666</v>
      </c>
      <c r="M14" s="5">
        <v>0</v>
      </c>
      <c r="N14" s="5">
        <f t="shared" si="4"/>
        <v>0</v>
      </c>
      <c r="O14" s="5">
        <f t="shared" si="5"/>
        <v>0</v>
      </c>
      <c r="P14" s="3">
        <v>44217</v>
      </c>
      <c r="Q14" s="4">
        <v>0.16666666666666666</v>
      </c>
      <c r="R14" s="5">
        <v>0</v>
      </c>
      <c r="S14" s="5">
        <f t="shared" si="6"/>
        <v>0</v>
      </c>
      <c r="T14" s="5">
        <f t="shared" si="7"/>
        <v>0</v>
      </c>
    </row>
    <row r="15" spans="1:20" x14ac:dyDescent="0.25">
      <c r="A15" s="3">
        <v>44211</v>
      </c>
      <c r="B15" s="4">
        <v>0.20833333333333334</v>
      </c>
      <c r="C15" s="5">
        <v>0</v>
      </c>
      <c r="D15" s="5">
        <f t="shared" si="0"/>
        <v>0</v>
      </c>
      <c r="E15" s="5">
        <f t="shared" si="1"/>
        <v>0</v>
      </c>
      <c r="F15" s="3">
        <v>44213</v>
      </c>
      <c r="G15" s="4">
        <v>0.20833333333333334</v>
      </c>
      <c r="H15" s="5">
        <v>0</v>
      </c>
      <c r="I15" s="5">
        <f t="shared" si="2"/>
        <v>0</v>
      </c>
      <c r="J15" s="5">
        <f t="shared" si="3"/>
        <v>0</v>
      </c>
      <c r="K15" s="3">
        <v>44215</v>
      </c>
      <c r="L15" s="4">
        <v>0.20833333333333334</v>
      </c>
      <c r="M15" s="5">
        <v>0</v>
      </c>
      <c r="N15" s="5">
        <f t="shared" si="4"/>
        <v>0</v>
      </c>
      <c r="O15" s="5">
        <f t="shared" si="5"/>
        <v>0</v>
      </c>
      <c r="P15" s="3">
        <v>44217</v>
      </c>
      <c r="Q15" s="4">
        <v>0.20833333333333334</v>
      </c>
      <c r="R15" s="5">
        <v>0</v>
      </c>
      <c r="S15" s="5">
        <f t="shared" si="6"/>
        <v>0</v>
      </c>
      <c r="T15" s="5">
        <f t="shared" si="7"/>
        <v>0</v>
      </c>
    </row>
    <row r="16" spans="1:20" x14ac:dyDescent="0.25">
      <c r="A16" s="3">
        <v>44211</v>
      </c>
      <c r="B16" s="4">
        <v>0.25</v>
      </c>
      <c r="C16" s="5">
        <v>0</v>
      </c>
      <c r="D16" s="5">
        <f t="shared" si="0"/>
        <v>0</v>
      </c>
      <c r="E16" s="5">
        <f t="shared" si="1"/>
        <v>0</v>
      </c>
      <c r="F16" s="3">
        <v>44213</v>
      </c>
      <c r="G16" s="4">
        <v>0.25</v>
      </c>
      <c r="H16" s="5">
        <v>0</v>
      </c>
      <c r="I16" s="5">
        <f t="shared" si="2"/>
        <v>0</v>
      </c>
      <c r="J16" s="5">
        <f t="shared" si="3"/>
        <v>0</v>
      </c>
      <c r="K16" s="3">
        <v>44215</v>
      </c>
      <c r="L16" s="4">
        <v>0.25</v>
      </c>
      <c r="M16" s="5">
        <v>0</v>
      </c>
      <c r="N16" s="5">
        <f t="shared" si="4"/>
        <v>0</v>
      </c>
      <c r="O16" s="5">
        <f t="shared" si="5"/>
        <v>0</v>
      </c>
      <c r="P16" s="3">
        <v>44217</v>
      </c>
      <c r="Q16" s="4">
        <v>0.25</v>
      </c>
      <c r="R16" s="5">
        <v>0</v>
      </c>
      <c r="S16" s="5">
        <f t="shared" si="6"/>
        <v>0</v>
      </c>
      <c r="T16" s="5">
        <f t="shared" si="7"/>
        <v>0</v>
      </c>
    </row>
    <row r="17" spans="1:20" x14ac:dyDescent="0.25">
      <c r="A17" s="3">
        <v>44211</v>
      </c>
      <c r="B17" s="4">
        <v>0.29166666666666669</v>
      </c>
      <c r="C17" s="5">
        <v>0</v>
      </c>
      <c r="D17" s="5">
        <f t="shared" si="0"/>
        <v>0</v>
      </c>
      <c r="E17" s="5">
        <f t="shared" si="1"/>
        <v>0</v>
      </c>
      <c r="F17" s="3">
        <v>44213</v>
      </c>
      <c r="G17" s="4">
        <v>0.29166666666666669</v>
      </c>
      <c r="H17" s="5">
        <v>0</v>
      </c>
      <c r="I17" s="5">
        <f t="shared" si="2"/>
        <v>0</v>
      </c>
      <c r="J17" s="5">
        <f t="shared" si="3"/>
        <v>0</v>
      </c>
      <c r="K17" s="3">
        <v>44215</v>
      </c>
      <c r="L17" s="4">
        <v>0.29166666666666669</v>
      </c>
      <c r="M17" s="5">
        <v>0</v>
      </c>
      <c r="N17" s="5">
        <f t="shared" si="4"/>
        <v>0</v>
      </c>
      <c r="O17" s="5">
        <f t="shared" si="5"/>
        <v>0</v>
      </c>
      <c r="P17" s="3">
        <v>44217</v>
      </c>
      <c r="Q17" s="4">
        <v>0.29166666666666669</v>
      </c>
      <c r="R17" s="5">
        <v>0</v>
      </c>
      <c r="S17" s="5">
        <f t="shared" si="6"/>
        <v>0</v>
      </c>
      <c r="T17" s="5">
        <f t="shared" si="7"/>
        <v>0</v>
      </c>
    </row>
    <row r="18" spans="1:20" x14ac:dyDescent="0.25">
      <c r="A18" s="3">
        <v>44211</v>
      </c>
      <c r="B18" s="4">
        <v>0.33333333333333331</v>
      </c>
      <c r="C18" s="5">
        <v>0</v>
      </c>
      <c r="D18" s="5">
        <f t="shared" si="0"/>
        <v>0</v>
      </c>
      <c r="E18" s="5">
        <f t="shared" si="1"/>
        <v>0</v>
      </c>
      <c r="F18" s="3">
        <v>44213</v>
      </c>
      <c r="G18" s="4">
        <v>0.33333333333333331</v>
      </c>
      <c r="H18" s="5">
        <v>0</v>
      </c>
      <c r="I18" s="5">
        <f t="shared" si="2"/>
        <v>0</v>
      </c>
      <c r="J18" s="5">
        <f t="shared" si="3"/>
        <v>0</v>
      </c>
      <c r="K18" s="3">
        <v>44215</v>
      </c>
      <c r="L18" s="4">
        <v>0.33333333333333331</v>
      </c>
      <c r="M18" s="5">
        <v>0</v>
      </c>
      <c r="N18" s="5">
        <f t="shared" si="4"/>
        <v>0</v>
      </c>
      <c r="O18" s="5">
        <f t="shared" si="5"/>
        <v>0</v>
      </c>
      <c r="P18" s="3">
        <v>44217</v>
      </c>
      <c r="Q18" s="4">
        <v>0.33333333333333331</v>
      </c>
      <c r="R18" s="5">
        <v>0</v>
      </c>
      <c r="S18" s="5">
        <f t="shared" si="6"/>
        <v>0</v>
      </c>
      <c r="T18" s="5">
        <f t="shared" si="7"/>
        <v>0</v>
      </c>
    </row>
    <row r="19" spans="1:20" x14ac:dyDescent="0.25">
      <c r="A19" s="3">
        <v>44211</v>
      </c>
      <c r="B19" s="4">
        <v>0.375</v>
      </c>
      <c r="C19" s="5">
        <v>0</v>
      </c>
      <c r="D19" s="5">
        <f t="shared" si="0"/>
        <v>0</v>
      </c>
      <c r="E19" s="5">
        <f t="shared" si="1"/>
        <v>0</v>
      </c>
      <c r="F19" s="3">
        <v>44213</v>
      </c>
      <c r="G19" s="4">
        <v>0.375</v>
      </c>
      <c r="H19" s="5">
        <v>0</v>
      </c>
      <c r="I19" s="5">
        <f t="shared" si="2"/>
        <v>0</v>
      </c>
      <c r="J19" s="5">
        <f t="shared" si="3"/>
        <v>0</v>
      </c>
      <c r="K19" s="3">
        <v>44215</v>
      </c>
      <c r="L19" s="4">
        <v>0.375</v>
      </c>
      <c r="M19" s="5">
        <v>0</v>
      </c>
      <c r="N19" s="5">
        <f t="shared" si="4"/>
        <v>0</v>
      </c>
      <c r="O19" s="5">
        <f t="shared" si="5"/>
        <v>0</v>
      </c>
      <c r="P19" s="3">
        <v>44217</v>
      </c>
      <c r="Q19" s="4">
        <v>0.375</v>
      </c>
      <c r="R19" s="5">
        <v>0</v>
      </c>
      <c r="S19" s="5">
        <f t="shared" si="6"/>
        <v>0</v>
      </c>
      <c r="T19" s="5">
        <f t="shared" si="7"/>
        <v>0</v>
      </c>
    </row>
    <row r="20" spans="1:20" x14ac:dyDescent="0.25">
      <c r="A20" s="3">
        <v>44211</v>
      </c>
      <c r="B20" s="4">
        <v>0.41666666666666669</v>
      </c>
      <c r="C20" s="5">
        <v>0</v>
      </c>
      <c r="D20" s="5">
        <f t="shared" si="0"/>
        <v>0</v>
      </c>
      <c r="E20" s="5">
        <f t="shared" si="1"/>
        <v>0</v>
      </c>
      <c r="F20" s="3">
        <v>44213</v>
      </c>
      <c r="G20" s="4">
        <v>0.41666666666666669</v>
      </c>
      <c r="H20" s="5">
        <v>0</v>
      </c>
      <c r="I20" s="5">
        <f t="shared" si="2"/>
        <v>0</v>
      </c>
      <c r="J20" s="5">
        <f t="shared" si="3"/>
        <v>0</v>
      </c>
      <c r="K20" s="3">
        <v>44215</v>
      </c>
      <c r="L20" s="4">
        <v>0.41666666666666669</v>
      </c>
      <c r="M20" s="5">
        <v>0</v>
      </c>
      <c r="N20" s="5">
        <f t="shared" si="4"/>
        <v>0</v>
      </c>
      <c r="O20" s="5">
        <f t="shared" si="5"/>
        <v>0</v>
      </c>
      <c r="P20" s="3">
        <v>44217</v>
      </c>
      <c r="Q20" s="4">
        <v>0.41666666666666669</v>
      </c>
      <c r="R20" s="5">
        <v>0</v>
      </c>
      <c r="S20" s="5">
        <f t="shared" si="6"/>
        <v>0</v>
      </c>
      <c r="T20" s="5">
        <f t="shared" si="7"/>
        <v>0</v>
      </c>
    </row>
    <row r="21" spans="1:20" x14ac:dyDescent="0.25">
      <c r="A21" s="3">
        <v>44211</v>
      </c>
      <c r="B21" s="4">
        <v>0.45833333333333331</v>
      </c>
      <c r="C21" s="5">
        <v>0</v>
      </c>
      <c r="D21" s="5">
        <f t="shared" si="0"/>
        <v>0</v>
      </c>
      <c r="E21" s="5">
        <f t="shared" si="1"/>
        <v>0</v>
      </c>
      <c r="F21" s="3">
        <v>44213</v>
      </c>
      <c r="G21" s="4">
        <v>0.45833333333333331</v>
      </c>
      <c r="H21" s="5">
        <v>0</v>
      </c>
      <c r="I21" s="5">
        <f t="shared" si="2"/>
        <v>0</v>
      </c>
      <c r="J21" s="5">
        <f t="shared" si="3"/>
        <v>0</v>
      </c>
      <c r="K21" s="3">
        <v>44215</v>
      </c>
      <c r="L21" s="4">
        <v>0.45833333333333331</v>
      </c>
      <c r="M21" s="5">
        <v>0</v>
      </c>
      <c r="N21" s="5">
        <f t="shared" si="4"/>
        <v>0</v>
      </c>
      <c r="O21" s="5">
        <f t="shared" si="5"/>
        <v>0</v>
      </c>
      <c r="P21" s="3">
        <v>44217</v>
      </c>
      <c r="Q21" s="4">
        <v>0.45833333333333331</v>
      </c>
      <c r="R21" s="5">
        <v>0</v>
      </c>
      <c r="S21" s="5">
        <f t="shared" si="6"/>
        <v>0</v>
      </c>
      <c r="T21" s="5">
        <f t="shared" si="7"/>
        <v>0</v>
      </c>
    </row>
    <row r="22" spans="1:20" x14ac:dyDescent="0.25">
      <c r="A22" s="3">
        <v>44211</v>
      </c>
      <c r="B22" s="4">
        <v>0.5</v>
      </c>
      <c r="C22" s="5">
        <v>0</v>
      </c>
      <c r="D22" s="5">
        <f t="shared" si="0"/>
        <v>0</v>
      </c>
      <c r="E22" s="5">
        <f t="shared" si="1"/>
        <v>0</v>
      </c>
      <c r="F22" s="3">
        <v>44213</v>
      </c>
      <c r="G22" s="4">
        <v>0.5</v>
      </c>
      <c r="H22" s="5">
        <v>0</v>
      </c>
      <c r="I22" s="5">
        <f t="shared" si="2"/>
        <v>0</v>
      </c>
      <c r="J22" s="5">
        <f t="shared" si="3"/>
        <v>0</v>
      </c>
      <c r="K22" s="3">
        <v>44215</v>
      </c>
      <c r="L22" s="4">
        <v>0.5</v>
      </c>
      <c r="M22" s="5">
        <v>0</v>
      </c>
      <c r="N22" s="5">
        <f t="shared" si="4"/>
        <v>0</v>
      </c>
      <c r="O22" s="5">
        <f t="shared" si="5"/>
        <v>0</v>
      </c>
      <c r="P22" s="3">
        <v>44217</v>
      </c>
      <c r="Q22" s="4">
        <v>0.5</v>
      </c>
      <c r="R22" s="5">
        <v>0</v>
      </c>
      <c r="S22" s="5">
        <f t="shared" si="6"/>
        <v>0</v>
      </c>
      <c r="T22" s="5">
        <f t="shared" si="7"/>
        <v>0</v>
      </c>
    </row>
    <row r="23" spans="1:20" x14ac:dyDescent="0.25">
      <c r="A23" s="3">
        <v>44211</v>
      </c>
      <c r="B23" s="4">
        <v>0.54166666666666663</v>
      </c>
      <c r="C23" s="5">
        <v>0</v>
      </c>
      <c r="D23" s="5">
        <f t="shared" si="0"/>
        <v>0</v>
      </c>
      <c r="E23" s="5">
        <f t="shared" si="1"/>
        <v>0</v>
      </c>
      <c r="F23" s="3">
        <v>44213</v>
      </c>
      <c r="G23" s="4">
        <v>0.54166666666666663</v>
      </c>
      <c r="H23" s="5">
        <v>0</v>
      </c>
      <c r="I23" s="5">
        <f t="shared" si="2"/>
        <v>0</v>
      </c>
      <c r="J23" s="5">
        <f t="shared" si="3"/>
        <v>0</v>
      </c>
      <c r="K23" s="3">
        <v>44215</v>
      </c>
      <c r="L23" s="4">
        <v>0.54166666666666663</v>
      </c>
      <c r="M23" s="5">
        <v>0</v>
      </c>
      <c r="N23" s="5">
        <f t="shared" si="4"/>
        <v>0</v>
      </c>
      <c r="O23" s="5">
        <f t="shared" si="5"/>
        <v>0</v>
      </c>
      <c r="P23" s="3">
        <v>44217</v>
      </c>
      <c r="Q23" s="4">
        <v>0.54166666666666663</v>
      </c>
      <c r="R23" s="5">
        <v>0</v>
      </c>
      <c r="S23" s="5">
        <f t="shared" si="6"/>
        <v>0</v>
      </c>
      <c r="T23" s="5">
        <f t="shared" si="7"/>
        <v>0</v>
      </c>
    </row>
    <row r="24" spans="1:20" x14ac:dyDescent="0.25">
      <c r="A24" s="3">
        <v>44211</v>
      </c>
      <c r="B24" s="4">
        <v>0.58333333333333337</v>
      </c>
      <c r="C24" s="5">
        <v>0</v>
      </c>
      <c r="D24" s="5">
        <f t="shared" si="0"/>
        <v>0</v>
      </c>
      <c r="E24" s="5">
        <f t="shared" si="1"/>
        <v>0</v>
      </c>
      <c r="F24" s="3">
        <v>44213</v>
      </c>
      <c r="G24" s="4">
        <v>0.58333333333333337</v>
      </c>
      <c r="H24" s="5">
        <v>0</v>
      </c>
      <c r="I24" s="5">
        <f t="shared" si="2"/>
        <v>0</v>
      </c>
      <c r="J24" s="5">
        <f t="shared" si="3"/>
        <v>0</v>
      </c>
      <c r="K24" s="3">
        <v>44215</v>
      </c>
      <c r="L24" s="4">
        <v>0.58333333333333337</v>
      </c>
      <c r="M24" s="5">
        <v>0</v>
      </c>
      <c r="N24" s="5">
        <f t="shared" si="4"/>
        <v>0</v>
      </c>
      <c r="O24" s="5">
        <f t="shared" si="5"/>
        <v>0</v>
      </c>
      <c r="P24" s="3">
        <v>44217</v>
      </c>
      <c r="Q24" s="4">
        <v>0.58333333333333337</v>
      </c>
      <c r="R24" s="5">
        <v>0</v>
      </c>
      <c r="S24" s="5">
        <f t="shared" si="6"/>
        <v>0</v>
      </c>
      <c r="T24" s="5">
        <f t="shared" si="7"/>
        <v>0</v>
      </c>
    </row>
    <row r="25" spans="1:20" x14ac:dyDescent="0.25">
      <c r="A25" s="3">
        <v>44211</v>
      </c>
      <c r="B25" s="4">
        <v>0.625</v>
      </c>
      <c r="C25" s="5">
        <v>0</v>
      </c>
      <c r="D25" s="5">
        <f t="shared" si="0"/>
        <v>0</v>
      </c>
      <c r="E25" s="5">
        <f t="shared" si="1"/>
        <v>0</v>
      </c>
      <c r="F25" s="3">
        <v>44213</v>
      </c>
      <c r="G25" s="4">
        <v>0.625</v>
      </c>
      <c r="H25" s="5">
        <v>0</v>
      </c>
      <c r="I25" s="5">
        <f t="shared" si="2"/>
        <v>0</v>
      </c>
      <c r="J25" s="5">
        <f t="shared" si="3"/>
        <v>0</v>
      </c>
      <c r="K25" s="3">
        <v>44215</v>
      </c>
      <c r="L25" s="4">
        <v>0.625</v>
      </c>
      <c r="M25" s="5">
        <v>0</v>
      </c>
      <c r="N25" s="5">
        <f t="shared" si="4"/>
        <v>0</v>
      </c>
      <c r="O25" s="5">
        <f t="shared" si="5"/>
        <v>0</v>
      </c>
      <c r="P25" s="3">
        <v>44217</v>
      </c>
      <c r="Q25" s="4">
        <v>0.625</v>
      </c>
      <c r="R25" s="5">
        <v>0</v>
      </c>
      <c r="S25" s="5">
        <f t="shared" si="6"/>
        <v>0</v>
      </c>
      <c r="T25" s="5">
        <f t="shared" si="7"/>
        <v>0</v>
      </c>
    </row>
    <row r="26" spans="1:20" x14ac:dyDescent="0.25">
      <c r="A26" s="3">
        <v>44211</v>
      </c>
      <c r="B26" s="4">
        <v>0.66666666666666663</v>
      </c>
      <c r="C26" s="5">
        <v>0</v>
      </c>
      <c r="D26" s="5">
        <f t="shared" si="0"/>
        <v>0</v>
      </c>
      <c r="E26" s="5">
        <f t="shared" si="1"/>
        <v>0</v>
      </c>
      <c r="F26" s="3">
        <v>44213</v>
      </c>
      <c r="G26" s="4">
        <v>0.66666666666666663</v>
      </c>
      <c r="H26" s="5">
        <v>0</v>
      </c>
      <c r="I26" s="5">
        <f t="shared" si="2"/>
        <v>0</v>
      </c>
      <c r="J26" s="5">
        <f t="shared" si="3"/>
        <v>0</v>
      </c>
      <c r="K26" s="3">
        <v>44215</v>
      </c>
      <c r="L26" s="4">
        <v>0.66666666666666663</v>
      </c>
      <c r="M26" s="5">
        <v>0</v>
      </c>
      <c r="N26" s="5">
        <f t="shared" si="4"/>
        <v>0</v>
      </c>
      <c r="O26" s="5">
        <f t="shared" si="5"/>
        <v>0</v>
      </c>
      <c r="P26" s="3">
        <v>44217</v>
      </c>
      <c r="Q26" s="4">
        <v>0.66666666666666663</v>
      </c>
      <c r="R26" s="5">
        <v>0</v>
      </c>
      <c r="S26" s="5">
        <f t="shared" si="6"/>
        <v>0</v>
      </c>
      <c r="T26" s="5">
        <f t="shared" si="7"/>
        <v>0</v>
      </c>
    </row>
    <row r="27" spans="1:20" x14ac:dyDescent="0.25">
      <c r="A27" s="3">
        <v>44211</v>
      </c>
      <c r="B27" s="4">
        <v>0.70833333333333337</v>
      </c>
      <c r="C27" s="5">
        <v>0</v>
      </c>
      <c r="D27" s="5">
        <f t="shared" si="0"/>
        <v>0</v>
      </c>
      <c r="E27" s="5">
        <f t="shared" si="1"/>
        <v>0</v>
      </c>
      <c r="F27" s="3">
        <v>44213</v>
      </c>
      <c r="G27" s="4">
        <v>0.70833333333333337</v>
      </c>
      <c r="H27" s="5">
        <v>0</v>
      </c>
      <c r="I27" s="5">
        <f t="shared" si="2"/>
        <v>0</v>
      </c>
      <c r="J27" s="5">
        <f t="shared" si="3"/>
        <v>0</v>
      </c>
      <c r="K27" s="3">
        <v>44215</v>
      </c>
      <c r="L27" s="4">
        <v>0.70833333333333337</v>
      </c>
      <c r="M27" s="5">
        <v>0</v>
      </c>
      <c r="N27" s="5">
        <f t="shared" si="4"/>
        <v>0</v>
      </c>
      <c r="O27" s="5">
        <f t="shared" si="5"/>
        <v>0</v>
      </c>
      <c r="P27" s="3">
        <v>44217</v>
      </c>
      <c r="Q27" s="4">
        <v>0.70833333333333337</v>
      </c>
      <c r="R27" s="5">
        <v>0</v>
      </c>
      <c r="S27" s="5">
        <f t="shared" si="6"/>
        <v>0</v>
      </c>
      <c r="T27" s="5">
        <f t="shared" si="7"/>
        <v>0</v>
      </c>
    </row>
    <row r="28" spans="1:20" x14ac:dyDescent="0.25">
      <c r="A28" s="3">
        <v>44211</v>
      </c>
      <c r="B28" s="4">
        <v>0.75</v>
      </c>
      <c r="C28" s="5">
        <v>0</v>
      </c>
      <c r="D28" s="5">
        <f t="shared" si="0"/>
        <v>0</v>
      </c>
      <c r="E28" s="5">
        <f t="shared" si="1"/>
        <v>0</v>
      </c>
      <c r="F28" s="3">
        <v>44213</v>
      </c>
      <c r="G28" s="4">
        <v>0.75</v>
      </c>
      <c r="H28" s="5">
        <v>0</v>
      </c>
      <c r="I28" s="5">
        <f t="shared" si="2"/>
        <v>0</v>
      </c>
      <c r="J28" s="5">
        <f t="shared" si="3"/>
        <v>0</v>
      </c>
      <c r="K28" s="3">
        <v>44215</v>
      </c>
      <c r="L28" s="4">
        <v>0.75</v>
      </c>
      <c r="M28" s="5">
        <v>0</v>
      </c>
      <c r="N28" s="5">
        <f t="shared" si="4"/>
        <v>0</v>
      </c>
      <c r="O28" s="5">
        <f t="shared" si="5"/>
        <v>0</v>
      </c>
      <c r="P28" s="3">
        <v>44217</v>
      </c>
      <c r="Q28" s="4">
        <v>0.75</v>
      </c>
      <c r="R28" s="5">
        <v>0</v>
      </c>
      <c r="S28" s="5">
        <f t="shared" si="6"/>
        <v>0</v>
      </c>
      <c r="T28" s="5">
        <f t="shared" si="7"/>
        <v>0</v>
      </c>
    </row>
    <row r="29" spans="1:20" x14ac:dyDescent="0.25">
      <c r="A29" s="3">
        <v>44211</v>
      </c>
      <c r="B29" s="4">
        <v>0.79166666666666663</v>
      </c>
      <c r="C29" s="5">
        <v>0</v>
      </c>
      <c r="D29" s="5">
        <f t="shared" si="0"/>
        <v>0</v>
      </c>
      <c r="E29" s="5">
        <f t="shared" si="1"/>
        <v>0</v>
      </c>
      <c r="F29" s="3">
        <v>44213</v>
      </c>
      <c r="G29" s="4">
        <v>0.79166666666666663</v>
      </c>
      <c r="H29" s="5">
        <v>0</v>
      </c>
      <c r="I29" s="5">
        <f t="shared" si="2"/>
        <v>0</v>
      </c>
      <c r="J29" s="5">
        <f t="shared" si="3"/>
        <v>0</v>
      </c>
      <c r="K29" s="3">
        <v>44215</v>
      </c>
      <c r="L29" s="4">
        <v>0.79166666666666663</v>
      </c>
      <c r="M29" s="5">
        <v>0</v>
      </c>
      <c r="N29" s="5">
        <f t="shared" si="4"/>
        <v>0</v>
      </c>
      <c r="O29" s="5">
        <f t="shared" si="5"/>
        <v>0</v>
      </c>
      <c r="P29" s="3">
        <v>44217</v>
      </c>
      <c r="Q29" s="4">
        <v>0.79166666666666663</v>
      </c>
      <c r="R29" s="5">
        <v>0</v>
      </c>
      <c r="S29" s="5">
        <f t="shared" si="6"/>
        <v>0</v>
      </c>
      <c r="T29" s="5">
        <f t="shared" si="7"/>
        <v>0</v>
      </c>
    </row>
    <row r="30" spans="1:20" x14ac:dyDescent="0.25">
      <c r="A30" s="3">
        <v>44211</v>
      </c>
      <c r="B30" s="4">
        <v>0.83333333333333337</v>
      </c>
      <c r="C30" s="5">
        <v>0</v>
      </c>
      <c r="D30" s="5">
        <f t="shared" si="0"/>
        <v>0</v>
      </c>
      <c r="E30" s="5">
        <f t="shared" si="1"/>
        <v>0</v>
      </c>
      <c r="F30" s="3">
        <v>44213</v>
      </c>
      <c r="G30" s="4">
        <v>0.83333333333333337</v>
      </c>
      <c r="H30" s="5">
        <v>0</v>
      </c>
      <c r="I30" s="5">
        <f t="shared" si="2"/>
        <v>0</v>
      </c>
      <c r="J30" s="5">
        <f t="shared" si="3"/>
        <v>0</v>
      </c>
      <c r="K30" s="3">
        <v>44215</v>
      </c>
      <c r="L30" s="4">
        <v>0.83333333333333337</v>
      </c>
      <c r="M30" s="5">
        <v>0</v>
      </c>
      <c r="N30" s="5">
        <f t="shared" si="4"/>
        <v>0</v>
      </c>
      <c r="O30" s="5">
        <f t="shared" si="5"/>
        <v>0</v>
      </c>
      <c r="P30" s="3">
        <v>44217</v>
      </c>
      <c r="Q30" s="4">
        <v>0.83333333333333337</v>
      </c>
      <c r="R30" s="5">
        <v>0</v>
      </c>
      <c r="S30" s="5">
        <f t="shared" si="6"/>
        <v>0</v>
      </c>
      <c r="T30" s="5">
        <f t="shared" si="7"/>
        <v>0</v>
      </c>
    </row>
    <row r="31" spans="1:20" x14ac:dyDescent="0.25">
      <c r="A31" s="3">
        <v>44211</v>
      </c>
      <c r="B31" s="4">
        <v>0.875</v>
      </c>
      <c r="C31" s="5">
        <v>0</v>
      </c>
      <c r="D31" s="5">
        <f t="shared" si="0"/>
        <v>0</v>
      </c>
      <c r="E31" s="5">
        <f t="shared" si="1"/>
        <v>0</v>
      </c>
      <c r="F31" s="3">
        <v>44213</v>
      </c>
      <c r="G31" s="4">
        <v>0.875</v>
      </c>
      <c r="H31" s="5">
        <v>0</v>
      </c>
      <c r="I31" s="5">
        <f t="shared" si="2"/>
        <v>0</v>
      </c>
      <c r="J31" s="5">
        <f t="shared" si="3"/>
        <v>0</v>
      </c>
      <c r="K31" s="3">
        <v>44215</v>
      </c>
      <c r="L31" s="4">
        <v>0.875</v>
      </c>
      <c r="M31" s="5">
        <v>0</v>
      </c>
      <c r="N31" s="5">
        <f t="shared" si="4"/>
        <v>0</v>
      </c>
      <c r="O31" s="5">
        <f t="shared" si="5"/>
        <v>0</v>
      </c>
      <c r="P31" s="3">
        <v>44217</v>
      </c>
      <c r="Q31" s="4">
        <v>0.875</v>
      </c>
      <c r="R31" s="5">
        <v>0</v>
      </c>
      <c r="S31" s="5">
        <f t="shared" si="6"/>
        <v>0</v>
      </c>
      <c r="T31" s="5">
        <f t="shared" si="7"/>
        <v>0</v>
      </c>
    </row>
    <row r="32" spans="1:20" x14ac:dyDescent="0.25">
      <c r="A32" s="3">
        <v>44211</v>
      </c>
      <c r="B32" s="4">
        <v>0.91666666666666663</v>
      </c>
      <c r="C32" s="5">
        <v>0</v>
      </c>
      <c r="D32" s="5">
        <f t="shared" si="0"/>
        <v>0</v>
      </c>
      <c r="E32" s="5">
        <f t="shared" si="1"/>
        <v>0</v>
      </c>
      <c r="F32" s="3">
        <v>44213</v>
      </c>
      <c r="G32" s="4">
        <v>0.91666666666666663</v>
      </c>
      <c r="H32" s="5">
        <v>0</v>
      </c>
      <c r="I32" s="5">
        <f t="shared" si="2"/>
        <v>0</v>
      </c>
      <c r="J32" s="5">
        <f t="shared" si="3"/>
        <v>0</v>
      </c>
      <c r="K32" s="3">
        <v>44215</v>
      </c>
      <c r="L32" s="4">
        <v>0.91666666666666663</v>
      </c>
      <c r="M32" s="5">
        <v>0</v>
      </c>
      <c r="N32" s="5">
        <f t="shared" si="4"/>
        <v>0</v>
      </c>
      <c r="O32" s="5">
        <f t="shared" si="5"/>
        <v>0</v>
      </c>
      <c r="P32" s="3">
        <v>44217</v>
      </c>
      <c r="Q32" s="4">
        <v>0.91666666666666663</v>
      </c>
      <c r="R32" s="5">
        <v>0</v>
      </c>
      <c r="S32" s="5">
        <f t="shared" si="6"/>
        <v>0</v>
      </c>
      <c r="T32" s="5">
        <f t="shared" si="7"/>
        <v>0</v>
      </c>
    </row>
    <row r="33" spans="1:20" x14ac:dyDescent="0.25">
      <c r="A33" s="3">
        <v>44211</v>
      </c>
      <c r="B33" s="4">
        <v>0.95833333333333337</v>
      </c>
      <c r="C33" s="5">
        <v>0</v>
      </c>
      <c r="D33" s="5">
        <f t="shared" si="0"/>
        <v>0</v>
      </c>
      <c r="E33" s="5">
        <f t="shared" si="1"/>
        <v>0</v>
      </c>
      <c r="F33" s="3">
        <v>44213</v>
      </c>
      <c r="G33" s="4">
        <v>0.95833333333333337</v>
      </c>
      <c r="H33" s="5">
        <v>0</v>
      </c>
      <c r="I33" s="5">
        <f t="shared" si="2"/>
        <v>0</v>
      </c>
      <c r="J33" s="5">
        <f t="shared" si="3"/>
        <v>0</v>
      </c>
      <c r="K33" s="3">
        <v>44215</v>
      </c>
      <c r="L33" s="4">
        <v>0.95833333333333337</v>
      </c>
      <c r="M33" s="5">
        <v>0</v>
      </c>
      <c r="N33" s="5">
        <f t="shared" si="4"/>
        <v>0</v>
      </c>
      <c r="O33" s="5">
        <f t="shared" si="5"/>
        <v>0</v>
      </c>
      <c r="P33" s="3">
        <v>44217</v>
      </c>
      <c r="Q33" s="4">
        <v>0.95833333333333337</v>
      </c>
      <c r="R33" s="5">
        <v>0</v>
      </c>
      <c r="S33" s="5">
        <f t="shared" si="6"/>
        <v>0</v>
      </c>
      <c r="T33" s="5">
        <f t="shared" si="7"/>
        <v>0</v>
      </c>
    </row>
    <row r="34" spans="1:20" ht="15.75" thickBot="1" x14ac:dyDescent="0.3">
      <c r="A34" s="3">
        <v>44212</v>
      </c>
      <c r="B34" s="4">
        <v>0</v>
      </c>
      <c r="C34" s="5">
        <v>0</v>
      </c>
      <c r="D34" s="5">
        <f t="shared" si="0"/>
        <v>0</v>
      </c>
      <c r="E34" s="5">
        <f t="shared" si="1"/>
        <v>0</v>
      </c>
      <c r="F34" s="3">
        <v>44214</v>
      </c>
      <c r="G34" s="4">
        <v>0</v>
      </c>
      <c r="H34" s="5">
        <v>0</v>
      </c>
      <c r="I34" s="5">
        <f t="shared" si="2"/>
        <v>0</v>
      </c>
      <c r="J34" s="5">
        <f t="shared" si="3"/>
        <v>0</v>
      </c>
      <c r="K34" s="3">
        <v>44216</v>
      </c>
      <c r="L34" s="4">
        <v>0</v>
      </c>
      <c r="M34" s="5">
        <v>0</v>
      </c>
      <c r="N34" s="5">
        <f t="shared" si="4"/>
        <v>0</v>
      </c>
      <c r="O34" s="5">
        <f t="shared" si="5"/>
        <v>0</v>
      </c>
    </row>
    <row r="35" spans="1:20" ht="15.75" thickBot="1" x14ac:dyDescent="0.3">
      <c r="A35" s="3">
        <v>44212</v>
      </c>
      <c r="B35" s="4">
        <v>4.1666666666666664E-2</v>
      </c>
      <c r="C35" s="5">
        <v>0</v>
      </c>
      <c r="D35" s="5">
        <f t="shared" si="0"/>
        <v>0</v>
      </c>
      <c r="E35" s="5">
        <f t="shared" si="1"/>
        <v>0</v>
      </c>
      <c r="F35" s="3">
        <v>44214</v>
      </c>
      <c r="G35" s="4">
        <v>4.1666666666666664E-2</v>
      </c>
      <c r="H35" s="5">
        <v>0</v>
      </c>
      <c r="I35" s="5">
        <f t="shared" si="2"/>
        <v>0</v>
      </c>
      <c r="J35" s="5">
        <f t="shared" si="3"/>
        <v>0</v>
      </c>
      <c r="K35" s="3">
        <v>44216</v>
      </c>
      <c r="L35" s="4">
        <v>4.1666666666666664E-2</v>
      </c>
      <c r="M35" s="5">
        <v>0</v>
      </c>
      <c r="N35" s="5">
        <f t="shared" si="4"/>
        <v>0</v>
      </c>
      <c r="O35" s="5">
        <f t="shared" si="5"/>
        <v>0</v>
      </c>
      <c r="Q35" s="6" t="s">
        <v>11</v>
      </c>
      <c r="R35" s="7"/>
      <c r="S35" s="7"/>
      <c r="T35" s="8">
        <f>SUM(E10:E57)+SUM(J10:J57)+SUM(O10:O57)+SUM(T10:T33)</f>
        <v>0</v>
      </c>
    </row>
    <row r="36" spans="1:20" x14ac:dyDescent="0.25">
      <c r="A36" s="3">
        <v>44212</v>
      </c>
      <c r="B36" s="4">
        <v>8.3333333333333329E-2</v>
      </c>
      <c r="C36" s="5">
        <v>0</v>
      </c>
      <c r="D36" s="5">
        <f t="shared" si="0"/>
        <v>0</v>
      </c>
      <c r="E36" s="5">
        <f t="shared" si="1"/>
        <v>0</v>
      </c>
      <c r="F36" s="3">
        <v>44214</v>
      </c>
      <c r="G36" s="4">
        <v>8.3333333333333329E-2</v>
      </c>
      <c r="H36" s="5">
        <v>0</v>
      </c>
      <c r="I36" s="5">
        <f t="shared" si="2"/>
        <v>0</v>
      </c>
      <c r="J36" s="5">
        <f t="shared" si="3"/>
        <v>0</v>
      </c>
      <c r="K36" s="3">
        <v>44216</v>
      </c>
      <c r="L36" s="4">
        <v>8.3333333333333329E-2</v>
      </c>
      <c r="M36" s="5">
        <v>0</v>
      </c>
      <c r="N36" s="5">
        <f t="shared" si="4"/>
        <v>0</v>
      </c>
      <c r="O36" s="5">
        <f t="shared" si="5"/>
        <v>0</v>
      </c>
    </row>
    <row r="37" spans="1:20" x14ac:dyDescent="0.25">
      <c r="A37" s="3">
        <v>44212</v>
      </c>
      <c r="B37" s="4">
        <v>0.125</v>
      </c>
      <c r="C37" s="5">
        <v>0</v>
      </c>
      <c r="D37" s="5">
        <f t="shared" si="0"/>
        <v>0</v>
      </c>
      <c r="E37" s="5">
        <f t="shared" si="1"/>
        <v>0</v>
      </c>
      <c r="F37" s="3">
        <v>44214</v>
      </c>
      <c r="G37" s="4">
        <v>0.125</v>
      </c>
      <c r="H37" s="5">
        <v>0</v>
      </c>
      <c r="I37" s="5">
        <f t="shared" si="2"/>
        <v>0</v>
      </c>
      <c r="J37" s="5">
        <f t="shared" si="3"/>
        <v>0</v>
      </c>
      <c r="K37" s="3">
        <v>44216</v>
      </c>
      <c r="L37" s="4">
        <v>0.125</v>
      </c>
      <c r="M37" s="5">
        <v>0</v>
      </c>
      <c r="N37" s="5">
        <f t="shared" si="4"/>
        <v>0</v>
      </c>
      <c r="O37" s="5">
        <f t="shared" si="5"/>
        <v>0</v>
      </c>
    </row>
    <row r="38" spans="1:20" x14ac:dyDescent="0.25">
      <c r="A38" s="3">
        <v>44212</v>
      </c>
      <c r="B38" s="4">
        <v>0.16666666666666666</v>
      </c>
      <c r="C38" s="5">
        <v>0</v>
      </c>
      <c r="D38" s="5">
        <f t="shared" si="0"/>
        <v>0</v>
      </c>
      <c r="E38" s="5">
        <f t="shared" si="1"/>
        <v>0</v>
      </c>
      <c r="F38" s="3">
        <v>44214</v>
      </c>
      <c r="G38" s="4">
        <v>0.16666666666666666</v>
      </c>
      <c r="H38" s="5">
        <v>0</v>
      </c>
      <c r="I38" s="5">
        <f t="shared" si="2"/>
        <v>0</v>
      </c>
      <c r="J38" s="5">
        <f t="shared" si="3"/>
        <v>0</v>
      </c>
      <c r="K38" s="3">
        <v>44216</v>
      </c>
      <c r="L38" s="4">
        <v>0.16666666666666666</v>
      </c>
      <c r="M38" s="5">
        <v>0</v>
      </c>
      <c r="N38" s="5">
        <f t="shared" si="4"/>
        <v>0</v>
      </c>
      <c r="O38" s="5">
        <f t="shared" si="5"/>
        <v>0</v>
      </c>
    </row>
    <row r="39" spans="1:20" x14ac:dyDescent="0.25">
      <c r="A39" s="3">
        <v>44212</v>
      </c>
      <c r="B39" s="4">
        <v>0.20833333333333334</v>
      </c>
      <c r="C39" s="5">
        <v>0</v>
      </c>
      <c r="D39" s="5">
        <f t="shared" si="0"/>
        <v>0</v>
      </c>
      <c r="E39" s="5">
        <f t="shared" si="1"/>
        <v>0</v>
      </c>
      <c r="F39" s="3">
        <v>44214</v>
      </c>
      <c r="G39" s="4">
        <v>0.20833333333333334</v>
      </c>
      <c r="H39" s="5">
        <v>0</v>
      </c>
      <c r="I39" s="5">
        <f t="shared" si="2"/>
        <v>0</v>
      </c>
      <c r="J39" s="5">
        <f t="shared" si="3"/>
        <v>0</v>
      </c>
      <c r="K39" s="3">
        <v>44216</v>
      </c>
      <c r="L39" s="4">
        <v>0.20833333333333334</v>
      </c>
      <c r="M39" s="5">
        <v>0</v>
      </c>
      <c r="N39" s="5">
        <f t="shared" si="4"/>
        <v>0</v>
      </c>
      <c r="O39" s="5">
        <f t="shared" si="5"/>
        <v>0</v>
      </c>
    </row>
    <row r="40" spans="1:20" x14ac:dyDescent="0.25">
      <c r="A40" s="3">
        <v>44212</v>
      </c>
      <c r="B40" s="4">
        <v>0.25</v>
      </c>
      <c r="C40" s="5">
        <v>0</v>
      </c>
      <c r="D40" s="5">
        <f t="shared" si="0"/>
        <v>0</v>
      </c>
      <c r="E40" s="5">
        <f t="shared" si="1"/>
        <v>0</v>
      </c>
      <c r="F40" s="3">
        <v>44214</v>
      </c>
      <c r="G40" s="4">
        <v>0.25</v>
      </c>
      <c r="H40" s="5">
        <v>0</v>
      </c>
      <c r="I40" s="5">
        <f t="shared" si="2"/>
        <v>0</v>
      </c>
      <c r="J40" s="5">
        <f t="shared" si="3"/>
        <v>0</v>
      </c>
      <c r="K40" s="3">
        <v>44216</v>
      </c>
      <c r="L40" s="4">
        <v>0.25</v>
      </c>
      <c r="M40" s="5">
        <v>0</v>
      </c>
      <c r="N40" s="5">
        <f t="shared" si="4"/>
        <v>0</v>
      </c>
      <c r="O40" s="5">
        <f t="shared" si="5"/>
        <v>0</v>
      </c>
    </row>
    <row r="41" spans="1:20" x14ac:dyDescent="0.25">
      <c r="A41" s="3">
        <v>44212</v>
      </c>
      <c r="B41" s="4">
        <v>0.29166666666666669</v>
      </c>
      <c r="C41" s="5">
        <v>0</v>
      </c>
      <c r="D41" s="5">
        <f t="shared" si="0"/>
        <v>0</v>
      </c>
      <c r="E41" s="5">
        <f t="shared" si="1"/>
        <v>0</v>
      </c>
      <c r="F41" s="3">
        <v>44214</v>
      </c>
      <c r="G41" s="4">
        <v>0.29166666666666669</v>
      </c>
      <c r="H41" s="5">
        <v>0</v>
      </c>
      <c r="I41" s="5">
        <f t="shared" si="2"/>
        <v>0</v>
      </c>
      <c r="J41" s="5">
        <f t="shared" si="3"/>
        <v>0</v>
      </c>
      <c r="K41" s="3">
        <v>44216</v>
      </c>
      <c r="L41" s="4">
        <v>0.29166666666666669</v>
      </c>
      <c r="M41" s="5">
        <v>0</v>
      </c>
      <c r="N41" s="5">
        <f t="shared" si="4"/>
        <v>0</v>
      </c>
      <c r="O41" s="5">
        <f t="shared" si="5"/>
        <v>0</v>
      </c>
    </row>
    <row r="42" spans="1:20" x14ac:dyDescent="0.25">
      <c r="A42" s="3">
        <v>44212</v>
      </c>
      <c r="B42" s="4">
        <v>0.33333333333333331</v>
      </c>
      <c r="C42" s="5">
        <v>0</v>
      </c>
      <c r="D42" s="5">
        <f t="shared" si="0"/>
        <v>0</v>
      </c>
      <c r="E42" s="5">
        <f t="shared" si="1"/>
        <v>0</v>
      </c>
      <c r="F42" s="3">
        <v>44214</v>
      </c>
      <c r="G42" s="4">
        <v>0.33333333333333331</v>
      </c>
      <c r="H42" s="5">
        <v>0</v>
      </c>
      <c r="I42" s="5">
        <f t="shared" si="2"/>
        <v>0</v>
      </c>
      <c r="J42" s="5">
        <f t="shared" si="3"/>
        <v>0</v>
      </c>
      <c r="K42" s="3">
        <v>44216</v>
      </c>
      <c r="L42" s="4">
        <v>0.33333333333333331</v>
      </c>
      <c r="M42" s="5">
        <v>0</v>
      </c>
      <c r="N42" s="5">
        <f t="shared" si="4"/>
        <v>0</v>
      </c>
      <c r="O42" s="5">
        <f t="shared" si="5"/>
        <v>0</v>
      </c>
    </row>
    <row r="43" spans="1:20" x14ac:dyDescent="0.25">
      <c r="A43" s="3">
        <v>44212</v>
      </c>
      <c r="B43" s="4">
        <v>0.375</v>
      </c>
      <c r="C43" s="5">
        <v>0</v>
      </c>
      <c r="D43" s="5">
        <f t="shared" si="0"/>
        <v>0</v>
      </c>
      <c r="E43" s="5">
        <f t="shared" si="1"/>
        <v>0</v>
      </c>
      <c r="F43" s="3">
        <v>44214</v>
      </c>
      <c r="G43" s="4">
        <v>0.375</v>
      </c>
      <c r="H43" s="5">
        <v>0</v>
      </c>
      <c r="I43" s="5">
        <f t="shared" si="2"/>
        <v>0</v>
      </c>
      <c r="J43" s="5">
        <f t="shared" si="3"/>
        <v>0</v>
      </c>
      <c r="K43" s="3">
        <v>44216</v>
      </c>
      <c r="L43" s="4">
        <v>0.375</v>
      </c>
      <c r="M43" s="5">
        <v>0</v>
      </c>
      <c r="N43" s="5">
        <f t="shared" si="4"/>
        <v>0</v>
      </c>
      <c r="O43" s="5">
        <f t="shared" si="5"/>
        <v>0</v>
      </c>
    </row>
    <row r="44" spans="1:20" x14ac:dyDescent="0.25">
      <c r="A44" s="3">
        <v>44212</v>
      </c>
      <c r="B44" s="4">
        <v>0.41666666666666669</v>
      </c>
      <c r="C44" s="5">
        <v>0</v>
      </c>
      <c r="D44" s="5">
        <f t="shared" si="0"/>
        <v>0</v>
      </c>
      <c r="E44" s="5">
        <f t="shared" si="1"/>
        <v>0</v>
      </c>
      <c r="F44" s="3">
        <v>44214</v>
      </c>
      <c r="G44" s="4">
        <v>0.41666666666666669</v>
      </c>
      <c r="H44" s="5">
        <v>0</v>
      </c>
      <c r="I44" s="5">
        <f t="shared" si="2"/>
        <v>0</v>
      </c>
      <c r="J44" s="5">
        <f t="shared" si="3"/>
        <v>0</v>
      </c>
      <c r="K44" s="3">
        <v>44216</v>
      </c>
      <c r="L44" s="4">
        <v>0.41666666666666669</v>
      </c>
      <c r="M44" s="5">
        <v>0</v>
      </c>
      <c r="N44" s="5">
        <f t="shared" si="4"/>
        <v>0</v>
      </c>
      <c r="O44" s="5">
        <f t="shared" si="5"/>
        <v>0</v>
      </c>
    </row>
    <row r="45" spans="1:20" x14ac:dyDescent="0.25">
      <c r="A45" s="3">
        <v>44212</v>
      </c>
      <c r="B45" s="4">
        <v>0.45833333333333331</v>
      </c>
      <c r="C45" s="5">
        <v>0</v>
      </c>
      <c r="D45" s="5">
        <f t="shared" si="0"/>
        <v>0</v>
      </c>
      <c r="E45" s="5">
        <f t="shared" si="1"/>
        <v>0</v>
      </c>
      <c r="F45" s="3">
        <v>44214</v>
      </c>
      <c r="G45" s="4">
        <v>0.45833333333333331</v>
      </c>
      <c r="H45" s="5">
        <v>0</v>
      </c>
      <c r="I45" s="5">
        <f t="shared" si="2"/>
        <v>0</v>
      </c>
      <c r="J45" s="5">
        <f t="shared" si="3"/>
        <v>0</v>
      </c>
      <c r="K45" s="3">
        <v>44216</v>
      </c>
      <c r="L45" s="4">
        <v>0.45833333333333331</v>
      </c>
      <c r="M45" s="5">
        <v>0</v>
      </c>
      <c r="N45" s="5">
        <f t="shared" si="4"/>
        <v>0</v>
      </c>
      <c r="O45" s="5">
        <f t="shared" si="5"/>
        <v>0</v>
      </c>
    </row>
    <row r="46" spans="1:20" x14ac:dyDescent="0.25">
      <c r="A46" s="3">
        <v>44212</v>
      </c>
      <c r="B46" s="4">
        <v>0.5</v>
      </c>
      <c r="C46" s="5">
        <v>0</v>
      </c>
      <c r="D46" s="5">
        <f t="shared" si="0"/>
        <v>0</v>
      </c>
      <c r="E46" s="5">
        <f t="shared" si="1"/>
        <v>0</v>
      </c>
      <c r="F46" s="3">
        <v>44214</v>
      </c>
      <c r="G46" s="4">
        <v>0.5</v>
      </c>
      <c r="H46" s="5">
        <v>0</v>
      </c>
      <c r="I46" s="5">
        <f t="shared" si="2"/>
        <v>0</v>
      </c>
      <c r="J46" s="5">
        <f t="shared" si="3"/>
        <v>0</v>
      </c>
      <c r="K46" s="3">
        <v>44216</v>
      </c>
      <c r="L46" s="4">
        <v>0.5</v>
      </c>
      <c r="M46" s="5">
        <v>0</v>
      </c>
      <c r="N46" s="5">
        <f t="shared" si="4"/>
        <v>0</v>
      </c>
      <c r="O46" s="5">
        <f t="shared" si="5"/>
        <v>0</v>
      </c>
    </row>
    <row r="47" spans="1:20" x14ac:dyDescent="0.25">
      <c r="A47" s="3">
        <v>44212</v>
      </c>
      <c r="B47" s="4">
        <v>0.54166666666666663</v>
      </c>
      <c r="C47" s="5">
        <v>0</v>
      </c>
      <c r="D47" s="5">
        <f t="shared" si="0"/>
        <v>0</v>
      </c>
      <c r="E47" s="5">
        <f t="shared" si="1"/>
        <v>0</v>
      </c>
      <c r="F47" s="3">
        <v>44214</v>
      </c>
      <c r="G47" s="4">
        <v>0.54166666666666663</v>
      </c>
      <c r="H47" s="5">
        <v>0</v>
      </c>
      <c r="I47" s="5">
        <f t="shared" si="2"/>
        <v>0</v>
      </c>
      <c r="J47" s="5">
        <f t="shared" si="3"/>
        <v>0</v>
      </c>
      <c r="K47" s="3">
        <v>44216</v>
      </c>
      <c r="L47" s="4">
        <v>0.54166666666666663</v>
      </c>
      <c r="M47" s="5">
        <v>0</v>
      </c>
      <c r="N47" s="5">
        <f t="shared" si="4"/>
        <v>0</v>
      </c>
      <c r="O47" s="5">
        <f t="shared" si="5"/>
        <v>0</v>
      </c>
    </row>
    <row r="48" spans="1:20" x14ac:dyDescent="0.25">
      <c r="A48" s="3">
        <v>44212</v>
      </c>
      <c r="B48" s="4">
        <v>0.58333333333333337</v>
      </c>
      <c r="C48" s="5">
        <v>0</v>
      </c>
      <c r="D48" s="5">
        <f t="shared" si="0"/>
        <v>0</v>
      </c>
      <c r="E48" s="5">
        <f t="shared" si="1"/>
        <v>0</v>
      </c>
      <c r="F48" s="3">
        <v>44214</v>
      </c>
      <c r="G48" s="4">
        <v>0.58333333333333337</v>
      </c>
      <c r="H48" s="5">
        <v>0</v>
      </c>
      <c r="I48" s="5">
        <f t="shared" si="2"/>
        <v>0</v>
      </c>
      <c r="J48" s="5">
        <f t="shared" si="3"/>
        <v>0</v>
      </c>
      <c r="K48" s="3">
        <v>44216</v>
      </c>
      <c r="L48" s="4">
        <v>0.58333333333333337</v>
      </c>
      <c r="M48" s="5">
        <v>0</v>
      </c>
      <c r="N48" s="5">
        <f t="shared" si="4"/>
        <v>0</v>
      </c>
      <c r="O48" s="5">
        <f t="shared" si="5"/>
        <v>0</v>
      </c>
    </row>
    <row r="49" spans="1:15" x14ac:dyDescent="0.25">
      <c r="A49" s="3">
        <v>44212</v>
      </c>
      <c r="B49" s="4">
        <v>0.625</v>
      </c>
      <c r="C49" s="5">
        <v>0</v>
      </c>
      <c r="D49" s="5">
        <f t="shared" si="0"/>
        <v>0</v>
      </c>
      <c r="E49" s="5">
        <f t="shared" si="1"/>
        <v>0</v>
      </c>
      <c r="F49" s="3">
        <v>44214</v>
      </c>
      <c r="G49" s="4">
        <v>0.625</v>
      </c>
      <c r="H49" s="5">
        <v>0</v>
      </c>
      <c r="I49" s="5">
        <f t="shared" si="2"/>
        <v>0</v>
      </c>
      <c r="J49" s="5">
        <f t="shared" si="3"/>
        <v>0</v>
      </c>
      <c r="K49" s="3">
        <v>44216</v>
      </c>
      <c r="L49" s="4">
        <v>0.625</v>
      </c>
      <c r="M49" s="5">
        <v>0</v>
      </c>
      <c r="N49" s="5">
        <f t="shared" si="4"/>
        <v>0</v>
      </c>
      <c r="O49" s="5">
        <f t="shared" si="5"/>
        <v>0</v>
      </c>
    </row>
    <row r="50" spans="1:15" x14ac:dyDescent="0.25">
      <c r="A50" s="3">
        <v>44212</v>
      </c>
      <c r="B50" s="4">
        <v>0.66666666666666663</v>
      </c>
      <c r="C50" s="5">
        <v>0</v>
      </c>
      <c r="D50" s="5">
        <f t="shared" si="0"/>
        <v>0</v>
      </c>
      <c r="E50" s="5">
        <f t="shared" si="1"/>
        <v>0</v>
      </c>
      <c r="F50" s="3">
        <v>44214</v>
      </c>
      <c r="G50" s="4">
        <v>0.66666666666666663</v>
      </c>
      <c r="H50" s="5">
        <v>0</v>
      </c>
      <c r="I50" s="5">
        <f t="shared" si="2"/>
        <v>0</v>
      </c>
      <c r="J50" s="5">
        <f t="shared" si="3"/>
        <v>0</v>
      </c>
      <c r="K50" s="3">
        <v>44216</v>
      </c>
      <c r="L50" s="4">
        <v>0.66666666666666663</v>
      </c>
      <c r="M50" s="5">
        <v>0</v>
      </c>
      <c r="N50" s="5">
        <f t="shared" si="4"/>
        <v>0</v>
      </c>
      <c r="O50" s="5">
        <f t="shared" si="5"/>
        <v>0</v>
      </c>
    </row>
    <row r="51" spans="1:15" x14ac:dyDescent="0.25">
      <c r="A51" s="3">
        <v>44212</v>
      </c>
      <c r="B51" s="4">
        <v>0.70833333333333337</v>
      </c>
      <c r="C51" s="5">
        <v>0</v>
      </c>
      <c r="D51" s="5">
        <f t="shared" si="0"/>
        <v>0</v>
      </c>
      <c r="E51" s="5">
        <f t="shared" si="1"/>
        <v>0</v>
      </c>
      <c r="F51" s="3">
        <v>44214</v>
      </c>
      <c r="G51" s="4">
        <v>0.70833333333333337</v>
      </c>
      <c r="H51" s="5">
        <v>0</v>
      </c>
      <c r="I51" s="5">
        <f t="shared" si="2"/>
        <v>0</v>
      </c>
      <c r="J51" s="5">
        <f t="shared" si="3"/>
        <v>0</v>
      </c>
      <c r="K51" s="3">
        <v>44216</v>
      </c>
      <c r="L51" s="4">
        <v>0.70833333333333337</v>
      </c>
      <c r="M51" s="5">
        <v>0</v>
      </c>
      <c r="N51" s="5">
        <f t="shared" si="4"/>
        <v>0</v>
      </c>
      <c r="O51" s="5">
        <f t="shared" si="5"/>
        <v>0</v>
      </c>
    </row>
    <row r="52" spans="1:15" x14ac:dyDescent="0.25">
      <c r="A52" s="3">
        <v>44212</v>
      </c>
      <c r="B52" s="4">
        <v>0.75</v>
      </c>
      <c r="C52" s="5">
        <v>0</v>
      </c>
      <c r="D52" s="5">
        <f t="shared" si="0"/>
        <v>0</v>
      </c>
      <c r="E52" s="5">
        <f t="shared" si="1"/>
        <v>0</v>
      </c>
      <c r="F52" s="3">
        <v>44214</v>
      </c>
      <c r="G52" s="4">
        <v>0.75</v>
      </c>
      <c r="H52" s="5">
        <v>0</v>
      </c>
      <c r="I52" s="5">
        <f t="shared" si="2"/>
        <v>0</v>
      </c>
      <c r="J52" s="5">
        <f t="shared" si="3"/>
        <v>0</v>
      </c>
      <c r="K52" s="3">
        <v>44216</v>
      </c>
      <c r="L52" s="4">
        <v>0.75</v>
      </c>
      <c r="M52" s="5">
        <v>0</v>
      </c>
      <c r="N52" s="5">
        <f t="shared" si="4"/>
        <v>0</v>
      </c>
      <c r="O52" s="5">
        <f t="shared" si="5"/>
        <v>0</v>
      </c>
    </row>
    <row r="53" spans="1:15" x14ac:dyDescent="0.25">
      <c r="A53" s="3">
        <v>44212</v>
      </c>
      <c r="B53" s="4">
        <v>0.79166666666666663</v>
      </c>
      <c r="C53" s="5">
        <v>0</v>
      </c>
      <c r="D53" s="5">
        <f t="shared" si="0"/>
        <v>0</v>
      </c>
      <c r="E53" s="5">
        <f t="shared" si="1"/>
        <v>0</v>
      </c>
      <c r="F53" s="3">
        <v>44214</v>
      </c>
      <c r="G53" s="4">
        <v>0.79166666666666663</v>
      </c>
      <c r="H53" s="5">
        <v>0</v>
      </c>
      <c r="I53" s="5">
        <f t="shared" si="2"/>
        <v>0</v>
      </c>
      <c r="J53" s="5">
        <f t="shared" si="3"/>
        <v>0</v>
      </c>
      <c r="K53" s="3">
        <v>44216</v>
      </c>
      <c r="L53" s="4">
        <v>0.79166666666666663</v>
      </c>
      <c r="M53" s="5">
        <v>0</v>
      </c>
      <c r="N53" s="5">
        <f t="shared" si="4"/>
        <v>0</v>
      </c>
      <c r="O53" s="5">
        <f t="shared" si="5"/>
        <v>0</v>
      </c>
    </row>
    <row r="54" spans="1:15" x14ac:dyDescent="0.25">
      <c r="A54" s="3">
        <v>44212</v>
      </c>
      <c r="B54" s="4">
        <v>0.83333333333333337</v>
      </c>
      <c r="C54" s="5">
        <v>0</v>
      </c>
      <c r="D54" s="5">
        <f t="shared" si="0"/>
        <v>0</v>
      </c>
      <c r="E54" s="5">
        <f t="shared" si="1"/>
        <v>0</v>
      </c>
      <c r="F54" s="3">
        <v>44214</v>
      </c>
      <c r="G54" s="4">
        <v>0.83333333333333337</v>
      </c>
      <c r="H54" s="5">
        <v>0</v>
      </c>
      <c r="I54" s="5">
        <f t="shared" si="2"/>
        <v>0</v>
      </c>
      <c r="J54" s="5">
        <f t="shared" si="3"/>
        <v>0</v>
      </c>
      <c r="K54" s="3">
        <v>44216</v>
      </c>
      <c r="L54" s="4">
        <v>0.83333333333333337</v>
      </c>
      <c r="M54" s="5">
        <v>0</v>
      </c>
      <c r="N54" s="5">
        <f t="shared" si="4"/>
        <v>0</v>
      </c>
      <c r="O54" s="5">
        <f t="shared" si="5"/>
        <v>0</v>
      </c>
    </row>
    <row r="55" spans="1:15" x14ac:dyDescent="0.25">
      <c r="A55" s="3">
        <v>44212</v>
      </c>
      <c r="B55" s="4">
        <v>0.875</v>
      </c>
      <c r="C55" s="5">
        <v>0</v>
      </c>
      <c r="D55" s="5">
        <f t="shared" si="0"/>
        <v>0</v>
      </c>
      <c r="E55" s="5">
        <f t="shared" si="1"/>
        <v>0</v>
      </c>
      <c r="F55" s="3">
        <v>44214</v>
      </c>
      <c r="G55" s="4">
        <v>0.875</v>
      </c>
      <c r="H55" s="5">
        <v>0</v>
      </c>
      <c r="I55" s="5">
        <f t="shared" si="2"/>
        <v>0</v>
      </c>
      <c r="J55" s="5">
        <f t="shared" si="3"/>
        <v>0</v>
      </c>
      <c r="K55" s="3">
        <v>44216</v>
      </c>
      <c r="L55" s="4">
        <v>0.875</v>
      </c>
      <c r="M55" s="5">
        <v>0</v>
      </c>
      <c r="N55" s="5">
        <f t="shared" si="4"/>
        <v>0</v>
      </c>
      <c r="O55" s="5">
        <f t="shared" si="5"/>
        <v>0</v>
      </c>
    </row>
    <row r="56" spans="1:15" x14ac:dyDescent="0.25">
      <c r="A56" s="3">
        <v>44212</v>
      </c>
      <c r="B56" s="4">
        <v>0.91666666666666663</v>
      </c>
      <c r="C56" s="5">
        <v>0</v>
      </c>
      <c r="D56" s="5">
        <f t="shared" si="0"/>
        <v>0</v>
      </c>
      <c r="E56" s="5">
        <f t="shared" si="1"/>
        <v>0</v>
      </c>
      <c r="F56" s="3">
        <v>44214</v>
      </c>
      <c r="G56" s="4">
        <v>0.91666666666666663</v>
      </c>
      <c r="H56" s="5">
        <v>0</v>
      </c>
      <c r="I56" s="5">
        <f t="shared" si="2"/>
        <v>0</v>
      </c>
      <c r="J56" s="5">
        <f t="shared" si="3"/>
        <v>0</v>
      </c>
      <c r="K56" s="3">
        <v>44216</v>
      </c>
      <c r="L56" s="4">
        <v>0.91666666666666663</v>
      </c>
      <c r="M56" s="5">
        <v>0</v>
      </c>
      <c r="N56" s="5">
        <f t="shared" si="4"/>
        <v>0</v>
      </c>
      <c r="O56" s="5">
        <f t="shared" si="5"/>
        <v>0</v>
      </c>
    </row>
    <row r="57" spans="1:15" x14ac:dyDescent="0.25">
      <c r="A57" s="3">
        <v>44212</v>
      </c>
      <c r="B57" s="4">
        <v>0.95833333333333337</v>
      </c>
      <c r="C57" s="5">
        <v>0</v>
      </c>
      <c r="D57" s="5">
        <f t="shared" si="0"/>
        <v>0</v>
      </c>
      <c r="E57" s="5">
        <f t="shared" si="1"/>
        <v>0</v>
      </c>
      <c r="F57" s="3">
        <v>44214</v>
      </c>
      <c r="G57" s="4">
        <v>0.95833333333333337</v>
      </c>
      <c r="H57" s="5">
        <v>0</v>
      </c>
      <c r="I57" s="5">
        <f t="shared" si="2"/>
        <v>0</v>
      </c>
      <c r="J57" s="5">
        <f t="shared" si="3"/>
        <v>0</v>
      </c>
      <c r="K57" s="3">
        <v>44216</v>
      </c>
      <c r="L57" s="4">
        <v>0.95833333333333337</v>
      </c>
      <c r="M57" s="5">
        <v>0</v>
      </c>
      <c r="N57" s="5">
        <f t="shared" si="4"/>
        <v>0</v>
      </c>
      <c r="O57" s="5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F1637-87D5-43A1-A894-88CDDAC266E0}">
  <dimension ref="A1:T178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0</v>
      </c>
      <c r="B1" s="1"/>
      <c r="C1" s="1"/>
      <c r="D1" s="1"/>
    </row>
    <row r="2" spans="1:20" x14ac:dyDescent="0.25">
      <c r="A2" s="1" t="s">
        <v>1</v>
      </c>
      <c r="B2" s="1"/>
      <c r="C2" s="1"/>
      <c r="D2" s="1"/>
    </row>
    <row r="3" spans="1:20" x14ac:dyDescent="0.25">
      <c r="A3" s="1" t="s">
        <v>2</v>
      </c>
      <c r="B3" s="1"/>
      <c r="C3" s="1"/>
      <c r="D3" s="1"/>
    </row>
    <row r="4" spans="1:20" x14ac:dyDescent="0.25">
      <c r="A4" s="1" t="s">
        <v>3</v>
      </c>
      <c r="B4" s="1"/>
      <c r="C4" s="1"/>
      <c r="D4" s="1"/>
    </row>
    <row r="5" spans="1:20" x14ac:dyDescent="0.25">
      <c r="A5" s="1" t="s">
        <v>4</v>
      </c>
      <c r="B5" s="1"/>
      <c r="C5" s="1"/>
      <c r="D5" s="1"/>
    </row>
    <row r="6" spans="1:20" x14ac:dyDescent="0.25">
      <c r="A6" s="1" t="s">
        <v>5</v>
      </c>
      <c r="B6" s="1"/>
      <c r="C6" s="1"/>
      <c r="D6" s="1"/>
    </row>
    <row r="7" spans="1:20" x14ac:dyDescent="0.25">
      <c r="A7" s="1"/>
      <c r="B7" s="1"/>
      <c r="C7" s="1"/>
      <c r="D7" s="1"/>
      <c r="I7" s="21" t="s">
        <v>92</v>
      </c>
      <c r="J7" s="21"/>
      <c r="K7" s="21"/>
      <c r="L7" s="22">
        <f>MAX(D10:D57,I10:I57,N10:N57,S10:S33)</f>
        <v>9.7784810773233719</v>
      </c>
    </row>
    <row r="8" spans="1:20" x14ac:dyDescent="0.25">
      <c r="A8" s="1"/>
      <c r="B8" s="1"/>
      <c r="C8" s="1"/>
      <c r="D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44378</v>
      </c>
      <c r="B10" s="4">
        <v>0</v>
      </c>
      <c r="C10" s="5">
        <v>0.70799999999716801</v>
      </c>
      <c r="D10" s="5">
        <f t="shared" ref="D10:D57" si="0">3.33*(5-(0.2*C10))*(C10^1.5)</f>
        <v>9.6380103457906898</v>
      </c>
      <c r="E10" s="5">
        <f t="shared" ref="E10:E57" si="1">D10*0.0827</f>
        <v>0.79706345559688996</v>
      </c>
      <c r="F10" s="3">
        <v>44380</v>
      </c>
      <c r="G10" s="4">
        <v>0</v>
      </c>
      <c r="H10" s="5">
        <v>0.67999999999728</v>
      </c>
      <c r="I10" s="5">
        <f t="shared" ref="I10:I57" si="2">3.33*(5-(0.2*H10))*(H10^1.5)</f>
        <v>9.0824113762959122</v>
      </c>
      <c r="J10" s="5">
        <f t="shared" ref="J10:J57" si="3">I10*0.0827</f>
        <v>0.75111542081967186</v>
      </c>
      <c r="K10" s="3">
        <v>44382</v>
      </c>
      <c r="L10" s="4">
        <v>0</v>
      </c>
      <c r="M10" s="5">
        <v>0.67099999999731597</v>
      </c>
      <c r="N10" s="5">
        <f t="shared" ref="N10:N57" si="4">3.33*(5-(0.2*M10))*(M10^1.5)</f>
        <v>8.9059913261582881</v>
      </c>
      <c r="O10" s="5">
        <f t="shared" ref="O10:O57" si="5">N10*0.0827</f>
        <v>0.73652548267329043</v>
      </c>
      <c r="P10" s="3">
        <v>44384</v>
      </c>
      <c r="Q10" s="4">
        <v>0</v>
      </c>
      <c r="R10" s="5">
        <v>0.24699999999901201</v>
      </c>
      <c r="S10" s="5">
        <f t="shared" ref="S10:S33" si="6">3.33*(5-(0.2*R10))*(R10^1.5)</f>
        <v>2.0237063801612076</v>
      </c>
      <c r="T10" s="5">
        <f t="shared" ref="T10:T33" si="7">S10*0.0827</f>
        <v>0.16736051763933185</v>
      </c>
    </row>
    <row r="11" spans="1:20" x14ac:dyDescent="0.25">
      <c r="A11" s="3">
        <v>44378</v>
      </c>
      <c r="B11" s="4">
        <v>4.1666666666666664E-2</v>
      </c>
      <c r="C11" s="5">
        <v>0.69299999999722794</v>
      </c>
      <c r="D11" s="5">
        <f t="shared" si="0"/>
        <v>9.3391089535519551</v>
      </c>
      <c r="E11" s="5">
        <f t="shared" si="1"/>
        <v>0.77234431045874663</v>
      </c>
      <c r="F11" s="3">
        <v>44380</v>
      </c>
      <c r="G11" s="4">
        <v>4.1666666666666664E-2</v>
      </c>
      <c r="H11" s="5">
        <v>0.66899999999732396</v>
      </c>
      <c r="I11" s="5">
        <f t="shared" si="2"/>
        <v>8.8669317274234825</v>
      </c>
      <c r="J11" s="5">
        <f t="shared" si="3"/>
        <v>0.73329525385792194</v>
      </c>
      <c r="K11" s="3">
        <v>44382</v>
      </c>
      <c r="L11" s="4">
        <v>4.1666666666666664E-2</v>
      </c>
      <c r="M11" s="5">
        <v>0.68199999999727201</v>
      </c>
      <c r="N11" s="5">
        <f t="shared" si="4"/>
        <v>9.1217600802251191</v>
      </c>
      <c r="O11" s="5">
        <f t="shared" si="5"/>
        <v>0.7543695586346173</v>
      </c>
      <c r="P11" s="3">
        <v>44384</v>
      </c>
      <c r="Q11" s="4">
        <v>4.1666666666666664E-2</v>
      </c>
      <c r="R11" s="5">
        <v>0.24299999999902799</v>
      </c>
      <c r="S11" s="5">
        <f t="shared" si="6"/>
        <v>1.9750661972751562</v>
      </c>
      <c r="T11" s="5">
        <f t="shared" si="7"/>
        <v>0.1633379745146554</v>
      </c>
    </row>
    <row r="12" spans="1:20" x14ac:dyDescent="0.25">
      <c r="A12" s="3">
        <v>44378</v>
      </c>
      <c r="B12" s="4">
        <v>8.3333333333333329E-2</v>
      </c>
      <c r="C12" s="5">
        <v>0.706999999997172</v>
      </c>
      <c r="D12" s="5">
        <f t="shared" si="0"/>
        <v>9.6179939605951787</v>
      </c>
      <c r="E12" s="5">
        <f t="shared" si="1"/>
        <v>0.79540810054122124</v>
      </c>
      <c r="F12" s="3">
        <v>44380</v>
      </c>
      <c r="G12" s="4">
        <v>8.3333333333333329E-2</v>
      </c>
      <c r="H12" s="5">
        <v>0.68799999999724804</v>
      </c>
      <c r="I12" s="5">
        <f t="shared" si="2"/>
        <v>9.2401191962150975</v>
      </c>
      <c r="J12" s="5">
        <f t="shared" si="3"/>
        <v>0.7641578575269885</v>
      </c>
      <c r="K12" s="3">
        <v>44382</v>
      </c>
      <c r="L12" s="4">
        <v>8.3333333333333329E-2</v>
      </c>
      <c r="M12" s="5">
        <v>0.67999999999728</v>
      </c>
      <c r="N12" s="5">
        <f t="shared" si="4"/>
        <v>9.0824113762959122</v>
      </c>
      <c r="O12" s="5">
        <f t="shared" si="5"/>
        <v>0.75111542081967186</v>
      </c>
      <c r="P12" s="3">
        <v>44384</v>
      </c>
      <c r="Q12" s="4">
        <v>8.3333333333333329E-2</v>
      </c>
      <c r="R12" s="5">
        <v>0.26399999999894402</v>
      </c>
      <c r="S12" s="5">
        <f t="shared" si="6"/>
        <v>2.2346504110719634</v>
      </c>
      <c r="T12" s="5">
        <f t="shared" si="7"/>
        <v>0.18480558899565136</v>
      </c>
    </row>
    <row r="13" spans="1:20" x14ac:dyDescent="0.25">
      <c r="A13" s="3">
        <v>44378</v>
      </c>
      <c r="B13" s="4">
        <v>0.125</v>
      </c>
      <c r="C13" s="5">
        <v>0.71199999999715202</v>
      </c>
      <c r="D13" s="5">
        <f t="shared" si="0"/>
        <v>9.7182031610596216</v>
      </c>
      <c r="E13" s="5">
        <f t="shared" si="1"/>
        <v>0.8036954014196307</v>
      </c>
      <c r="F13" s="3">
        <v>44380</v>
      </c>
      <c r="G13" s="4">
        <v>0.125</v>
      </c>
      <c r="H13" s="5">
        <v>0.68799999999724804</v>
      </c>
      <c r="I13" s="5">
        <f t="shared" si="2"/>
        <v>9.2401191962150975</v>
      </c>
      <c r="J13" s="5">
        <f t="shared" si="3"/>
        <v>0.7641578575269885</v>
      </c>
      <c r="K13" s="3">
        <v>44382</v>
      </c>
      <c r="L13" s="4">
        <v>0.125</v>
      </c>
      <c r="M13" s="5">
        <v>0.67999999999728</v>
      </c>
      <c r="N13" s="5">
        <f t="shared" si="4"/>
        <v>9.0824113762959122</v>
      </c>
      <c r="O13" s="5">
        <f t="shared" si="5"/>
        <v>0.75111542081967186</v>
      </c>
      <c r="P13" s="3">
        <v>44384</v>
      </c>
      <c r="Q13" s="4">
        <v>0.125</v>
      </c>
      <c r="R13" s="5">
        <v>0.24799999999900799</v>
      </c>
      <c r="S13" s="5">
        <f t="shared" si="6"/>
        <v>2.0359262726218068</v>
      </c>
      <c r="T13" s="5">
        <f t="shared" si="7"/>
        <v>0.16837110274582343</v>
      </c>
    </row>
    <row r="14" spans="1:20" x14ac:dyDescent="0.25">
      <c r="A14" s="3">
        <v>44378</v>
      </c>
      <c r="B14" s="4">
        <v>0.16666666666666666</v>
      </c>
      <c r="C14" s="5">
        <v>0.69899999999720397</v>
      </c>
      <c r="D14" s="5">
        <f t="shared" si="0"/>
        <v>9.4583229391941064</v>
      </c>
      <c r="E14" s="5">
        <f t="shared" si="1"/>
        <v>0.78220330707135255</v>
      </c>
      <c r="F14" s="3">
        <v>44380</v>
      </c>
      <c r="G14" s="4">
        <v>0.16666666666666666</v>
      </c>
      <c r="H14" s="5">
        <v>0.68699999999725203</v>
      </c>
      <c r="I14" s="5">
        <f t="shared" si="2"/>
        <v>9.220360145434487</v>
      </c>
      <c r="J14" s="5">
        <f t="shared" si="3"/>
        <v>0.76252378402743204</v>
      </c>
      <c r="K14" s="3">
        <v>44382</v>
      </c>
      <c r="L14" s="4">
        <v>0.16666666666666666</v>
      </c>
      <c r="M14" s="5">
        <v>0.69199999999723105</v>
      </c>
      <c r="N14" s="5">
        <f t="shared" si="4"/>
        <v>9.3192851096166791</v>
      </c>
      <c r="O14" s="5">
        <f t="shared" si="5"/>
        <v>0.77070487856529935</v>
      </c>
      <c r="P14" s="3">
        <v>44384</v>
      </c>
      <c r="Q14" s="4">
        <v>0.16666666666666666</v>
      </c>
      <c r="R14" s="5">
        <v>0.25599999999897599</v>
      </c>
      <c r="S14" s="5">
        <f t="shared" si="6"/>
        <v>2.13453895063736</v>
      </c>
      <c r="T14" s="5">
        <f t="shared" si="7"/>
        <v>0.17652637121770967</v>
      </c>
    </row>
    <row r="15" spans="1:20" x14ac:dyDescent="0.25">
      <c r="A15" s="3">
        <v>44378</v>
      </c>
      <c r="B15" s="4">
        <v>0.20833333333333334</v>
      </c>
      <c r="C15" s="5">
        <v>0.69799999999720796</v>
      </c>
      <c r="D15" s="5">
        <f t="shared" si="0"/>
        <v>9.4384217502748324</v>
      </c>
      <c r="E15" s="5">
        <f t="shared" si="1"/>
        <v>0.78055747874772863</v>
      </c>
      <c r="F15" s="3">
        <v>44380</v>
      </c>
      <c r="G15" s="4">
        <v>0.20833333333333334</v>
      </c>
      <c r="H15" s="5">
        <v>0.68499999999726002</v>
      </c>
      <c r="I15" s="5">
        <f t="shared" si="2"/>
        <v>9.1808810440839679</v>
      </c>
      <c r="J15" s="5">
        <f t="shared" si="3"/>
        <v>0.75925886234574413</v>
      </c>
      <c r="K15" s="3">
        <v>44382</v>
      </c>
      <c r="L15" s="4">
        <v>0.20833333333333334</v>
      </c>
      <c r="M15" s="5">
        <v>0.66799999999732795</v>
      </c>
      <c r="N15" s="5">
        <f t="shared" si="4"/>
        <v>8.8474217584096042</v>
      </c>
      <c r="O15" s="5">
        <f t="shared" si="5"/>
        <v>0.73168177942047419</v>
      </c>
      <c r="P15" s="3">
        <v>44384</v>
      </c>
      <c r="Q15" s="4">
        <v>0.20833333333333334</v>
      </c>
      <c r="R15" s="5">
        <v>0.24599999999901601</v>
      </c>
      <c r="S15" s="5">
        <f t="shared" si="6"/>
        <v>2.0115103727041634</v>
      </c>
      <c r="T15" s="5">
        <f t="shared" si="7"/>
        <v>0.16635190782263432</v>
      </c>
    </row>
    <row r="16" spans="1:20" x14ac:dyDescent="0.25">
      <c r="A16" s="3">
        <v>44378</v>
      </c>
      <c r="B16" s="4">
        <v>0.25</v>
      </c>
      <c r="C16" s="5">
        <v>0.70499999999717999</v>
      </c>
      <c r="D16" s="5">
        <f t="shared" si="0"/>
        <v>9.5779994563049833</v>
      </c>
      <c r="E16" s="5">
        <f t="shared" si="1"/>
        <v>0.79210055503642207</v>
      </c>
      <c r="F16" s="3">
        <v>44380</v>
      </c>
      <c r="G16" s="4">
        <v>0.25</v>
      </c>
      <c r="H16" s="5">
        <v>0.68299999999726801</v>
      </c>
      <c r="I16" s="5">
        <f t="shared" si="2"/>
        <v>9.1414540263679882</v>
      </c>
      <c r="J16" s="5">
        <f t="shared" si="3"/>
        <v>0.75599824798063253</v>
      </c>
      <c r="K16" s="3">
        <v>44382</v>
      </c>
      <c r="L16" s="4">
        <v>0.25</v>
      </c>
      <c r="M16" s="5">
        <v>0.67699999999729199</v>
      </c>
      <c r="N16" s="5">
        <f t="shared" si="4"/>
        <v>9.0234864808385957</v>
      </c>
      <c r="O16" s="5">
        <f t="shared" si="5"/>
        <v>0.74624233196535183</v>
      </c>
      <c r="P16" s="3">
        <v>44384</v>
      </c>
      <c r="Q16" s="4">
        <v>0.25</v>
      </c>
      <c r="R16" s="5">
        <v>0.237999999999048</v>
      </c>
      <c r="S16" s="5">
        <f t="shared" si="6"/>
        <v>1.9148086645826241</v>
      </c>
      <c r="T16" s="5">
        <f t="shared" si="7"/>
        <v>0.15835467656098301</v>
      </c>
    </row>
    <row r="17" spans="1:20" x14ac:dyDescent="0.25">
      <c r="A17" s="3">
        <v>44378</v>
      </c>
      <c r="B17" s="4">
        <v>0.29166666666666669</v>
      </c>
      <c r="C17" s="5">
        <v>0.71399999999714403</v>
      </c>
      <c r="D17" s="5">
        <f t="shared" si="0"/>
        <v>9.7583757666061377</v>
      </c>
      <c r="E17" s="5">
        <f t="shared" si="1"/>
        <v>0.80701767589832751</v>
      </c>
      <c r="F17" s="3">
        <v>44380</v>
      </c>
      <c r="G17" s="4">
        <v>0.29166666666666669</v>
      </c>
      <c r="H17" s="5">
        <v>0.68299999999726801</v>
      </c>
      <c r="I17" s="5">
        <f t="shared" si="2"/>
        <v>9.1414540263679882</v>
      </c>
      <c r="J17" s="5">
        <f t="shared" si="3"/>
        <v>0.75599824798063253</v>
      </c>
      <c r="K17" s="3">
        <v>44382</v>
      </c>
      <c r="L17" s="4">
        <v>0.29166666666666669</v>
      </c>
      <c r="M17" s="5">
        <v>0.68899999999724404</v>
      </c>
      <c r="N17" s="5">
        <f t="shared" si="4"/>
        <v>9.2598912304453993</v>
      </c>
      <c r="O17" s="5">
        <f t="shared" si="5"/>
        <v>0.76579300475783452</v>
      </c>
      <c r="P17" s="3">
        <v>44384</v>
      </c>
      <c r="Q17" s="4">
        <v>0.29166666666666669</v>
      </c>
      <c r="R17" s="5">
        <v>0.23599999999905599</v>
      </c>
      <c r="S17" s="5">
        <f t="shared" si="6"/>
        <v>1.8908759102187718</v>
      </c>
      <c r="T17" s="5">
        <f t="shared" si="7"/>
        <v>0.15637543777509241</v>
      </c>
    </row>
    <row r="18" spans="1:20" x14ac:dyDescent="0.25">
      <c r="A18" s="3">
        <v>44378</v>
      </c>
      <c r="B18" s="4">
        <v>0.33333333333333331</v>
      </c>
      <c r="C18" s="5">
        <v>0.71499999999714003</v>
      </c>
      <c r="D18" s="5">
        <f t="shared" si="0"/>
        <v>9.7784810773233719</v>
      </c>
      <c r="E18" s="5">
        <f t="shared" si="1"/>
        <v>0.8086803850946428</v>
      </c>
      <c r="F18" s="3">
        <v>44380</v>
      </c>
      <c r="G18" s="4">
        <v>0.33333333333333331</v>
      </c>
      <c r="H18" s="5">
        <v>0.68699999999725203</v>
      </c>
      <c r="I18" s="5">
        <f t="shared" si="2"/>
        <v>9.220360145434487</v>
      </c>
      <c r="J18" s="5">
        <f t="shared" si="3"/>
        <v>0.76252378402743204</v>
      </c>
      <c r="K18" s="3">
        <v>44382</v>
      </c>
      <c r="L18" s="4">
        <v>0.33333333333333331</v>
      </c>
      <c r="M18" s="5">
        <v>0.69099999999723605</v>
      </c>
      <c r="N18" s="5">
        <f t="shared" si="4"/>
        <v>9.2994741995431536</v>
      </c>
      <c r="O18" s="5">
        <f t="shared" si="5"/>
        <v>0.76906651630221878</v>
      </c>
      <c r="P18" s="3">
        <v>44384</v>
      </c>
      <c r="Q18" s="4">
        <v>0.33333333333333331</v>
      </c>
      <c r="R18" s="5">
        <v>0.236999999999052</v>
      </c>
      <c r="S18" s="5">
        <f t="shared" si="6"/>
        <v>1.9028300698985219</v>
      </c>
      <c r="T18" s="5">
        <f t="shared" si="7"/>
        <v>0.15736404678060775</v>
      </c>
    </row>
    <row r="19" spans="1:20" x14ac:dyDescent="0.25">
      <c r="A19" s="3">
        <v>44378</v>
      </c>
      <c r="B19" s="4">
        <v>0.375</v>
      </c>
      <c r="C19" s="5">
        <v>0.71199999999715202</v>
      </c>
      <c r="D19" s="5">
        <f t="shared" si="0"/>
        <v>9.7182031610596216</v>
      </c>
      <c r="E19" s="5">
        <f t="shared" si="1"/>
        <v>0.8036954014196307</v>
      </c>
      <c r="F19" s="3">
        <v>44380</v>
      </c>
      <c r="G19" s="4">
        <v>0.375</v>
      </c>
      <c r="H19" s="5">
        <v>0.68599999999725603</v>
      </c>
      <c r="I19" s="5">
        <f t="shared" si="2"/>
        <v>9.2006140905627181</v>
      </c>
      <c r="J19" s="5">
        <f t="shared" si="3"/>
        <v>0.7608907852895368</v>
      </c>
      <c r="K19" s="3">
        <v>44382</v>
      </c>
      <c r="L19" s="4">
        <v>0.375</v>
      </c>
      <c r="M19" s="5">
        <v>0.68599999999725603</v>
      </c>
      <c r="N19" s="5">
        <f t="shared" si="4"/>
        <v>9.2006140905627181</v>
      </c>
      <c r="O19" s="5">
        <f t="shared" si="5"/>
        <v>0.7608907852895368</v>
      </c>
      <c r="P19" s="3">
        <v>44384</v>
      </c>
      <c r="Q19" s="4">
        <v>0.375</v>
      </c>
      <c r="R19" s="5">
        <v>0.24699999999901201</v>
      </c>
      <c r="S19" s="5">
        <f t="shared" si="6"/>
        <v>2.0237063801612076</v>
      </c>
      <c r="T19" s="5">
        <f t="shared" si="7"/>
        <v>0.16736051763933185</v>
      </c>
    </row>
    <row r="20" spans="1:20" x14ac:dyDescent="0.25">
      <c r="A20" s="3">
        <v>44378</v>
      </c>
      <c r="B20" s="4">
        <v>0.41666666666666669</v>
      </c>
      <c r="C20" s="5">
        <v>0.69899999999720397</v>
      </c>
      <c r="D20" s="5">
        <f t="shared" si="0"/>
        <v>9.4583229391941064</v>
      </c>
      <c r="E20" s="5">
        <f t="shared" si="1"/>
        <v>0.78220330707135255</v>
      </c>
      <c r="F20" s="3">
        <v>44380</v>
      </c>
      <c r="G20" s="4">
        <v>0.41666666666666669</v>
      </c>
      <c r="H20" s="5">
        <v>0.69499999999721995</v>
      </c>
      <c r="I20" s="5">
        <f t="shared" si="2"/>
        <v>9.3787953936909592</v>
      </c>
      <c r="J20" s="5">
        <f t="shared" si="3"/>
        <v>0.77562637905824228</v>
      </c>
      <c r="K20" s="3">
        <v>44382</v>
      </c>
      <c r="L20" s="4">
        <v>0.41666666666666669</v>
      </c>
      <c r="M20" s="5">
        <v>0.68199999999727201</v>
      </c>
      <c r="N20" s="5">
        <f t="shared" si="4"/>
        <v>9.1217600802251191</v>
      </c>
      <c r="O20" s="5">
        <f t="shared" si="5"/>
        <v>0.7543695586346173</v>
      </c>
      <c r="P20" s="3">
        <v>44384</v>
      </c>
      <c r="Q20" s="4">
        <v>0.41666666666666669</v>
      </c>
      <c r="R20" s="5">
        <v>0.22899999999908399</v>
      </c>
      <c r="S20" s="5">
        <f t="shared" si="6"/>
        <v>1.8078857932305252</v>
      </c>
      <c r="T20" s="5">
        <f t="shared" si="7"/>
        <v>0.14951215510016444</v>
      </c>
    </row>
    <row r="21" spans="1:20" x14ac:dyDescent="0.25">
      <c r="A21" s="3">
        <v>44378</v>
      </c>
      <c r="B21" s="4">
        <v>0.45833333333333331</v>
      </c>
      <c r="C21" s="5">
        <v>0.705999999997176</v>
      </c>
      <c r="D21" s="5">
        <f t="shared" si="0"/>
        <v>9.5979903267666433</v>
      </c>
      <c r="E21" s="5">
        <f t="shared" si="1"/>
        <v>0.79375380002360141</v>
      </c>
      <c r="F21" s="3">
        <v>44380</v>
      </c>
      <c r="G21" s="4">
        <v>0.45833333333333331</v>
      </c>
      <c r="H21" s="5">
        <v>0.66999999999731996</v>
      </c>
      <c r="I21" s="5">
        <f t="shared" si="2"/>
        <v>8.88645492098102</v>
      </c>
      <c r="J21" s="5">
        <f t="shared" si="3"/>
        <v>0.73490982196513033</v>
      </c>
      <c r="K21" s="3">
        <v>44382</v>
      </c>
      <c r="L21" s="4">
        <v>0.45833333333333331</v>
      </c>
      <c r="M21" s="5">
        <v>0.66199999999735204</v>
      </c>
      <c r="N21" s="5">
        <f t="shared" si="4"/>
        <v>8.7306403868635467</v>
      </c>
      <c r="O21" s="5">
        <f t="shared" si="5"/>
        <v>0.72202395999361524</v>
      </c>
      <c r="P21" s="3">
        <v>44384</v>
      </c>
      <c r="Q21" s="4">
        <v>0.45833333333333331</v>
      </c>
      <c r="R21" s="5">
        <v>0.230999999999076</v>
      </c>
      <c r="S21" s="5">
        <f t="shared" si="6"/>
        <v>1.8314736392166657</v>
      </c>
      <c r="T21" s="5">
        <f t="shared" si="7"/>
        <v>0.15146286996321826</v>
      </c>
    </row>
    <row r="22" spans="1:20" x14ac:dyDescent="0.25">
      <c r="A22" s="3">
        <v>44378</v>
      </c>
      <c r="B22" s="4">
        <v>0.5</v>
      </c>
      <c r="C22" s="5">
        <v>0.70499999999717999</v>
      </c>
      <c r="D22" s="5">
        <f t="shared" si="0"/>
        <v>9.5779994563049833</v>
      </c>
      <c r="E22" s="5">
        <f t="shared" si="1"/>
        <v>0.79210055503642207</v>
      </c>
      <c r="F22" s="3">
        <v>44380</v>
      </c>
      <c r="G22" s="4">
        <v>0.5</v>
      </c>
      <c r="H22" s="5">
        <v>0.66799999999732795</v>
      </c>
      <c r="I22" s="5">
        <f t="shared" si="2"/>
        <v>8.8474217584096042</v>
      </c>
      <c r="J22" s="5">
        <f t="shared" si="3"/>
        <v>0.73168177942047419</v>
      </c>
      <c r="K22" s="3">
        <v>44382</v>
      </c>
      <c r="L22" s="4">
        <v>0.5</v>
      </c>
      <c r="M22" s="5">
        <v>0.66199999999735204</v>
      </c>
      <c r="N22" s="5">
        <f t="shared" si="4"/>
        <v>8.7306403868635467</v>
      </c>
      <c r="O22" s="5">
        <f t="shared" si="5"/>
        <v>0.72202395999361524</v>
      </c>
      <c r="P22" s="3">
        <v>44384</v>
      </c>
      <c r="Q22" s="4">
        <v>0.5</v>
      </c>
      <c r="R22" s="5">
        <v>0.24199999999903199</v>
      </c>
      <c r="S22" s="5">
        <f t="shared" si="6"/>
        <v>1.9629662683518521</v>
      </c>
      <c r="T22" s="5">
        <f t="shared" si="7"/>
        <v>0.16233731039269816</v>
      </c>
    </row>
    <row r="23" spans="1:20" x14ac:dyDescent="0.25">
      <c r="A23" s="3">
        <v>44378</v>
      </c>
      <c r="B23" s="4">
        <v>0.54166666666666663</v>
      </c>
      <c r="C23" s="5">
        <v>0.69499999999721995</v>
      </c>
      <c r="D23" s="5">
        <f t="shared" si="0"/>
        <v>9.3787953936909592</v>
      </c>
      <c r="E23" s="5">
        <f t="shared" si="1"/>
        <v>0.77562637905824228</v>
      </c>
      <c r="F23" s="3">
        <v>44380</v>
      </c>
      <c r="G23" s="4">
        <v>0.54166666666666663</v>
      </c>
      <c r="H23" s="5">
        <v>0.67799999999728799</v>
      </c>
      <c r="I23" s="5">
        <f t="shared" si="2"/>
        <v>9.0431150077082449</v>
      </c>
      <c r="J23" s="5">
        <f t="shared" si="3"/>
        <v>0.74786561113747185</v>
      </c>
      <c r="K23" s="3">
        <v>44382</v>
      </c>
      <c r="L23" s="4">
        <v>0.54166666666666663</v>
      </c>
      <c r="M23" s="5">
        <v>0.67999999999728</v>
      </c>
      <c r="N23" s="5">
        <f t="shared" si="4"/>
        <v>9.0824113762959122</v>
      </c>
      <c r="O23" s="5">
        <f t="shared" si="5"/>
        <v>0.75111542081967186</v>
      </c>
      <c r="P23" s="3">
        <v>44384</v>
      </c>
      <c r="Q23" s="4">
        <v>0.54166666666666663</v>
      </c>
      <c r="R23" s="5">
        <v>0.24199999999903199</v>
      </c>
      <c r="S23" s="5">
        <f t="shared" si="6"/>
        <v>1.9629662683518521</v>
      </c>
      <c r="T23" s="5">
        <f t="shared" si="7"/>
        <v>0.16233731039269816</v>
      </c>
    </row>
    <row r="24" spans="1:20" x14ac:dyDescent="0.25">
      <c r="A24" s="3">
        <v>44378</v>
      </c>
      <c r="B24" s="4">
        <v>0.58333333333333337</v>
      </c>
      <c r="C24" s="5">
        <v>0.69899999999720397</v>
      </c>
      <c r="D24" s="5">
        <f t="shared" si="0"/>
        <v>9.4583229391941064</v>
      </c>
      <c r="E24" s="5">
        <f t="shared" si="1"/>
        <v>0.78220330707135255</v>
      </c>
      <c r="F24" s="3">
        <v>44380</v>
      </c>
      <c r="G24" s="4">
        <v>0.58333333333333337</v>
      </c>
      <c r="H24" s="5">
        <v>0.67599999999729599</v>
      </c>
      <c r="I24" s="5">
        <f t="shared" si="2"/>
        <v>9.003871075861273</v>
      </c>
      <c r="J24" s="5">
        <f t="shared" si="3"/>
        <v>0.74462013797372728</v>
      </c>
      <c r="K24" s="3">
        <v>44382</v>
      </c>
      <c r="L24" s="4">
        <v>0.58333333333333337</v>
      </c>
      <c r="M24" s="5">
        <v>0.66899999999732396</v>
      </c>
      <c r="N24" s="5">
        <f t="shared" si="4"/>
        <v>8.8669317274234825</v>
      </c>
      <c r="O24" s="5">
        <f t="shared" si="5"/>
        <v>0.73329525385792194</v>
      </c>
      <c r="P24" s="3">
        <v>44384</v>
      </c>
      <c r="Q24" s="4">
        <v>0.58333333333333337</v>
      </c>
      <c r="R24" s="5">
        <v>0.24799999999900799</v>
      </c>
      <c r="S24" s="5">
        <f t="shared" si="6"/>
        <v>2.0359262726218068</v>
      </c>
      <c r="T24" s="5">
        <f t="shared" si="7"/>
        <v>0.16837110274582343</v>
      </c>
    </row>
    <row r="25" spans="1:20" x14ac:dyDescent="0.25">
      <c r="A25" s="3">
        <v>44378</v>
      </c>
      <c r="B25" s="4">
        <v>0.625</v>
      </c>
      <c r="C25" s="5">
        <v>0.70499999999717999</v>
      </c>
      <c r="D25" s="5">
        <f t="shared" si="0"/>
        <v>9.5779994563049833</v>
      </c>
      <c r="E25" s="5">
        <f t="shared" si="1"/>
        <v>0.79210055503642207</v>
      </c>
      <c r="F25" s="3">
        <v>44380</v>
      </c>
      <c r="G25" s="4">
        <v>0.625</v>
      </c>
      <c r="H25" s="5">
        <v>0.66699999999733195</v>
      </c>
      <c r="I25" s="5">
        <f t="shared" si="2"/>
        <v>8.8279250268900533</v>
      </c>
      <c r="J25" s="5">
        <f t="shared" si="3"/>
        <v>0.73006939972380736</v>
      </c>
      <c r="K25" s="3">
        <v>44382</v>
      </c>
      <c r="L25" s="4">
        <v>0.625</v>
      </c>
      <c r="M25" s="5">
        <v>0.67199999999731197</v>
      </c>
      <c r="N25" s="5">
        <f t="shared" si="4"/>
        <v>8.9255409300579771</v>
      </c>
      <c r="O25" s="5">
        <f t="shared" si="5"/>
        <v>0.73814223491579467</v>
      </c>
      <c r="P25" s="3">
        <v>44384</v>
      </c>
      <c r="Q25" s="4">
        <v>0.625</v>
      </c>
      <c r="R25" s="5">
        <v>0.24099999999903601</v>
      </c>
      <c r="S25" s="5">
        <f t="shared" si="6"/>
        <v>1.9508904953020432</v>
      </c>
      <c r="T25" s="5">
        <f t="shared" si="7"/>
        <v>0.16133864396147896</v>
      </c>
    </row>
    <row r="26" spans="1:20" x14ac:dyDescent="0.25">
      <c r="A26" s="3">
        <v>44378</v>
      </c>
      <c r="B26" s="4">
        <v>0.66666666666666663</v>
      </c>
      <c r="C26" s="5">
        <v>0.68299999999726801</v>
      </c>
      <c r="D26" s="5">
        <f t="shared" si="0"/>
        <v>9.1414540263679882</v>
      </c>
      <c r="E26" s="5">
        <f t="shared" si="1"/>
        <v>0.75599824798063253</v>
      </c>
      <c r="F26" s="3">
        <v>44380</v>
      </c>
      <c r="G26" s="4">
        <v>0.66666666666666663</v>
      </c>
      <c r="H26" s="5">
        <v>0.67299999999730797</v>
      </c>
      <c r="I26" s="5">
        <f t="shared" si="2"/>
        <v>8.9451037198093069</v>
      </c>
      <c r="J26" s="5">
        <f t="shared" si="3"/>
        <v>0.7397600776282296</v>
      </c>
      <c r="K26" s="3">
        <v>44382</v>
      </c>
      <c r="L26" s="4">
        <v>0.66666666666666663</v>
      </c>
      <c r="M26" s="5">
        <v>0.67399999999730398</v>
      </c>
      <c r="N26" s="5">
        <f t="shared" si="4"/>
        <v>8.9646796825679296</v>
      </c>
      <c r="O26" s="5">
        <f t="shared" si="5"/>
        <v>0.74137900974836779</v>
      </c>
      <c r="P26" s="3">
        <v>44384</v>
      </c>
      <c r="Q26" s="4">
        <v>0.66666666666666663</v>
      </c>
      <c r="R26" s="5">
        <v>0.24099999999903601</v>
      </c>
      <c r="S26" s="5">
        <f t="shared" si="6"/>
        <v>1.9508904953020432</v>
      </c>
      <c r="T26" s="5">
        <f t="shared" si="7"/>
        <v>0.16133864396147896</v>
      </c>
    </row>
    <row r="27" spans="1:20" x14ac:dyDescent="0.25">
      <c r="A27" s="3">
        <v>44378</v>
      </c>
      <c r="B27" s="4">
        <v>0.70833333333333337</v>
      </c>
      <c r="C27" s="5">
        <v>0.69399999999722395</v>
      </c>
      <c r="D27" s="5">
        <f t="shared" si="0"/>
        <v>9.3589457190136365</v>
      </c>
      <c r="E27" s="5">
        <f t="shared" si="1"/>
        <v>0.77398481096242766</v>
      </c>
      <c r="F27" s="3">
        <v>44380</v>
      </c>
      <c r="G27" s="4">
        <v>0.70833333333333337</v>
      </c>
      <c r="H27" s="5">
        <v>0.66999999999731996</v>
      </c>
      <c r="I27" s="5">
        <f t="shared" si="2"/>
        <v>8.88645492098102</v>
      </c>
      <c r="J27" s="5">
        <f t="shared" si="3"/>
        <v>0.73490982196513033</v>
      </c>
      <c r="K27" s="3">
        <v>44382</v>
      </c>
      <c r="L27" s="4">
        <v>0.70833333333333337</v>
      </c>
      <c r="M27" s="5">
        <v>0.53899999999784398</v>
      </c>
      <c r="N27" s="5">
        <f t="shared" si="4"/>
        <v>6.4466127765191468</v>
      </c>
      <c r="O27" s="5">
        <f t="shared" si="5"/>
        <v>0.53313487661813341</v>
      </c>
      <c r="P27" s="3">
        <v>44384</v>
      </c>
      <c r="Q27" s="4">
        <v>0.70833333333333337</v>
      </c>
      <c r="R27" s="5">
        <v>0.237999999999048</v>
      </c>
      <c r="S27" s="5">
        <f t="shared" si="6"/>
        <v>1.9148086645826241</v>
      </c>
      <c r="T27" s="5">
        <f t="shared" si="7"/>
        <v>0.15835467656098301</v>
      </c>
    </row>
    <row r="28" spans="1:20" x14ac:dyDescent="0.25">
      <c r="A28" s="3">
        <v>44378</v>
      </c>
      <c r="B28" s="4">
        <v>0.75</v>
      </c>
      <c r="C28" s="5">
        <v>0.69799999999720796</v>
      </c>
      <c r="D28" s="5">
        <f t="shared" si="0"/>
        <v>9.4384217502748324</v>
      </c>
      <c r="E28" s="5">
        <f t="shared" si="1"/>
        <v>0.78055747874772863</v>
      </c>
      <c r="F28" s="3">
        <v>44380</v>
      </c>
      <c r="G28" s="4">
        <v>0.75</v>
      </c>
      <c r="H28" s="5">
        <v>0.66199999999735204</v>
      </c>
      <c r="I28" s="5">
        <f t="shared" si="2"/>
        <v>8.7306403868635467</v>
      </c>
      <c r="J28" s="5">
        <f t="shared" si="3"/>
        <v>0.72202395999361524</v>
      </c>
      <c r="K28" s="3">
        <v>44382</v>
      </c>
      <c r="L28" s="4">
        <v>0.75</v>
      </c>
      <c r="M28" s="5">
        <v>0.53499999999785997</v>
      </c>
      <c r="N28" s="5">
        <f t="shared" si="4"/>
        <v>6.3760266305438087</v>
      </c>
      <c r="O28" s="5">
        <f t="shared" si="5"/>
        <v>0.527297402345973</v>
      </c>
      <c r="P28" s="3">
        <v>44384</v>
      </c>
      <c r="Q28" s="4">
        <v>0.75</v>
      </c>
      <c r="R28" s="5">
        <v>0.22999999999908</v>
      </c>
      <c r="S28" s="5">
        <f t="shared" si="6"/>
        <v>1.8196672959687115</v>
      </c>
      <c r="T28" s="5">
        <f t="shared" si="7"/>
        <v>0.15048648537661244</v>
      </c>
    </row>
    <row r="29" spans="1:20" x14ac:dyDescent="0.25">
      <c r="A29" s="3">
        <v>44378</v>
      </c>
      <c r="B29" s="4">
        <v>0.79166666666666663</v>
      </c>
      <c r="C29" s="5">
        <v>0.69199999999723105</v>
      </c>
      <c r="D29" s="5">
        <f t="shared" si="0"/>
        <v>9.3192851096166791</v>
      </c>
      <c r="E29" s="5">
        <f t="shared" si="1"/>
        <v>0.77070487856529935</v>
      </c>
      <c r="F29" s="3">
        <v>44380</v>
      </c>
      <c r="G29" s="4">
        <v>0.79166666666666663</v>
      </c>
      <c r="H29" s="5">
        <v>0.66399999999734405</v>
      </c>
      <c r="I29" s="5">
        <f t="shared" si="2"/>
        <v>8.7695143872069217</v>
      </c>
      <c r="J29" s="5">
        <f t="shared" si="3"/>
        <v>0.72523883982201243</v>
      </c>
      <c r="K29" s="3">
        <v>44382</v>
      </c>
      <c r="L29" s="4">
        <v>0.79166666666666663</v>
      </c>
      <c r="M29" s="5">
        <v>0.51799999999792801</v>
      </c>
      <c r="N29" s="5">
        <f t="shared" si="4"/>
        <v>6.0787707126818287</v>
      </c>
      <c r="O29" s="5">
        <f t="shared" si="5"/>
        <v>0.50271433793878717</v>
      </c>
      <c r="P29" s="3">
        <v>44384</v>
      </c>
      <c r="Q29" s="4">
        <v>0.79166666666666663</v>
      </c>
      <c r="R29" s="5">
        <v>0.23999999999904001</v>
      </c>
      <c r="S29" s="5">
        <f t="shared" si="6"/>
        <v>1.9388389332774081</v>
      </c>
      <c r="T29" s="5">
        <f t="shared" si="7"/>
        <v>0.16034197978204165</v>
      </c>
    </row>
    <row r="30" spans="1:20" x14ac:dyDescent="0.25">
      <c r="A30" s="3">
        <v>44378</v>
      </c>
      <c r="B30" s="4">
        <v>0.83333333333333337</v>
      </c>
      <c r="C30" s="5">
        <v>0.68999999999724004</v>
      </c>
      <c r="D30" s="5">
        <f t="shared" si="0"/>
        <v>9.2796762356911966</v>
      </c>
      <c r="E30" s="5">
        <f t="shared" si="1"/>
        <v>0.76742922469166197</v>
      </c>
      <c r="F30" s="3">
        <v>44380</v>
      </c>
      <c r="G30" s="4">
        <v>0.83333333333333337</v>
      </c>
      <c r="H30" s="5">
        <v>0.67599999999729599</v>
      </c>
      <c r="I30" s="5">
        <f t="shared" si="2"/>
        <v>9.003871075861273</v>
      </c>
      <c r="J30" s="5">
        <f t="shared" si="3"/>
        <v>0.74462013797372728</v>
      </c>
      <c r="K30" s="3">
        <v>44382</v>
      </c>
      <c r="L30" s="4">
        <v>0.83333333333333337</v>
      </c>
      <c r="M30" s="5">
        <v>0.52599999999789604</v>
      </c>
      <c r="N30" s="5">
        <f t="shared" si="4"/>
        <v>6.2181014171072793</v>
      </c>
      <c r="O30" s="5">
        <f t="shared" si="5"/>
        <v>0.51423698719477196</v>
      </c>
      <c r="P30" s="3">
        <v>44384</v>
      </c>
      <c r="Q30" s="4">
        <v>0.83333333333333337</v>
      </c>
      <c r="R30" s="5">
        <v>0.23599999999905599</v>
      </c>
      <c r="S30" s="5">
        <f t="shared" si="6"/>
        <v>1.8908759102187718</v>
      </c>
      <c r="T30" s="5">
        <f t="shared" si="7"/>
        <v>0.15637543777509241</v>
      </c>
    </row>
    <row r="31" spans="1:20" x14ac:dyDescent="0.25">
      <c r="A31" s="3">
        <v>44378</v>
      </c>
      <c r="B31" s="4">
        <v>0.875</v>
      </c>
      <c r="C31" s="5">
        <v>0.68899999999724404</v>
      </c>
      <c r="D31" s="5">
        <f t="shared" si="0"/>
        <v>9.2598912304453993</v>
      </c>
      <c r="E31" s="5">
        <f t="shared" si="1"/>
        <v>0.76579300475783452</v>
      </c>
      <c r="F31" s="3">
        <v>44380</v>
      </c>
      <c r="G31" s="4">
        <v>0.875</v>
      </c>
      <c r="H31" s="5">
        <v>0.66699999999733195</v>
      </c>
      <c r="I31" s="5">
        <f t="shared" si="2"/>
        <v>8.8279250268900533</v>
      </c>
      <c r="J31" s="5">
        <f t="shared" si="3"/>
        <v>0.73006939972380736</v>
      </c>
      <c r="K31" s="3">
        <v>44382</v>
      </c>
      <c r="L31" s="4">
        <v>0.875</v>
      </c>
      <c r="M31" s="5">
        <v>0.53099999999787595</v>
      </c>
      <c r="N31" s="5">
        <f t="shared" si="4"/>
        <v>6.3056844182731213</v>
      </c>
      <c r="O31" s="5">
        <f t="shared" si="5"/>
        <v>0.52148010139118706</v>
      </c>
      <c r="P31" s="3">
        <v>44384</v>
      </c>
      <c r="Q31" s="4">
        <v>0.875</v>
      </c>
      <c r="R31" s="5">
        <v>0.23599999999905599</v>
      </c>
      <c r="S31" s="5">
        <f t="shared" si="6"/>
        <v>1.8908759102187718</v>
      </c>
      <c r="T31" s="5">
        <f t="shared" si="7"/>
        <v>0.15637543777509241</v>
      </c>
    </row>
    <row r="32" spans="1:20" x14ac:dyDescent="0.25">
      <c r="A32" s="3">
        <v>44378</v>
      </c>
      <c r="B32" s="4">
        <v>0.91666666666666663</v>
      </c>
      <c r="C32" s="5">
        <v>0.68899999999724404</v>
      </c>
      <c r="D32" s="5">
        <f t="shared" si="0"/>
        <v>9.2598912304453993</v>
      </c>
      <c r="E32" s="5">
        <f t="shared" si="1"/>
        <v>0.76579300475783452</v>
      </c>
      <c r="F32" s="3">
        <v>44380</v>
      </c>
      <c r="G32" s="4">
        <v>0.91666666666666663</v>
      </c>
      <c r="H32" s="5">
        <v>0.68099999999727601</v>
      </c>
      <c r="I32" s="5">
        <f t="shared" si="2"/>
        <v>9.1020791926641866</v>
      </c>
      <c r="J32" s="5">
        <f t="shared" si="3"/>
        <v>0.75274194923332816</v>
      </c>
      <c r="K32" s="3">
        <v>44382</v>
      </c>
      <c r="L32" s="4">
        <v>0.91666666666666663</v>
      </c>
      <c r="M32" s="5">
        <v>0.52699999999789204</v>
      </c>
      <c r="N32" s="5">
        <f t="shared" si="4"/>
        <v>6.2355872761193583</v>
      </c>
      <c r="O32" s="5">
        <f t="shared" si="5"/>
        <v>0.51568306773507089</v>
      </c>
      <c r="P32" s="3">
        <v>44384</v>
      </c>
      <c r="Q32" s="4">
        <v>0.91666666666666663</v>
      </c>
      <c r="R32" s="5">
        <v>0.22599999999909601</v>
      </c>
      <c r="S32" s="5">
        <f t="shared" si="6"/>
        <v>1.772690923944451</v>
      </c>
      <c r="T32" s="5">
        <f t="shared" si="7"/>
        <v>0.14660153941020609</v>
      </c>
    </row>
    <row r="33" spans="1:20" x14ac:dyDescent="0.25">
      <c r="A33" s="3">
        <v>44378</v>
      </c>
      <c r="B33" s="4">
        <v>0.95833333333333337</v>
      </c>
      <c r="C33" s="5">
        <v>0.69899999999720397</v>
      </c>
      <c r="D33" s="5">
        <f t="shared" si="0"/>
        <v>9.4583229391941064</v>
      </c>
      <c r="E33" s="5">
        <f t="shared" si="1"/>
        <v>0.78220330707135255</v>
      </c>
      <c r="F33" s="3">
        <v>44380</v>
      </c>
      <c r="G33" s="4">
        <v>0.95833333333333337</v>
      </c>
      <c r="H33" s="5">
        <v>0.68099999999727601</v>
      </c>
      <c r="I33" s="5">
        <f t="shared" si="2"/>
        <v>9.1020791926641866</v>
      </c>
      <c r="J33" s="5">
        <f t="shared" si="3"/>
        <v>0.75274194923332816</v>
      </c>
      <c r="K33" s="3">
        <v>44382</v>
      </c>
      <c r="L33" s="4">
        <v>0.95833333333333337</v>
      </c>
      <c r="M33" s="5">
        <v>0.53799999999784798</v>
      </c>
      <c r="N33" s="5">
        <f t="shared" si="4"/>
        <v>6.4289434329400255</v>
      </c>
      <c r="O33" s="5">
        <f t="shared" si="5"/>
        <v>0.53167362190414003</v>
      </c>
      <c r="P33" s="3">
        <v>44384</v>
      </c>
      <c r="Q33" s="4">
        <v>0.95833333333333337</v>
      </c>
      <c r="R33" s="5">
        <v>0.23499999999905999</v>
      </c>
      <c r="S33" s="5">
        <f t="shared" si="6"/>
        <v>1.878946242398992</v>
      </c>
      <c r="T33" s="5">
        <f t="shared" si="7"/>
        <v>0.15538885424639662</v>
      </c>
    </row>
    <row r="34" spans="1:20" ht="15.75" thickBot="1" x14ac:dyDescent="0.3">
      <c r="A34" s="3">
        <v>44379</v>
      </c>
      <c r="B34" s="4">
        <v>0</v>
      </c>
      <c r="C34" s="5">
        <v>0.68899999999724404</v>
      </c>
      <c r="D34" s="5">
        <f t="shared" si="0"/>
        <v>9.2598912304453993</v>
      </c>
      <c r="E34" s="5">
        <f t="shared" si="1"/>
        <v>0.76579300475783452</v>
      </c>
      <c r="F34" s="3">
        <v>44381</v>
      </c>
      <c r="G34" s="4">
        <v>0</v>
      </c>
      <c r="H34" s="5">
        <v>0.67699999999729199</v>
      </c>
      <c r="I34" s="5">
        <f t="shared" si="2"/>
        <v>9.0234864808385957</v>
      </c>
      <c r="J34" s="5">
        <f t="shared" si="3"/>
        <v>0.74624233196535183</v>
      </c>
      <c r="K34" s="3">
        <v>44383</v>
      </c>
      <c r="L34" s="4">
        <v>0</v>
      </c>
      <c r="M34" s="5">
        <v>0.52999999999787994</v>
      </c>
      <c r="N34" s="5">
        <f t="shared" si="4"/>
        <v>6.2881371127563419</v>
      </c>
      <c r="O34" s="5">
        <f t="shared" si="5"/>
        <v>0.52002893922494942</v>
      </c>
    </row>
    <row r="35" spans="1:20" ht="15.75" thickBot="1" x14ac:dyDescent="0.3">
      <c r="A35" s="3">
        <v>44379</v>
      </c>
      <c r="B35" s="4">
        <v>4.1666666666666664E-2</v>
      </c>
      <c r="C35" s="5">
        <v>0.67999999999728</v>
      </c>
      <c r="D35" s="5">
        <f t="shared" si="0"/>
        <v>9.0824113762959122</v>
      </c>
      <c r="E35" s="5">
        <f t="shared" si="1"/>
        <v>0.75111542081967186</v>
      </c>
      <c r="F35" s="3">
        <v>44381</v>
      </c>
      <c r="G35" s="4">
        <v>4.1666666666666664E-2</v>
      </c>
      <c r="H35" s="5">
        <v>0.68099999999727601</v>
      </c>
      <c r="I35" s="5">
        <f t="shared" si="2"/>
        <v>9.1020791926641866</v>
      </c>
      <c r="J35" s="5">
        <f t="shared" si="3"/>
        <v>0.75274194923332816</v>
      </c>
      <c r="K35" s="3">
        <v>44383</v>
      </c>
      <c r="L35" s="4">
        <v>4.1666666666666664E-2</v>
      </c>
      <c r="M35" s="5">
        <v>0.52799999999788805</v>
      </c>
      <c r="N35" s="5">
        <f t="shared" si="4"/>
        <v>6.2530885237346059</v>
      </c>
      <c r="O35" s="5">
        <f t="shared" si="5"/>
        <v>0.51713042091285188</v>
      </c>
      <c r="Q35" s="6" t="s">
        <v>11</v>
      </c>
      <c r="R35" s="7"/>
      <c r="S35" s="7"/>
      <c r="T35" s="8">
        <f>SUM(E10:E57)+SUM(J10:J57)+SUM(O10:O57)+SUM(T10:T33)</f>
        <v>99.064614784235488</v>
      </c>
    </row>
    <row r="36" spans="1:20" x14ac:dyDescent="0.25">
      <c r="A36" s="3">
        <v>44379</v>
      </c>
      <c r="B36" s="4">
        <v>8.3333333333333329E-2</v>
      </c>
      <c r="C36" s="5">
        <v>0.68899999999724404</v>
      </c>
      <c r="D36" s="5">
        <f t="shared" si="0"/>
        <v>9.2598912304453993</v>
      </c>
      <c r="E36" s="5">
        <f t="shared" si="1"/>
        <v>0.76579300475783452</v>
      </c>
      <c r="F36" s="3">
        <v>44381</v>
      </c>
      <c r="G36" s="4">
        <v>8.3333333333333329E-2</v>
      </c>
      <c r="H36" s="5">
        <v>0.67199999999731197</v>
      </c>
      <c r="I36" s="5">
        <f t="shared" si="2"/>
        <v>8.9255409300579771</v>
      </c>
      <c r="J36" s="5">
        <f t="shared" si="3"/>
        <v>0.73814223491579467</v>
      </c>
      <c r="K36" s="3">
        <v>44383</v>
      </c>
      <c r="L36" s="4">
        <v>8.3333333333333329E-2</v>
      </c>
      <c r="M36" s="5">
        <v>0.45499999999818003</v>
      </c>
      <c r="N36" s="5">
        <f t="shared" si="4"/>
        <v>5.0171185205668909</v>
      </c>
      <c r="O36" s="5">
        <f t="shared" si="5"/>
        <v>0.41491570165088187</v>
      </c>
    </row>
    <row r="37" spans="1:20" x14ac:dyDescent="0.25">
      <c r="A37" s="3">
        <v>44379</v>
      </c>
      <c r="B37" s="4">
        <v>0.125</v>
      </c>
      <c r="C37" s="5">
        <v>0.68299999999726801</v>
      </c>
      <c r="D37" s="5">
        <f t="shared" si="0"/>
        <v>9.1414540263679882</v>
      </c>
      <c r="E37" s="5">
        <f t="shared" si="1"/>
        <v>0.75599824798063253</v>
      </c>
      <c r="F37" s="3">
        <v>44381</v>
      </c>
      <c r="G37" s="4">
        <v>0.125</v>
      </c>
      <c r="H37" s="5">
        <v>0.67499999999729998</v>
      </c>
      <c r="I37" s="5">
        <f t="shared" si="2"/>
        <v>8.9842688055158408</v>
      </c>
      <c r="J37" s="5">
        <f t="shared" si="3"/>
        <v>0.74299903021615998</v>
      </c>
      <c r="K37" s="3">
        <v>44383</v>
      </c>
      <c r="L37" s="4">
        <v>0.125</v>
      </c>
      <c r="M37" s="5">
        <v>0.40999999999836001</v>
      </c>
      <c r="N37" s="5">
        <f t="shared" si="4"/>
        <v>4.2994068393828142</v>
      </c>
      <c r="O37" s="5">
        <f t="shared" si="5"/>
        <v>0.35556094561695872</v>
      </c>
    </row>
    <row r="38" spans="1:20" x14ac:dyDescent="0.25">
      <c r="A38" s="3">
        <v>44379</v>
      </c>
      <c r="B38" s="4">
        <v>0.16666666666666666</v>
      </c>
      <c r="C38" s="5">
        <v>0.68199999999727201</v>
      </c>
      <c r="D38" s="5">
        <f t="shared" si="0"/>
        <v>9.1217600802251191</v>
      </c>
      <c r="E38" s="5">
        <f t="shared" si="1"/>
        <v>0.7543695586346173</v>
      </c>
      <c r="F38" s="3">
        <v>44381</v>
      </c>
      <c r="G38" s="4">
        <v>0.16666666666666666</v>
      </c>
      <c r="H38" s="5">
        <v>0.67199999999731197</v>
      </c>
      <c r="I38" s="5">
        <f t="shared" si="2"/>
        <v>8.9255409300579771</v>
      </c>
      <c r="J38" s="5">
        <f t="shared" si="3"/>
        <v>0.73814223491579467</v>
      </c>
      <c r="K38" s="3">
        <v>44383</v>
      </c>
      <c r="L38" s="4">
        <v>0.16666666666666666</v>
      </c>
      <c r="M38" s="5">
        <v>0.33499999999865998</v>
      </c>
      <c r="N38" s="5">
        <f t="shared" si="4"/>
        <v>3.1850962409373307</v>
      </c>
      <c r="O38" s="5">
        <f t="shared" si="5"/>
        <v>0.26340745912551722</v>
      </c>
    </row>
    <row r="39" spans="1:20" x14ac:dyDescent="0.25">
      <c r="A39" s="3">
        <v>44379</v>
      </c>
      <c r="B39" s="4">
        <v>0.20833333333333334</v>
      </c>
      <c r="C39" s="5">
        <v>0.68899999999724404</v>
      </c>
      <c r="D39" s="5">
        <f t="shared" si="0"/>
        <v>9.2598912304453993</v>
      </c>
      <c r="E39" s="5">
        <f t="shared" si="1"/>
        <v>0.76579300475783452</v>
      </c>
      <c r="F39" s="3">
        <v>44381</v>
      </c>
      <c r="G39" s="4">
        <v>0.20833333333333334</v>
      </c>
      <c r="H39" s="5">
        <v>0.67499999999729998</v>
      </c>
      <c r="I39" s="5">
        <f t="shared" si="2"/>
        <v>8.9842688055158408</v>
      </c>
      <c r="J39" s="5">
        <f t="shared" si="3"/>
        <v>0.74299903021615998</v>
      </c>
      <c r="K39" s="3">
        <v>44383</v>
      </c>
      <c r="L39" s="4">
        <v>0.20833333333333334</v>
      </c>
      <c r="M39" s="5">
        <v>0.33599999999865598</v>
      </c>
      <c r="N39" s="5">
        <f t="shared" si="4"/>
        <v>3.1992387907184354</v>
      </c>
      <c r="O39" s="5">
        <f t="shared" si="5"/>
        <v>0.2645770479924146</v>
      </c>
    </row>
    <row r="40" spans="1:20" x14ac:dyDescent="0.25">
      <c r="A40" s="3">
        <v>44379</v>
      </c>
      <c r="B40" s="4">
        <v>0.25</v>
      </c>
      <c r="C40" s="5">
        <v>0.68999999999724004</v>
      </c>
      <c r="D40" s="5">
        <f t="shared" si="0"/>
        <v>9.2796762356911966</v>
      </c>
      <c r="E40" s="5">
        <f t="shared" si="1"/>
        <v>0.76742922469166197</v>
      </c>
      <c r="F40" s="3">
        <v>44381</v>
      </c>
      <c r="G40" s="4">
        <v>0.25</v>
      </c>
      <c r="H40" s="5">
        <v>0.66799999999732795</v>
      </c>
      <c r="I40" s="5">
        <f t="shared" si="2"/>
        <v>8.8474217584096042</v>
      </c>
      <c r="J40" s="5">
        <f t="shared" si="3"/>
        <v>0.73168177942047419</v>
      </c>
      <c r="K40" s="3">
        <v>44383</v>
      </c>
      <c r="L40" s="4">
        <v>0.25</v>
      </c>
      <c r="M40" s="5">
        <v>0.32199999999871198</v>
      </c>
      <c r="N40" s="5">
        <f t="shared" si="4"/>
        <v>3.003087571372014</v>
      </c>
      <c r="O40" s="5">
        <f t="shared" si="5"/>
        <v>0.24835534215246555</v>
      </c>
    </row>
    <row r="41" spans="1:20" x14ac:dyDescent="0.25">
      <c r="A41" s="3">
        <v>44379</v>
      </c>
      <c r="B41" s="4">
        <v>0.29166666666666669</v>
      </c>
      <c r="C41" s="5">
        <v>0.68699999999725203</v>
      </c>
      <c r="D41" s="5">
        <f t="shared" si="0"/>
        <v>9.220360145434487</v>
      </c>
      <c r="E41" s="5">
        <f t="shared" si="1"/>
        <v>0.76252378402743204</v>
      </c>
      <c r="F41" s="3">
        <v>44381</v>
      </c>
      <c r="G41" s="4">
        <v>0.29166666666666669</v>
      </c>
      <c r="H41" s="5">
        <v>0.67599999999729599</v>
      </c>
      <c r="I41" s="5">
        <f t="shared" si="2"/>
        <v>9.003871075861273</v>
      </c>
      <c r="J41" s="5">
        <f t="shared" si="3"/>
        <v>0.74462013797372728</v>
      </c>
      <c r="K41" s="3">
        <v>44383</v>
      </c>
      <c r="L41" s="4">
        <v>0.29166666666666669</v>
      </c>
      <c r="M41" s="5">
        <v>0.33399999999866398</v>
      </c>
      <c r="N41" s="5">
        <f t="shared" si="4"/>
        <v>3.170973820749805</v>
      </c>
      <c r="O41" s="5">
        <f t="shared" si="5"/>
        <v>0.26223953497600888</v>
      </c>
    </row>
    <row r="42" spans="1:20" x14ac:dyDescent="0.25">
      <c r="A42" s="3">
        <v>44379</v>
      </c>
      <c r="B42" s="4">
        <v>0.33333333333333331</v>
      </c>
      <c r="C42" s="5">
        <v>0.68699999999725203</v>
      </c>
      <c r="D42" s="5">
        <f t="shared" si="0"/>
        <v>9.220360145434487</v>
      </c>
      <c r="E42" s="5">
        <f t="shared" si="1"/>
        <v>0.76252378402743204</v>
      </c>
      <c r="F42" s="3">
        <v>44381</v>
      </c>
      <c r="G42" s="4">
        <v>0.33333333333333331</v>
      </c>
      <c r="H42" s="5">
        <v>0.68799999999724804</v>
      </c>
      <c r="I42" s="5">
        <f t="shared" si="2"/>
        <v>9.2401191962150975</v>
      </c>
      <c r="J42" s="5">
        <f t="shared" si="3"/>
        <v>0.7641578575269885</v>
      </c>
      <c r="K42" s="3">
        <v>44383</v>
      </c>
      <c r="L42" s="4">
        <v>0.33333333333333331</v>
      </c>
      <c r="M42" s="5">
        <v>0.34199999999863201</v>
      </c>
      <c r="N42" s="5">
        <f t="shared" si="4"/>
        <v>3.2845149010515167</v>
      </c>
      <c r="O42" s="5">
        <f t="shared" si="5"/>
        <v>0.27162938231696043</v>
      </c>
    </row>
    <row r="43" spans="1:20" x14ac:dyDescent="0.25">
      <c r="A43" s="3">
        <v>44379</v>
      </c>
      <c r="B43" s="4">
        <v>0.375</v>
      </c>
      <c r="C43" s="5">
        <v>0.69499999999721995</v>
      </c>
      <c r="D43" s="5">
        <f t="shared" si="0"/>
        <v>9.3787953936909592</v>
      </c>
      <c r="E43" s="5">
        <f t="shared" si="1"/>
        <v>0.77562637905824228</v>
      </c>
      <c r="F43" s="3">
        <v>44381</v>
      </c>
      <c r="G43" s="4">
        <v>0.375</v>
      </c>
      <c r="H43" s="5">
        <v>0.68599999999725603</v>
      </c>
      <c r="I43" s="5">
        <f t="shared" si="2"/>
        <v>9.2006140905627181</v>
      </c>
      <c r="J43" s="5">
        <f t="shared" si="3"/>
        <v>0.7608907852895368</v>
      </c>
      <c r="K43" s="3">
        <v>44383</v>
      </c>
      <c r="L43" s="4">
        <v>0.375</v>
      </c>
      <c r="M43" s="5">
        <v>0.31999999999871998</v>
      </c>
      <c r="N43" s="5">
        <f t="shared" si="4"/>
        <v>2.9753931032269834</v>
      </c>
      <c r="O43" s="5">
        <f t="shared" si="5"/>
        <v>0.2460650096368715</v>
      </c>
    </row>
    <row r="44" spans="1:20" x14ac:dyDescent="0.25">
      <c r="A44" s="3">
        <v>44379</v>
      </c>
      <c r="B44" s="4">
        <v>0.41666666666666669</v>
      </c>
      <c r="C44" s="5">
        <v>0.68599999999725603</v>
      </c>
      <c r="D44" s="5">
        <f t="shared" si="0"/>
        <v>9.2006140905627181</v>
      </c>
      <c r="E44" s="5">
        <f t="shared" si="1"/>
        <v>0.7608907852895368</v>
      </c>
      <c r="F44" s="3">
        <v>44381</v>
      </c>
      <c r="G44" s="4">
        <v>0.41666666666666669</v>
      </c>
      <c r="H44" s="5">
        <v>0.66399999999734405</v>
      </c>
      <c r="I44" s="5">
        <f t="shared" si="2"/>
        <v>8.7695143872069217</v>
      </c>
      <c r="J44" s="5">
        <f t="shared" si="3"/>
        <v>0.72523883982201243</v>
      </c>
      <c r="K44" s="3">
        <v>44383</v>
      </c>
      <c r="L44" s="4">
        <v>0.41666666666666669</v>
      </c>
      <c r="M44" s="5">
        <v>0.31099999999875599</v>
      </c>
      <c r="N44" s="5">
        <f t="shared" si="4"/>
        <v>2.8517950600914923</v>
      </c>
      <c r="O44" s="5">
        <f t="shared" si="5"/>
        <v>0.2358434514695664</v>
      </c>
    </row>
    <row r="45" spans="1:20" x14ac:dyDescent="0.25">
      <c r="A45" s="3">
        <v>44379</v>
      </c>
      <c r="B45" s="4">
        <v>0.45833333333333331</v>
      </c>
      <c r="C45" s="5">
        <v>0.68399999999726402</v>
      </c>
      <c r="D45" s="5">
        <f t="shared" si="0"/>
        <v>9.1611610185075474</v>
      </c>
      <c r="E45" s="5">
        <f t="shared" si="1"/>
        <v>0.75762801623057408</v>
      </c>
      <c r="F45" s="3">
        <v>44381</v>
      </c>
      <c r="G45" s="4">
        <v>0.45833333333333331</v>
      </c>
      <c r="H45" s="5">
        <v>0.67199999999731197</v>
      </c>
      <c r="I45" s="5">
        <f t="shared" si="2"/>
        <v>8.9255409300579771</v>
      </c>
      <c r="J45" s="5">
        <f t="shared" si="3"/>
        <v>0.73814223491579467</v>
      </c>
      <c r="K45" s="3">
        <v>44383</v>
      </c>
      <c r="L45" s="4">
        <v>0.45833333333333331</v>
      </c>
      <c r="M45" s="5">
        <v>0.312999999998748</v>
      </c>
      <c r="N45" s="5">
        <f t="shared" si="4"/>
        <v>2.8791152675376965</v>
      </c>
      <c r="O45" s="5">
        <f t="shared" si="5"/>
        <v>0.23810283262536749</v>
      </c>
    </row>
    <row r="46" spans="1:20" x14ac:dyDescent="0.25">
      <c r="A46" s="3">
        <v>44379</v>
      </c>
      <c r="B46" s="4">
        <v>0.5</v>
      </c>
      <c r="C46" s="5">
        <v>0.68499999999726002</v>
      </c>
      <c r="D46" s="5">
        <f t="shared" si="0"/>
        <v>9.1808810440839679</v>
      </c>
      <c r="E46" s="5">
        <f t="shared" si="1"/>
        <v>0.75925886234574413</v>
      </c>
      <c r="F46" s="3">
        <v>44381</v>
      </c>
      <c r="G46" s="4">
        <v>0.5</v>
      </c>
      <c r="H46" s="5">
        <v>0.66699999999733195</v>
      </c>
      <c r="I46" s="5">
        <f t="shared" si="2"/>
        <v>8.8279250268900533</v>
      </c>
      <c r="J46" s="5">
        <f t="shared" si="3"/>
        <v>0.73006939972380736</v>
      </c>
      <c r="K46" s="3">
        <v>44383</v>
      </c>
      <c r="L46" s="4">
        <v>0.5</v>
      </c>
      <c r="M46" s="5">
        <v>0.30399999999878402</v>
      </c>
      <c r="N46" s="5">
        <f t="shared" si="4"/>
        <v>2.7568378389848243</v>
      </c>
      <c r="O46" s="5">
        <f t="shared" si="5"/>
        <v>0.22799048928404494</v>
      </c>
    </row>
    <row r="47" spans="1:20" x14ac:dyDescent="0.25">
      <c r="A47" s="3">
        <v>44379</v>
      </c>
      <c r="B47" s="4">
        <v>0.54166666666666663</v>
      </c>
      <c r="C47" s="5">
        <v>0.69199999999723105</v>
      </c>
      <c r="D47" s="5">
        <f t="shared" si="0"/>
        <v>9.3192851096166791</v>
      </c>
      <c r="E47" s="5">
        <f t="shared" si="1"/>
        <v>0.77070487856529935</v>
      </c>
      <c r="F47" s="3">
        <v>44381</v>
      </c>
      <c r="G47" s="4">
        <v>0.54166666666666663</v>
      </c>
      <c r="H47" s="5">
        <v>0.67299999999730797</v>
      </c>
      <c r="I47" s="5">
        <f t="shared" si="2"/>
        <v>8.9451037198093069</v>
      </c>
      <c r="J47" s="5">
        <f t="shared" si="3"/>
        <v>0.7397600776282296</v>
      </c>
      <c r="K47" s="3">
        <v>44383</v>
      </c>
      <c r="L47" s="4">
        <v>0.54166666666666663</v>
      </c>
      <c r="M47" s="5">
        <v>0.271999999998912</v>
      </c>
      <c r="N47" s="5">
        <f t="shared" si="4"/>
        <v>2.3362352759832516</v>
      </c>
      <c r="O47" s="5">
        <f t="shared" si="5"/>
        <v>0.1932066573238149</v>
      </c>
    </row>
    <row r="48" spans="1:20" x14ac:dyDescent="0.25">
      <c r="A48" s="3">
        <v>44379</v>
      </c>
      <c r="B48" s="4">
        <v>0.58333333333333337</v>
      </c>
      <c r="C48" s="5">
        <v>0.68999999999724004</v>
      </c>
      <c r="D48" s="5">
        <f t="shared" si="0"/>
        <v>9.2796762356911966</v>
      </c>
      <c r="E48" s="5">
        <f t="shared" si="1"/>
        <v>0.76742922469166197</v>
      </c>
      <c r="F48" s="3">
        <v>44381</v>
      </c>
      <c r="G48" s="4">
        <v>0.58333333333333337</v>
      </c>
      <c r="H48" s="5">
        <v>0.678999999997284</v>
      </c>
      <c r="I48" s="5">
        <f t="shared" si="2"/>
        <v>9.0627566437566003</v>
      </c>
      <c r="J48" s="5">
        <f t="shared" si="3"/>
        <v>0.74948997443867083</v>
      </c>
      <c r="K48" s="3">
        <v>44383</v>
      </c>
      <c r="L48" s="4">
        <v>0.58333333333333337</v>
      </c>
      <c r="M48" s="5">
        <v>0.271999999998912</v>
      </c>
      <c r="N48" s="5">
        <f t="shared" si="4"/>
        <v>2.3362352759832516</v>
      </c>
      <c r="O48" s="5">
        <f t="shared" si="5"/>
        <v>0.1932066573238149</v>
      </c>
    </row>
    <row r="49" spans="1:15" x14ac:dyDescent="0.25">
      <c r="A49" s="3">
        <v>44379</v>
      </c>
      <c r="B49" s="4">
        <v>0.625</v>
      </c>
      <c r="C49" s="5">
        <v>0.67699999999729199</v>
      </c>
      <c r="D49" s="5">
        <f t="shared" si="0"/>
        <v>9.0234864808385957</v>
      </c>
      <c r="E49" s="5">
        <f t="shared" si="1"/>
        <v>0.74624233196535183</v>
      </c>
      <c r="F49" s="3">
        <v>44381</v>
      </c>
      <c r="G49" s="4">
        <v>0.625</v>
      </c>
      <c r="H49" s="5">
        <v>0.67099999999731597</v>
      </c>
      <c r="I49" s="5">
        <f t="shared" si="2"/>
        <v>8.9059913261582881</v>
      </c>
      <c r="J49" s="5">
        <f t="shared" si="3"/>
        <v>0.73652548267329043</v>
      </c>
      <c r="K49" s="3">
        <v>44383</v>
      </c>
      <c r="L49" s="4">
        <v>0.625</v>
      </c>
      <c r="M49" s="5">
        <v>0.271999999998912</v>
      </c>
      <c r="N49" s="5">
        <f t="shared" si="4"/>
        <v>2.3362352759832516</v>
      </c>
      <c r="O49" s="5">
        <f t="shared" si="5"/>
        <v>0.1932066573238149</v>
      </c>
    </row>
    <row r="50" spans="1:15" x14ac:dyDescent="0.25">
      <c r="A50" s="3">
        <v>44379</v>
      </c>
      <c r="B50" s="4">
        <v>0.66666666666666663</v>
      </c>
      <c r="C50" s="5">
        <v>0.67999999999728</v>
      </c>
      <c r="D50" s="5">
        <f t="shared" si="0"/>
        <v>9.0824113762959122</v>
      </c>
      <c r="E50" s="5">
        <f t="shared" si="1"/>
        <v>0.75111542081967186</v>
      </c>
      <c r="F50" s="3">
        <v>44381</v>
      </c>
      <c r="G50" s="4">
        <v>0.66666666666666663</v>
      </c>
      <c r="H50" s="5">
        <v>0.67699999999729199</v>
      </c>
      <c r="I50" s="5">
        <f t="shared" si="2"/>
        <v>9.0234864808385957</v>
      </c>
      <c r="J50" s="5">
        <f t="shared" si="3"/>
        <v>0.74624233196535183</v>
      </c>
      <c r="K50" s="3">
        <v>44383</v>
      </c>
      <c r="L50" s="4">
        <v>0.66666666666666663</v>
      </c>
      <c r="M50" s="5">
        <v>0.26699999999893198</v>
      </c>
      <c r="N50" s="5">
        <f t="shared" si="4"/>
        <v>2.2725733982435563</v>
      </c>
      <c r="O50" s="5">
        <f t="shared" si="5"/>
        <v>0.18794182003474211</v>
      </c>
    </row>
    <row r="51" spans="1:15" x14ac:dyDescent="0.25">
      <c r="A51" s="3">
        <v>44379</v>
      </c>
      <c r="B51" s="4">
        <v>0.70833333333333337</v>
      </c>
      <c r="C51" s="5">
        <v>0.69399999999722395</v>
      </c>
      <c r="D51" s="5">
        <f t="shared" si="0"/>
        <v>9.3589457190136365</v>
      </c>
      <c r="E51" s="5">
        <f t="shared" si="1"/>
        <v>0.77398481096242766</v>
      </c>
      <c r="F51" s="3">
        <v>44381</v>
      </c>
      <c r="G51" s="4">
        <v>0.70833333333333337</v>
      </c>
      <c r="H51" s="5">
        <v>0.67199999999731197</v>
      </c>
      <c r="I51" s="5">
        <f t="shared" si="2"/>
        <v>8.9255409300579771</v>
      </c>
      <c r="J51" s="5">
        <f t="shared" si="3"/>
        <v>0.73814223491579467</v>
      </c>
      <c r="K51" s="3">
        <v>44383</v>
      </c>
      <c r="L51" s="4">
        <v>0.70833333333333337</v>
      </c>
      <c r="M51" s="5">
        <v>0.27399999999890401</v>
      </c>
      <c r="N51" s="5">
        <f t="shared" si="4"/>
        <v>2.3618588427620071</v>
      </c>
      <c r="O51" s="5">
        <f t="shared" si="5"/>
        <v>0.19532572629641798</v>
      </c>
    </row>
    <row r="52" spans="1:15" x14ac:dyDescent="0.25">
      <c r="A52" s="3">
        <v>44379</v>
      </c>
      <c r="B52" s="4">
        <v>0.75</v>
      </c>
      <c r="C52" s="5">
        <v>0.68899999999724404</v>
      </c>
      <c r="D52" s="5">
        <f t="shared" si="0"/>
        <v>9.2598912304453993</v>
      </c>
      <c r="E52" s="5">
        <f t="shared" si="1"/>
        <v>0.76579300475783452</v>
      </c>
      <c r="F52" s="3">
        <v>44381</v>
      </c>
      <c r="G52" s="4">
        <v>0.75</v>
      </c>
      <c r="H52" s="5">
        <v>0.66399999999734405</v>
      </c>
      <c r="I52" s="5">
        <f t="shared" si="2"/>
        <v>8.7695143872069217</v>
      </c>
      <c r="J52" s="5">
        <f t="shared" si="3"/>
        <v>0.72523883982201243</v>
      </c>
      <c r="K52" s="3">
        <v>44383</v>
      </c>
      <c r="L52" s="4">
        <v>0.75</v>
      </c>
      <c r="M52" s="5">
        <v>0.26199999999895202</v>
      </c>
      <c r="N52" s="5">
        <f t="shared" si="4"/>
        <v>2.2094834422566163</v>
      </c>
      <c r="O52" s="5">
        <f t="shared" si="5"/>
        <v>0.18272428067462215</v>
      </c>
    </row>
    <row r="53" spans="1:15" x14ac:dyDescent="0.25">
      <c r="A53" s="3">
        <v>44379</v>
      </c>
      <c r="B53" s="4">
        <v>0.79166666666666663</v>
      </c>
      <c r="C53" s="5">
        <v>0.67299999999730797</v>
      </c>
      <c r="D53" s="5">
        <f t="shared" si="0"/>
        <v>8.9451037198093069</v>
      </c>
      <c r="E53" s="5">
        <f t="shared" si="1"/>
        <v>0.7397600776282296</v>
      </c>
      <c r="F53" s="3">
        <v>44381</v>
      </c>
      <c r="G53" s="4">
        <v>0.79166666666666663</v>
      </c>
      <c r="H53" s="5">
        <v>0.67199999999731197</v>
      </c>
      <c r="I53" s="5">
        <f t="shared" si="2"/>
        <v>8.9255409300579771</v>
      </c>
      <c r="J53" s="5">
        <f t="shared" si="3"/>
        <v>0.73814223491579467</v>
      </c>
      <c r="K53" s="3">
        <v>44383</v>
      </c>
      <c r="L53" s="4">
        <v>0.79166666666666663</v>
      </c>
      <c r="M53" s="5">
        <v>0.26399999999894402</v>
      </c>
      <c r="N53" s="5">
        <f t="shared" si="4"/>
        <v>2.2346504110719634</v>
      </c>
      <c r="O53" s="5">
        <f t="shared" si="5"/>
        <v>0.18480558899565136</v>
      </c>
    </row>
    <row r="54" spans="1:15" x14ac:dyDescent="0.25">
      <c r="A54" s="3">
        <v>44379</v>
      </c>
      <c r="B54" s="4">
        <v>0.83333333333333337</v>
      </c>
      <c r="C54" s="5">
        <v>0.67499999999729998</v>
      </c>
      <c r="D54" s="5">
        <f t="shared" si="0"/>
        <v>8.9842688055158408</v>
      </c>
      <c r="E54" s="5">
        <f t="shared" si="1"/>
        <v>0.74299903021615998</v>
      </c>
      <c r="F54" s="3">
        <v>44381</v>
      </c>
      <c r="G54" s="4">
        <v>0.83333333333333337</v>
      </c>
      <c r="H54" s="5">
        <v>0.67299999999730797</v>
      </c>
      <c r="I54" s="5">
        <f t="shared" si="2"/>
        <v>8.9451037198093069</v>
      </c>
      <c r="J54" s="5">
        <f t="shared" si="3"/>
        <v>0.7397600776282296</v>
      </c>
      <c r="K54" s="3">
        <v>44383</v>
      </c>
      <c r="L54" s="4">
        <v>0.83333333333333337</v>
      </c>
      <c r="M54" s="5">
        <v>0.258999999998964</v>
      </c>
      <c r="N54" s="5">
        <f t="shared" si="4"/>
        <v>2.1719064975777966</v>
      </c>
      <c r="O54" s="5">
        <f t="shared" si="5"/>
        <v>0.17961666734968376</v>
      </c>
    </row>
    <row r="55" spans="1:15" x14ac:dyDescent="0.25">
      <c r="A55" s="3">
        <v>44379</v>
      </c>
      <c r="B55" s="4">
        <v>0.875</v>
      </c>
      <c r="C55" s="5">
        <v>0.678999999997284</v>
      </c>
      <c r="D55" s="5">
        <f t="shared" si="0"/>
        <v>9.0627566437566003</v>
      </c>
      <c r="E55" s="5">
        <f t="shared" si="1"/>
        <v>0.74948997443867083</v>
      </c>
      <c r="F55" s="3">
        <v>44381</v>
      </c>
      <c r="G55" s="4">
        <v>0.875</v>
      </c>
      <c r="H55" s="5">
        <v>0.67799999999728799</v>
      </c>
      <c r="I55" s="5">
        <f t="shared" si="2"/>
        <v>9.0431150077082449</v>
      </c>
      <c r="J55" s="5">
        <f t="shared" si="3"/>
        <v>0.74786561113747185</v>
      </c>
      <c r="K55" s="3">
        <v>44383</v>
      </c>
      <c r="L55" s="4">
        <v>0.875</v>
      </c>
      <c r="M55" s="5">
        <v>0.26999999999891999</v>
      </c>
      <c r="N55" s="5">
        <f t="shared" si="4"/>
        <v>2.3107022741404228</v>
      </c>
      <c r="O55" s="5">
        <f t="shared" si="5"/>
        <v>0.19109507807141296</v>
      </c>
    </row>
    <row r="56" spans="1:15" x14ac:dyDescent="0.25">
      <c r="A56" s="3">
        <v>44379</v>
      </c>
      <c r="B56" s="4">
        <v>0.91666666666666663</v>
      </c>
      <c r="C56" s="5">
        <v>0.67099999999731597</v>
      </c>
      <c r="D56" s="5">
        <f t="shared" si="0"/>
        <v>8.9059913261582881</v>
      </c>
      <c r="E56" s="5">
        <f t="shared" si="1"/>
        <v>0.73652548267329043</v>
      </c>
      <c r="F56" s="3">
        <v>44381</v>
      </c>
      <c r="G56" s="4">
        <v>0.91666666666666663</v>
      </c>
      <c r="H56" s="5">
        <v>0.678999999997284</v>
      </c>
      <c r="I56" s="5">
        <f t="shared" si="2"/>
        <v>9.0627566437566003</v>
      </c>
      <c r="J56" s="5">
        <f t="shared" si="3"/>
        <v>0.74948997443867083</v>
      </c>
      <c r="K56" s="3">
        <v>44383</v>
      </c>
      <c r="L56" s="4">
        <v>0.91666666666666663</v>
      </c>
      <c r="M56" s="5">
        <v>0.25999999999896001</v>
      </c>
      <c r="N56" s="5">
        <f t="shared" si="4"/>
        <v>2.1844089457279852</v>
      </c>
      <c r="O56" s="5">
        <f t="shared" si="5"/>
        <v>0.18065061981170435</v>
      </c>
    </row>
    <row r="57" spans="1:15" x14ac:dyDescent="0.25">
      <c r="A57" s="3">
        <v>44379</v>
      </c>
      <c r="B57" s="4">
        <v>0.95833333333333337</v>
      </c>
      <c r="C57" s="5">
        <v>0.66699999999733195</v>
      </c>
      <c r="D57" s="5">
        <f t="shared" si="0"/>
        <v>8.8279250268900533</v>
      </c>
      <c r="E57" s="5">
        <f t="shared" si="1"/>
        <v>0.73006939972380736</v>
      </c>
      <c r="F57" s="3">
        <v>44381</v>
      </c>
      <c r="G57" s="4">
        <v>0.95833333333333337</v>
      </c>
      <c r="H57" s="5">
        <v>0.67199999999731197</v>
      </c>
      <c r="I57" s="5">
        <f t="shared" si="2"/>
        <v>8.9255409300579771</v>
      </c>
      <c r="J57" s="5">
        <f t="shared" si="3"/>
        <v>0.73814223491579467</v>
      </c>
      <c r="K57" s="3">
        <v>44383</v>
      </c>
      <c r="L57" s="4">
        <v>0.95833333333333337</v>
      </c>
      <c r="M57" s="5">
        <v>0.23999999999904001</v>
      </c>
      <c r="N57" s="5">
        <f t="shared" si="4"/>
        <v>1.9388389332774081</v>
      </c>
      <c r="O57" s="5">
        <f t="shared" si="5"/>
        <v>0.16034197978204165</v>
      </c>
    </row>
    <row r="178" spans="1:4" x14ac:dyDescent="0.25">
      <c r="A178" s="1"/>
      <c r="B178" s="1"/>
      <c r="C178" s="1"/>
      <c r="D178" s="1"/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BCE94-4C28-41DC-B6D5-A1CBDD759E76}">
  <dimension ref="A1:T57"/>
  <sheetViews>
    <sheetView workbookViewId="0">
      <selection activeCell="L7" sqref="I7:L7"/>
    </sheetView>
  </sheetViews>
  <sheetFormatPr defaultRowHeight="15" x14ac:dyDescent="0.25"/>
  <sheetData>
    <row r="1" spans="1:20" x14ac:dyDescent="0.25">
      <c r="A1" s="1" t="s">
        <v>0</v>
      </c>
      <c r="B1" s="1"/>
      <c r="C1" s="1"/>
      <c r="D1" s="1"/>
    </row>
    <row r="2" spans="1:20" x14ac:dyDescent="0.25">
      <c r="A2" s="1" t="s">
        <v>1</v>
      </c>
      <c r="B2" s="1"/>
      <c r="C2" s="1"/>
      <c r="D2" s="1"/>
    </row>
    <row r="3" spans="1:20" x14ac:dyDescent="0.25">
      <c r="A3" s="1" t="s">
        <v>2</v>
      </c>
      <c r="B3" s="1"/>
      <c r="C3" s="1"/>
      <c r="D3" s="1"/>
    </row>
    <row r="4" spans="1:20" x14ac:dyDescent="0.25">
      <c r="A4" s="1" t="s">
        <v>3</v>
      </c>
      <c r="B4" s="1"/>
      <c r="C4" s="1"/>
      <c r="D4" s="1"/>
    </row>
    <row r="5" spans="1:20" x14ac:dyDescent="0.25">
      <c r="A5" s="1" t="s">
        <v>4</v>
      </c>
      <c r="B5" s="1"/>
      <c r="C5" s="1"/>
      <c r="D5" s="1"/>
    </row>
    <row r="6" spans="1:20" x14ac:dyDescent="0.25">
      <c r="A6" s="1" t="s">
        <v>5</v>
      </c>
      <c r="B6" s="1"/>
      <c r="C6" s="1"/>
      <c r="D6" s="1"/>
    </row>
    <row r="7" spans="1:20" x14ac:dyDescent="0.25">
      <c r="A7" s="1"/>
      <c r="B7" s="1"/>
      <c r="C7" s="1"/>
      <c r="D7" s="1"/>
      <c r="I7" s="21" t="s">
        <v>92</v>
      </c>
      <c r="J7" s="21"/>
      <c r="K7" s="21"/>
      <c r="L7" s="22">
        <f>MAX(D10:D57,I10:I57,N10:N57,S10:S33)</f>
        <v>3.1992387907184354</v>
      </c>
    </row>
    <row r="8" spans="1:20" x14ac:dyDescent="0.25">
      <c r="A8" s="1"/>
      <c r="B8" s="1"/>
      <c r="C8" s="1"/>
      <c r="D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44385</v>
      </c>
      <c r="B10" s="4">
        <v>0</v>
      </c>
      <c r="C10" s="5">
        <v>0.24499999999902</v>
      </c>
      <c r="D10" s="5">
        <f t="shared" ref="D10:D57" si="0">3.33*(5-(0.2*C10))*(C10^1.5)</f>
        <v>1.999338303783855</v>
      </c>
      <c r="E10" s="5">
        <f t="shared" ref="E10:E57" si="1">D10*0.0827</f>
        <v>0.16534527772292479</v>
      </c>
      <c r="F10" s="3">
        <v>44387</v>
      </c>
      <c r="G10" s="4">
        <v>0</v>
      </c>
      <c r="H10" s="5">
        <v>0.195999999999216</v>
      </c>
      <c r="I10" s="5">
        <f t="shared" ref="I10:I57" si="2">3.33*(5-(0.2*H10))*(H10^1.5)</f>
        <v>1.4334417811153191</v>
      </c>
      <c r="J10" s="5">
        <f t="shared" ref="J10:J57" si="3">I10*0.0827</f>
        <v>0.11854563529823688</v>
      </c>
      <c r="K10" s="3">
        <v>44389</v>
      </c>
      <c r="L10" s="4">
        <v>0</v>
      </c>
      <c r="M10" s="5">
        <v>0.236999999999052</v>
      </c>
      <c r="N10" s="5">
        <f t="shared" ref="N10:N57" si="4">3.33*(5-(0.2*M10))*(M10^1.5)</f>
        <v>1.9028300698985219</v>
      </c>
      <c r="O10" s="5">
        <f t="shared" ref="O10:O57" si="5">N10*0.0827</f>
        <v>0.15736404678060775</v>
      </c>
      <c r="P10" s="3">
        <v>44391</v>
      </c>
      <c r="Q10" s="4">
        <v>0</v>
      </c>
      <c r="R10" s="5">
        <v>0.23499999999905999</v>
      </c>
      <c r="S10" s="5">
        <f t="shared" ref="S10:S33" si="6">3.33*(5-(0.2*R10))*(R10^1.5)</f>
        <v>1.878946242398992</v>
      </c>
      <c r="T10" s="5">
        <f t="shared" ref="T10:T33" si="7">S10*0.0827</f>
        <v>0.15538885424639662</v>
      </c>
    </row>
    <row r="11" spans="1:20" x14ac:dyDescent="0.25">
      <c r="A11" s="3">
        <v>44385</v>
      </c>
      <c r="B11" s="4">
        <v>4.1666666666666664E-2</v>
      </c>
      <c r="C11" s="5">
        <v>0.231999999999072</v>
      </c>
      <c r="D11" s="5">
        <f t="shared" si="0"/>
        <v>1.843304763952103</v>
      </c>
      <c r="E11" s="5">
        <f t="shared" si="1"/>
        <v>0.1524413039788389</v>
      </c>
      <c r="F11" s="3">
        <v>44387</v>
      </c>
      <c r="G11" s="4">
        <v>4.1666666666666664E-2</v>
      </c>
      <c r="H11" s="5">
        <v>0.20499999999918</v>
      </c>
      <c r="I11" s="5">
        <f t="shared" si="2"/>
        <v>1.5327422658659042</v>
      </c>
      <c r="J11" s="5">
        <f t="shared" si="3"/>
        <v>0.12675778538711027</v>
      </c>
      <c r="K11" s="3">
        <v>44389</v>
      </c>
      <c r="L11" s="4">
        <v>4.1666666666666664E-2</v>
      </c>
      <c r="M11" s="5">
        <v>0.24699999999901201</v>
      </c>
      <c r="N11" s="5">
        <f t="shared" si="4"/>
        <v>2.0237063801612076</v>
      </c>
      <c r="O11" s="5">
        <f t="shared" si="5"/>
        <v>0.16736051763933185</v>
      </c>
      <c r="P11" s="3">
        <v>44391</v>
      </c>
      <c r="Q11" s="4">
        <v>4.1666666666666664E-2</v>
      </c>
      <c r="R11" s="5">
        <v>0.231999999999072</v>
      </c>
      <c r="S11" s="5">
        <f t="shared" si="6"/>
        <v>1.843304763952103</v>
      </c>
      <c r="T11" s="5">
        <f t="shared" si="7"/>
        <v>0.1524413039788389</v>
      </c>
    </row>
    <row r="12" spans="1:20" x14ac:dyDescent="0.25">
      <c r="A12" s="3">
        <v>44385</v>
      </c>
      <c r="B12" s="4">
        <v>8.3333333333333329E-2</v>
      </c>
      <c r="C12" s="5">
        <v>0.23599999999905599</v>
      </c>
      <c r="D12" s="5">
        <f t="shared" si="0"/>
        <v>1.8908759102187718</v>
      </c>
      <c r="E12" s="5">
        <f t="shared" si="1"/>
        <v>0.15637543777509241</v>
      </c>
      <c r="F12" s="3">
        <v>44387</v>
      </c>
      <c r="G12" s="4">
        <v>8.3333333333333329E-2</v>
      </c>
      <c r="H12" s="5">
        <v>0.195999999999216</v>
      </c>
      <c r="I12" s="5">
        <f t="shared" si="2"/>
        <v>1.4334417811153191</v>
      </c>
      <c r="J12" s="5">
        <f t="shared" si="3"/>
        <v>0.11854563529823688</v>
      </c>
      <c r="K12" s="3">
        <v>44389</v>
      </c>
      <c r="L12" s="4">
        <v>8.3333333333333329E-2</v>
      </c>
      <c r="M12" s="5">
        <v>0.24199999999903199</v>
      </c>
      <c r="N12" s="5">
        <f t="shared" si="4"/>
        <v>1.9629662683518521</v>
      </c>
      <c r="O12" s="5">
        <f t="shared" si="5"/>
        <v>0.16233731039269816</v>
      </c>
      <c r="P12" s="3">
        <v>44391</v>
      </c>
      <c r="Q12" s="4">
        <v>8.3333333333333329E-2</v>
      </c>
      <c r="R12" s="5">
        <v>0.21599999999913599</v>
      </c>
      <c r="S12" s="5">
        <f t="shared" si="6"/>
        <v>1.6570142996989856</v>
      </c>
      <c r="T12" s="5">
        <f t="shared" si="7"/>
        <v>0.1370350825851061</v>
      </c>
    </row>
    <row r="13" spans="1:20" x14ac:dyDescent="0.25">
      <c r="A13" s="3">
        <v>44385</v>
      </c>
      <c r="B13" s="4">
        <v>0.125</v>
      </c>
      <c r="C13" s="5">
        <v>0.231999999999072</v>
      </c>
      <c r="D13" s="5">
        <f t="shared" si="0"/>
        <v>1.843304763952103</v>
      </c>
      <c r="E13" s="5">
        <f t="shared" si="1"/>
        <v>0.1524413039788389</v>
      </c>
      <c r="F13" s="3">
        <v>44387</v>
      </c>
      <c r="G13" s="4">
        <v>0.125</v>
      </c>
      <c r="H13" s="5">
        <v>0.19199999999923201</v>
      </c>
      <c r="I13" s="5">
        <f t="shared" si="2"/>
        <v>1.3900096824627761</v>
      </c>
      <c r="J13" s="5">
        <f t="shared" si="3"/>
        <v>0.11495380073967158</v>
      </c>
      <c r="K13" s="3">
        <v>44389</v>
      </c>
      <c r="L13" s="4">
        <v>0.125</v>
      </c>
      <c r="M13" s="5">
        <v>0.26199999999895202</v>
      </c>
      <c r="N13" s="5">
        <f t="shared" si="4"/>
        <v>2.2094834422566163</v>
      </c>
      <c r="O13" s="5">
        <f t="shared" si="5"/>
        <v>0.18272428067462215</v>
      </c>
      <c r="P13" s="3">
        <v>44391</v>
      </c>
      <c r="Q13" s="4">
        <v>0.125</v>
      </c>
      <c r="R13" s="5">
        <v>0.222999999999108</v>
      </c>
      <c r="S13" s="5">
        <f t="shared" si="6"/>
        <v>1.7377217805028415</v>
      </c>
      <c r="T13" s="5">
        <f t="shared" si="7"/>
        <v>0.14370959124758498</v>
      </c>
    </row>
    <row r="14" spans="1:20" x14ac:dyDescent="0.25">
      <c r="A14" s="3">
        <v>44385</v>
      </c>
      <c r="B14" s="4">
        <v>0.16666666666666666</v>
      </c>
      <c r="C14" s="5">
        <v>0.23399999999906401</v>
      </c>
      <c r="D14" s="5">
        <f t="shared" si="0"/>
        <v>1.8670411236464051</v>
      </c>
      <c r="E14" s="5">
        <f t="shared" si="1"/>
        <v>0.15440430092555768</v>
      </c>
      <c r="F14" s="3">
        <v>44387</v>
      </c>
      <c r="G14" s="4">
        <v>0.16666666666666666</v>
      </c>
      <c r="H14" s="5">
        <v>0.19999999999920001</v>
      </c>
      <c r="I14" s="5">
        <f t="shared" si="2"/>
        <v>1.4773075028219245</v>
      </c>
      <c r="J14" s="5">
        <f t="shared" si="3"/>
        <v>0.12217333048337314</v>
      </c>
      <c r="K14" s="3">
        <v>44389</v>
      </c>
      <c r="L14" s="4">
        <v>0.16666666666666666</v>
      </c>
      <c r="M14" s="5">
        <v>0.25099999999899603</v>
      </c>
      <c r="N14" s="5">
        <f t="shared" si="4"/>
        <v>2.0727287293840684</v>
      </c>
      <c r="O14" s="5">
        <f t="shared" si="5"/>
        <v>0.17141466592006244</v>
      </c>
      <c r="P14" s="3">
        <v>44391</v>
      </c>
      <c r="Q14" s="4">
        <v>0.16666666666666666</v>
      </c>
      <c r="R14" s="5">
        <v>0.23299999999906801</v>
      </c>
      <c r="S14" s="5">
        <f t="shared" si="6"/>
        <v>1.8551606115235546</v>
      </c>
      <c r="T14" s="5">
        <f t="shared" si="7"/>
        <v>0.15342178257299796</v>
      </c>
    </row>
    <row r="15" spans="1:20" x14ac:dyDescent="0.25">
      <c r="A15" s="3">
        <v>44385</v>
      </c>
      <c r="B15" s="4">
        <v>0.20833333333333334</v>
      </c>
      <c r="C15" s="5">
        <v>0.22699999999909201</v>
      </c>
      <c r="D15" s="5">
        <f t="shared" si="0"/>
        <v>1.7843975472508369</v>
      </c>
      <c r="E15" s="5">
        <f t="shared" si="1"/>
        <v>0.14756967715764421</v>
      </c>
      <c r="F15" s="3">
        <v>44387</v>
      </c>
      <c r="G15" s="4">
        <v>0.20833333333333334</v>
      </c>
      <c r="H15" s="5">
        <v>0.183999999999264</v>
      </c>
      <c r="I15" s="5">
        <f t="shared" si="2"/>
        <v>1.3044659403828578</v>
      </c>
      <c r="J15" s="5">
        <f t="shared" si="3"/>
        <v>0.10787933326966233</v>
      </c>
      <c r="K15" s="3">
        <v>44389</v>
      </c>
      <c r="L15" s="4">
        <v>0.20833333333333334</v>
      </c>
      <c r="M15" s="5">
        <v>0.23399999999906401</v>
      </c>
      <c r="N15" s="5">
        <f t="shared" si="4"/>
        <v>1.8670411236464051</v>
      </c>
      <c r="O15" s="5">
        <f t="shared" si="5"/>
        <v>0.15440430092555768</v>
      </c>
      <c r="P15" s="3">
        <v>44391</v>
      </c>
      <c r="Q15" s="4">
        <v>0.20833333333333334</v>
      </c>
      <c r="R15" s="5">
        <v>0.23999999999904001</v>
      </c>
      <c r="S15" s="5">
        <f t="shared" si="6"/>
        <v>1.9388389332774081</v>
      </c>
      <c r="T15" s="5">
        <f t="shared" si="7"/>
        <v>0.16034197978204165</v>
      </c>
    </row>
    <row r="16" spans="1:20" x14ac:dyDescent="0.25">
      <c r="A16" s="3">
        <v>44385</v>
      </c>
      <c r="B16" s="4">
        <v>0.25</v>
      </c>
      <c r="C16" s="5">
        <v>0.22699999999909201</v>
      </c>
      <c r="D16" s="5">
        <f t="shared" si="0"/>
        <v>1.7843975472508369</v>
      </c>
      <c r="E16" s="5">
        <f t="shared" si="1"/>
        <v>0.14756967715764421</v>
      </c>
      <c r="F16" s="3">
        <v>44387</v>
      </c>
      <c r="G16" s="4">
        <v>0.25</v>
      </c>
      <c r="H16" s="5">
        <v>0.18899999999924399</v>
      </c>
      <c r="I16" s="5">
        <f t="shared" si="2"/>
        <v>1.3577230909586444</v>
      </c>
      <c r="J16" s="5">
        <f t="shared" si="3"/>
        <v>0.11228369962227988</v>
      </c>
      <c r="K16" s="3">
        <v>44389</v>
      </c>
      <c r="L16" s="4">
        <v>0.25</v>
      </c>
      <c r="M16" s="5">
        <v>0.22799999999908799</v>
      </c>
      <c r="N16" s="5">
        <f t="shared" si="4"/>
        <v>1.7961291903992236</v>
      </c>
      <c r="O16" s="5">
        <f t="shared" si="5"/>
        <v>0.14853988404601579</v>
      </c>
      <c r="P16" s="3">
        <v>44391</v>
      </c>
      <c r="Q16" s="4">
        <v>0.25</v>
      </c>
      <c r="R16" s="5">
        <v>0.236999999999052</v>
      </c>
      <c r="S16" s="5">
        <f t="shared" si="6"/>
        <v>1.9028300698985219</v>
      </c>
      <c r="T16" s="5">
        <f t="shared" si="7"/>
        <v>0.15736404678060775</v>
      </c>
    </row>
    <row r="17" spans="1:20" x14ac:dyDescent="0.25">
      <c r="A17" s="3">
        <v>44385</v>
      </c>
      <c r="B17" s="4">
        <v>0.29166666666666669</v>
      </c>
      <c r="C17" s="5">
        <v>0.22899999999908399</v>
      </c>
      <c r="D17" s="5">
        <f t="shared" si="0"/>
        <v>1.8078857932305252</v>
      </c>
      <c r="E17" s="5">
        <f t="shared" si="1"/>
        <v>0.14951215510016444</v>
      </c>
      <c r="F17" s="3">
        <v>44387</v>
      </c>
      <c r="G17" s="4">
        <v>0.29166666666666669</v>
      </c>
      <c r="H17" s="5">
        <v>0.190999999999236</v>
      </c>
      <c r="I17" s="5">
        <f t="shared" si="2"/>
        <v>1.3792199775601917</v>
      </c>
      <c r="J17" s="5">
        <f t="shared" si="3"/>
        <v>0.11406149214422784</v>
      </c>
      <c r="K17" s="3">
        <v>44389</v>
      </c>
      <c r="L17" s="4">
        <v>0.29166666666666669</v>
      </c>
      <c r="M17" s="5">
        <v>0.22099999999911599</v>
      </c>
      <c r="N17" s="5">
        <f t="shared" si="4"/>
        <v>1.7145352379602292</v>
      </c>
      <c r="O17" s="5">
        <f t="shared" si="5"/>
        <v>0.14179206417931095</v>
      </c>
      <c r="P17" s="3">
        <v>44391</v>
      </c>
      <c r="Q17" s="4">
        <v>0.29166666666666669</v>
      </c>
      <c r="R17" s="5">
        <v>0.202999999999188</v>
      </c>
      <c r="S17" s="5">
        <f t="shared" si="6"/>
        <v>1.5104885170851676</v>
      </c>
      <c r="T17" s="5">
        <f t="shared" si="7"/>
        <v>0.12491740036294335</v>
      </c>
    </row>
    <row r="18" spans="1:20" x14ac:dyDescent="0.25">
      <c r="A18" s="3">
        <v>44385</v>
      </c>
      <c r="B18" s="4">
        <v>0.33333333333333331</v>
      </c>
      <c r="C18" s="5">
        <v>0.223999999999104</v>
      </c>
      <c r="D18" s="5">
        <f t="shared" si="0"/>
        <v>1.7493529794346272</v>
      </c>
      <c r="E18" s="5">
        <f t="shared" si="1"/>
        <v>0.14467149139924365</v>
      </c>
      <c r="F18" s="3">
        <v>44387</v>
      </c>
      <c r="G18" s="4">
        <v>0.33333333333333331</v>
      </c>
      <c r="H18" s="5">
        <v>0.18899999999924399</v>
      </c>
      <c r="I18" s="5">
        <f t="shared" si="2"/>
        <v>1.3577230909586444</v>
      </c>
      <c r="J18" s="5">
        <f t="shared" si="3"/>
        <v>0.11228369962227988</v>
      </c>
      <c r="K18" s="3">
        <v>44389</v>
      </c>
      <c r="L18" s="4">
        <v>0.33333333333333331</v>
      </c>
      <c r="M18" s="5">
        <v>0.2249999999991</v>
      </c>
      <c r="N18" s="5">
        <f t="shared" si="4"/>
        <v>1.7610093810264196</v>
      </c>
      <c r="O18" s="5">
        <f t="shared" si="5"/>
        <v>0.1456354758108849</v>
      </c>
      <c r="P18" s="3">
        <v>44391</v>
      </c>
      <c r="Q18" s="4">
        <v>0.33333333333333331</v>
      </c>
      <c r="R18" s="5">
        <v>0.20199999999919199</v>
      </c>
      <c r="S18" s="5">
        <f t="shared" si="6"/>
        <v>1.4994014931808</v>
      </c>
      <c r="T18" s="5">
        <f t="shared" si="7"/>
        <v>0.12400050348605215</v>
      </c>
    </row>
    <row r="19" spans="1:20" x14ac:dyDescent="0.25">
      <c r="A19" s="3">
        <v>44385</v>
      </c>
      <c r="B19" s="4">
        <v>0.375</v>
      </c>
      <c r="C19" s="5">
        <v>0.230999999999076</v>
      </c>
      <c r="D19" s="5">
        <f t="shared" si="0"/>
        <v>1.8314736392166657</v>
      </c>
      <c r="E19" s="5">
        <f t="shared" si="1"/>
        <v>0.15146286996321826</v>
      </c>
      <c r="F19" s="3">
        <v>44387</v>
      </c>
      <c r="G19" s="4">
        <v>0.375</v>
      </c>
      <c r="H19" s="5">
        <v>0.19299999999922801</v>
      </c>
      <c r="I19" s="5">
        <f t="shared" si="2"/>
        <v>1.4008267917539479</v>
      </c>
      <c r="J19" s="5">
        <f t="shared" si="3"/>
        <v>0.11584837567805148</v>
      </c>
      <c r="K19" s="3">
        <v>44389</v>
      </c>
      <c r="L19" s="4">
        <v>0.375</v>
      </c>
      <c r="M19" s="5">
        <v>0.22899999999908399</v>
      </c>
      <c r="N19" s="5">
        <f t="shared" si="4"/>
        <v>1.8078857932305252</v>
      </c>
      <c r="O19" s="5">
        <f t="shared" si="5"/>
        <v>0.14951215510016444</v>
      </c>
      <c r="P19" s="3">
        <v>44391</v>
      </c>
      <c r="Q19" s="4">
        <v>0.375</v>
      </c>
      <c r="R19" s="5">
        <v>0.21599999999913599</v>
      </c>
      <c r="S19" s="5">
        <f t="shared" si="6"/>
        <v>1.6570142996989856</v>
      </c>
      <c r="T19" s="5">
        <f t="shared" si="7"/>
        <v>0.1370350825851061</v>
      </c>
    </row>
    <row r="20" spans="1:20" x14ac:dyDescent="0.25">
      <c r="A20" s="3">
        <v>44385</v>
      </c>
      <c r="B20" s="4">
        <v>0.41666666666666669</v>
      </c>
      <c r="C20" s="5">
        <v>0.230999999999076</v>
      </c>
      <c r="D20" s="5">
        <f t="shared" si="0"/>
        <v>1.8314736392166657</v>
      </c>
      <c r="E20" s="5">
        <f t="shared" si="1"/>
        <v>0.15146286996321826</v>
      </c>
      <c r="F20" s="3">
        <v>44387</v>
      </c>
      <c r="G20" s="4">
        <v>0.41666666666666669</v>
      </c>
      <c r="H20" s="5">
        <v>0.18799999999924799</v>
      </c>
      <c r="I20" s="5">
        <f t="shared" si="2"/>
        <v>1.3470160657737587</v>
      </c>
      <c r="J20" s="5">
        <f t="shared" si="3"/>
        <v>0.11139822863948984</v>
      </c>
      <c r="K20" s="3">
        <v>44389</v>
      </c>
      <c r="L20" s="4">
        <v>0.41666666666666669</v>
      </c>
      <c r="M20" s="5">
        <v>0.31499999999874001</v>
      </c>
      <c r="N20" s="5">
        <f t="shared" si="4"/>
        <v>2.9065191680502602</v>
      </c>
      <c r="O20" s="5">
        <f t="shared" si="5"/>
        <v>0.24036913519775652</v>
      </c>
      <c r="P20" s="3">
        <v>44391</v>
      </c>
      <c r="Q20" s="4">
        <v>0.41666666666666669</v>
      </c>
      <c r="R20" s="5">
        <v>0.230999999999076</v>
      </c>
      <c r="S20" s="5">
        <f t="shared" si="6"/>
        <v>1.8314736392166657</v>
      </c>
      <c r="T20" s="5">
        <f t="shared" si="7"/>
        <v>0.15146286996321826</v>
      </c>
    </row>
    <row r="21" spans="1:20" x14ac:dyDescent="0.25">
      <c r="A21" s="3">
        <v>44385</v>
      </c>
      <c r="B21" s="4">
        <v>0.45833333333333331</v>
      </c>
      <c r="C21" s="5">
        <v>0.22099999999911599</v>
      </c>
      <c r="D21" s="5">
        <f t="shared" si="0"/>
        <v>1.7145352379602292</v>
      </c>
      <c r="E21" s="5">
        <f t="shared" si="1"/>
        <v>0.14179206417931095</v>
      </c>
      <c r="F21" s="3">
        <v>44387</v>
      </c>
      <c r="G21" s="4">
        <v>0.45833333333333331</v>
      </c>
      <c r="H21" s="5">
        <v>0.16999999999932</v>
      </c>
      <c r="I21" s="5">
        <f t="shared" si="2"/>
        <v>1.1591091410023044</v>
      </c>
      <c r="J21" s="5">
        <f t="shared" si="3"/>
        <v>9.585832596089057E-2</v>
      </c>
      <c r="K21" s="3">
        <v>44389</v>
      </c>
      <c r="L21" s="4">
        <v>0.45833333333333331</v>
      </c>
      <c r="M21" s="5">
        <v>0.33099999999867602</v>
      </c>
      <c r="N21" s="5">
        <f t="shared" si="4"/>
        <v>3.1287276828238477</v>
      </c>
      <c r="O21" s="5">
        <f t="shared" si="5"/>
        <v>0.25874577936953219</v>
      </c>
      <c r="P21" s="3">
        <v>44391</v>
      </c>
      <c r="Q21" s="4">
        <v>0.45833333333333331</v>
      </c>
      <c r="R21" s="5">
        <v>0.22699999999909201</v>
      </c>
      <c r="S21" s="5">
        <f t="shared" si="6"/>
        <v>1.7843975472508369</v>
      </c>
      <c r="T21" s="5">
        <f t="shared" si="7"/>
        <v>0.14756967715764421</v>
      </c>
    </row>
    <row r="22" spans="1:20" x14ac:dyDescent="0.25">
      <c r="A22" s="3">
        <v>44385</v>
      </c>
      <c r="B22" s="4">
        <v>0.5</v>
      </c>
      <c r="C22" s="5">
        <v>0.24099999999903601</v>
      </c>
      <c r="D22" s="5">
        <f t="shared" si="0"/>
        <v>1.9508904953020432</v>
      </c>
      <c r="E22" s="5">
        <f t="shared" si="1"/>
        <v>0.16133864396147896</v>
      </c>
      <c r="F22" s="3">
        <v>44387</v>
      </c>
      <c r="G22" s="4">
        <v>0.5</v>
      </c>
      <c r="H22" s="5">
        <v>0.17199999999931201</v>
      </c>
      <c r="I22" s="5">
        <f t="shared" si="2"/>
        <v>1.1795290360912765</v>
      </c>
      <c r="J22" s="5">
        <f t="shared" si="3"/>
        <v>9.7547051284748554E-2</v>
      </c>
      <c r="K22" s="3">
        <v>44389</v>
      </c>
      <c r="L22" s="4">
        <v>0.5</v>
      </c>
      <c r="M22" s="5">
        <v>0.311999999998752</v>
      </c>
      <c r="N22" s="5">
        <f t="shared" si="4"/>
        <v>2.8654446832154461</v>
      </c>
      <c r="O22" s="5">
        <f t="shared" si="5"/>
        <v>0.23697227530191739</v>
      </c>
      <c r="P22" s="3">
        <v>44391</v>
      </c>
      <c r="Q22" s="4">
        <v>0.5</v>
      </c>
      <c r="R22" s="5">
        <v>0.21899999999912401</v>
      </c>
      <c r="S22" s="5">
        <f t="shared" si="6"/>
        <v>1.6914502521554122</v>
      </c>
      <c r="T22" s="5">
        <f t="shared" si="7"/>
        <v>0.13988293585325259</v>
      </c>
    </row>
    <row r="23" spans="1:20" x14ac:dyDescent="0.25">
      <c r="A23" s="3">
        <v>44385</v>
      </c>
      <c r="B23" s="4">
        <v>0.54166666666666663</v>
      </c>
      <c r="C23" s="5">
        <v>0.22799999999908799</v>
      </c>
      <c r="D23" s="5">
        <f t="shared" si="0"/>
        <v>1.7961291903992236</v>
      </c>
      <c r="E23" s="5">
        <f t="shared" si="1"/>
        <v>0.14853988404601579</v>
      </c>
      <c r="F23" s="3">
        <v>44387</v>
      </c>
      <c r="G23" s="4">
        <v>0.54166666666666663</v>
      </c>
      <c r="H23" s="5">
        <v>0.170999999999316</v>
      </c>
      <c r="I23" s="5">
        <f t="shared" si="2"/>
        <v>1.1693045059246205</v>
      </c>
      <c r="J23" s="5">
        <f t="shared" si="3"/>
        <v>9.6701482639966113E-2</v>
      </c>
      <c r="K23" s="3">
        <v>44389</v>
      </c>
      <c r="L23" s="4">
        <v>0.54166666666666663</v>
      </c>
      <c r="M23" s="5">
        <v>0.33599999999865598</v>
      </c>
      <c r="N23" s="5">
        <f t="shared" si="4"/>
        <v>3.1992387907184354</v>
      </c>
      <c r="O23" s="5">
        <f t="shared" si="5"/>
        <v>0.2645770479924146</v>
      </c>
      <c r="P23" s="3">
        <v>44391</v>
      </c>
      <c r="Q23" s="4">
        <v>0.54166666666666663</v>
      </c>
      <c r="R23" s="5">
        <v>0.23999999999904001</v>
      </c>
      <c r="S23" s="5">
        <f t="shared" si="6"/>
        <v>1.9388389332774081</v>
      </c>
      <c r="T23" s="5">
        <f t="shared" si="7"/>
        <v>0.16034197978204165</v>
      </c>
    </row>
    <row r="24" spans="1:20" x14ac:dyDescent="0.25">
      <c r="A24" s="3">
        <v>44385</v>
      </c>
      <c r="B24" s="4">
        <v>0.58333333333333337</v>
      </c>
      <c r="C24" s="5">
        <v>0.222999999999108</v>
      </c>
      <c r="D24" s="5">
        <f t="shared" si="0"/>
        <v>1.7377217805028415</v>
      </c>
      <c r="E24" s="5">
        <f t="shared" si="1"/>
        <v>0.14370959124758498</v>
      </c>
      <c r="F24" s="3">
        <v>44387</v>
      </c>
      <c r="G24" s="4">
        <v>0.58333333333333337</v>
      </c>
      <c r="H24" s="5">
        <v>0.176999999999292</v>
      </c>
      <c r="I24" s="5">
        <f t="shared" si="2"/>
        <v>1.2310860098671437</v>
      </c>
      <c r="J24" s="5">
        <f t="shared" si="3"/>
        <v>0.10181081301601277</v>
      </c>
      <c r="K24" s="3">
        <v>44389</v>
      </c>
      <c r="L24" s="4">
        <v>0.58333333333333337</v>
      </c>
      <c r="M24" s="5">
        <v>0.32099999999871598</v>
      </c>
      <c r="N24" s="5">
        <f t="shared" si="4"/>
        <v>2.9892300245060937</v>
      </c>
      <c r="O24" s="5">
        <f t="shared" si="5"/>
        <v>0.24720932302665394</v>
      </c>
      <c r="P24" s="3">
        <v>44391</v>
      </c>
      <c r="Q24" s="4">
        <v>0.58333333333333337</v>
      </c>
      <c r="R24" s="5">
        <v>0.25299999999898798</v>
      </c>
      <c r="S24" s="5">
        <f t="shared" si="6"/>
        <v>2.0973821581210101</v>
      </c>
      <c r="T24" s="5">
        <f t="shared" si="7"/>
        <v>0.17345350447660754</v>
      </c>
    </row>
    <row r="25" spans="1:20" x14ac:dyDescent="0.25">
      <c r="A25" s="3">
        <v>44385</v>
      </c>
      <c r="B25" s="4">
        <v>0.625</v>
      </c>
      <c r="C25" s="5">
        <v>0.223999999999104</v>
      </c>
      <c r="D25" s="5">
        <f t="shared" si="0"/>
        <v>1.7493529794346272</v>
      </c>
      <c r="E25" s="5">
        <f t="shared" si="1"/>
        <v>0.14467149139924365</v>
      </c>
      <c r="F25" s="3">
        <v>44387</v>
      </c>
      <c r="G25" s="4">
        <v>0.625</v>
      </c>
      <c r="H25" s="5">
        <v>0.19299999999922801</v>
      </c>
      <c r="I25" s="5">
        <f t="shared" si="2"/>
        <v>1.4008267917539479</v>
      </c>
      <c r="J25" s="5">
        <f t="shared" si="3"/>
        <v>0.11584837567805148</v>
      </c>
      <c r="K25" s="3">
        <v>44389</v>
      </c>
      <c r="L25" s="4">
        <v>0.625</v>
      </c>
      <c r="M25" s="5">
        <v>0.32199999999871198</v>
      </c>
      <c r="N25" s="5">
        <f t="shared" si="4"/>
        <v>3.003087571372014</v>
      </c>
      <c r="O25" s="5">
        <f t="shared" si="5"/>
        <v>0.24835534215246555</v>
      </c>
      <c r="P25" s="3">
        <v>44391</v>
      </c>
      <c r="Q25" s="4">
        <v>0.625</v>
      </c>
      <c r="R25" s="5">
        <v>0.27299999999890801</v>
      </c>
      <c r="S25" s="5">
        <f t="shared" si="6"/>
        <v>2.3490357619292803</v>
      </c>
      <c r="T25" s="5">
        <f t="shared" si="7"/>
        <v>0.19426525751155146</v>
      </c>
    </row>
    <row r="26" spans="1:20" x14ac:dyDescent="0.25">
      <c r="A26" s="3">
        <v>44385</v>
      </c>
      <c r="B26" s="4">
        <v>0.66666666666666663</v>
      </c>
      <c r="C26" s="5">
        <v>0.222999999999108</v>
      </c>
      <c r="D26" s="5">
        <f t="shared" si="0"/>
        <v>1.7377217805028415</v>
      </c>
      <c r="E26" s="5">
        <f t="shared" si="1"/>
        <v>0.14370959124758498</v>
      </c>
      <c r="F26" s="3">
        <v>44387</v>
      </c>
      <c r="G26" s="4">
        <v>0.66666666666666663</v>
      </c>
      <c r="H26" s="5">
        <v>0.18199999999927199</v>
      </c>
      <c r="I26" s="5">
        <f t="shared" si="2"/>
        <v>1.2833587954519843</v>
      </c>
      <c r="J26" s="5">
        <f t="shared" si="3"/>
        <v>0.1061337723838791</v>
      </c>
      <c r="K26" s="3">
        <v>44389</v>
      </c>
      <c r="L26" s="4">
        <v>0.66666666666666663</v>
      </c>
      <c r="M26" s="5">
        <v>0.31999999999871998</v>
      </c>
      <c r="N26" s="5">
        <f t="shared" si="4"/>
        <v>2.9753931032269834</v>
      </c>
      <c r="O26" s="5">
        <f t="shared" si="5"/>
        <v>0.2460650096368715</v>
      </c>
      <c r="P26" s="3">
        <v>44391</v>
      </c>
      <c r="Q26" s="4">
        <v>0.66666666666666663</v>
      </c>
      <c r="R26" s="5">
        <v>0.24999999999899999</v>
      </c>
      <c r="S26" s="5">
        <f t="shared" si="6"/>
        <v>2.0604374999877209</v>
      </c>
      <c r="T26" s="5">
        <f t="shared" si="7"/>
        <v>0.17039818124898451</v>
      </c>
    </row>
    <row r="27" spans="1:20" x14ac:dyDescent="0.25">
      <c r="A27" s="3">
        <v>44385</v>
      </c>
      <c r="B27" s="4">
        <v>0.70833333333333337</v>
      </c>
      <c r="C27" s="5">
        <v>0.216999999999132</v>
      </c>
      <c r="D27" s="5">
        <f t="shared" si="0"/>
        <v>1.6684673284685962</v>
      </c>
      <c r="E27" s="5">
        <f t="shared" si="1"/>
        <v>0.13798224806435291</v>
      </c>
      <c r="F27" s="3">
        <v>44387</v>
      </c>
      <c r="G27" s="4">
        <v>0.70833333333333337</v>
      </c>
      <c r="H27" s="5">
        <v>0.18899999999924399</v>
      </c>
      <c r="I27" s="5">
        <f t="shared" si="2"/>
        <v>1.3577230909586444</v>
      </c>
      <c r="J27" s="5">
        <f t="shared" si="3"/>
        <v>0.11228369962227988</v>
      </c>
      <c r="K27" s="3">
        <v>44389</v>
      </c>
      <c r="L27" s="4">
        <v>0.70833333333333337</v>
      </c>
      <c r="M27" s="5">
        <v>0.29699999999881199</v>
      </c>
      <c r="N27" s="5">
        <f t="shared" si="4"/>
        <v>2.6629229557305747</v>
      </c>
      <c r="O27" s="5">
        <f t="shared" si="5"/>
        <v>0.22022372843891852</v>
      </c>
      <c r="P27" s="3">
        <v>44391</v>
      </c>
      <c r="Q27" s="4">
        <v>0.70833333333333337</v>
      </c>
      <c r="R27" s="5">
        <v>0.26499999999893997</v>
      </c>
      <c r="S27" s="5">
        <f t="shared" si="6"/>
        <v>2.2472684505976352</v>
      </c>
      <c r="T27" s="5">
        <f t="shared" si="7"/>
        <v>0.18584910086442444</v>
      </c>
    </row>
    <row r="28" spans="1:20" x14ac:dyDescent="0.25">
      <c r="A28" s="3">
        <v>44385</v>
      </c>
      <c r="B28" s="4">
        <v>0.75</v>
      </c>
      <c r="C28" s="5">
        <v>0.22099999999911599</v>
      </c>
      <c r="D28" s="5">
        <f t="shared" si="0"/>
        <v>1.7145352379602292</v>
      </c>
      <c r="E28" s="5">
        <f t="shared" si="1"/>
        <v>0.14179206417931095</v>
      </c>
      <c r="F28" s="3">
        <v>44387</v>
      </c>
      <c r="G28" s="4">
        <v>0.75</v>
      </c>
      <c r="H28" s="5">
        <v>0.19499999999921999</v>
      </c>
      <c r="I28" s="5">
        <f t="shared" si="2"/>
        <v>1.4225429169878336</v>
      </c>
      <c r="J28" s="5">
        <f t="shared" si="3"/>
        <v>0.11764429923489383</v>
      </c>
      <c r="K28" s="3">
        <v>44389</v>
      </c>
      <c r="L28" s="4">
        <v>0.75</v>
      </c>
      <c r="M28" s="5">
        <v>0.27599999999889602</v>
      </c>
      <c r="N28" s="5">
        <f t="shared" si="4"/>
        <v>2.3875726051677981</v>
      </c>
      <c r="O28" s="5">
        <f t="shared" si="5"/>
        <v>0.19745225444737691</v>
      </c>
      <c r="P28" s="3">
        <v>44391</v>
      </c>
      <c r="Q28" s="4">
        <v>0.75</v>
      </c>
      <c r="R28" s="5">
        <v>0.271999999998912</v>
      </c>
      <c r="S28" s="5">
        <f t="shared" si="6"/>
        <v>2.3362352759832516</v>
      </c>
      <c r="T28" s="5">
        <f t="shared" si="7"/>
        <v>0.1932066573238149</v>
      </c>
    </row>
    <row r="29" spans="1:20" x14ac:dyDescent="0.25">
      <c r="A29" s="3">
        <v>44385</v>
      </c>
      <c r="B29" s="4">
        <v>0.79166666666666663</v>
      </c>
      <c r="C29" s="5">
        <v>0.22599999999909601</v>
      </c>
      <c r="D29" s="5">
        <f t="shared" si="0"/>
        <v>1.772690923944451</v>
      </c>
      <c r="E29" s="5">
        <f t="shared" si="1"/>
        <v>0.14660153941020609</v>
      </c>
      <c r="F29" s="3">
        <v>44387</v>
      </c>
      <c r="G29" s="4">
        <v>0.79166666666666663</v>
      </c>
      <c r="H29" s="5">
        <v>0.19499999999921999</v>
      </c>
      <c r="I29" s="5">
        <f t="shared" si="2"/>
        <v>1.4225429169878336</v>
      </c>
      <c r="J29" s="5">
        <f t="shared" si="3"/>
        <v>0.11764429923489383</v>
      </c>
      <c r="K29" s="3">
        <v>44389</v>
      </c>
      <c r="L29" s="4">
        <v>0.79166666666666663</v>
      </c>
      <c r="M29" s="5">
        <v>0.26599999999893598</v>
      </c>
      <c r="N29" s="5">
        <f t="shared" si="4"/>
        <v>2.2599094623428768</v>
      </c>
      <c r="O29" s="5">
        <f t="shared" si="5"/>
        <v>0.1868945125357559</v>
      </c>
      <c r="P29" s="3">
        <v>44391</v>
      </c>
      <c r="Q29" s="4">
        <v>0.79166666666666663</v>
      </c>
      <c r="R29" s="5">
        <v>0.27599999999889602</v>
      </c>
      <c r="S29" s="5">
        <f t="shared" si="6"/>
        <v>2.3875726051677981</v>
      </c>
      <c r="T29" s="5">
        <f t="shared" si="7"/>
        <v>0.19745225444737691</v>
      </c>
    </row>
    <row r="30" spans="1:20" x14ac:dyDescent="0.25">
      <c r="A30" s="3">
        <v>44385</v>
      </c>
      <c r="B30" s="4">
        <v>0.83333333333333337</v>
      </c>
      <c r="C30" s="5">
        <v>0.24199999999903199</v>
      </c>
      <c r="D30" s="5">
        <f t="shared" si="0"/>
        <v>1.9629662683518521</v>
      </c>
      <c r="E30" s="5">
        <f t="shared" si="1"/>
        <v>0.16233731039269816</v>
      </c>
      <c r="F30" s="3">
        <v>44387</v>
      </c>
      <c r="G30" s="4">
        <v>0.83333333333333337</v>
      </c>
      <c r="H30" s="5">
        <v>0.18599999999925601</v>
      </c>
      <c r="I30" s="5">
        <f t="shared" si="2"/>
        <v>1.325685247489508</v>
      </c>
      <c r="J30" s="5">
        <f t="shared" si="3"/>
        <v>0.1096341699673823</v>
      </c>
      <c r="K30" s="3">
        <v>44389</v>
      </c>
      <c r="L30" s="4">
        <v>0.83333333333333337</v>
      </c>
      <c r="M30" s="5">
        <v>0.26199999999895202</v>
      </c>
      <c r="N30" s="5">
        <f t="shared" si="4"/>
        <v>2.2094834422566163</v>
      </c>
      <c r="O30" s="5">
        <f t="shared" si="5"/>
        <v>0.18272428067462215</v>
      </c>
      <c r="P30" s="3">
        <v>44391</v>
      </c>
      <c r="Q30" s="4">
        <v>0.83333333333333337</v>
      </c>
      <c r="R30" s="5">
        <v>0.27899999999888397</v>
      </c>
      <c r="S30" s="5">
        <f t="shared" si="6"/>
        <v>2.4263115672528408</v>
      </c>
      <c r="T30" s="5">
        <f t="shared" si="7"/>
        <v>0.20065596661180993</v>
      </c>
    </row>
    <row r="31" spans="1:20" x14ac:dyDescent="0.25">
      <c r="A31" s="3">
        <v>44385</v>
      </c>
      <c r="B31" s="4">
        <v>0.875</v>
      </c>
      <c r="C31" s="5">
        <v>0.23299999999906801</v>
      </c>
      <c r="D31" s="5">
        <f t="shared" si="0"/>
        <v>1.8551606115235546</v>
      </c>
      <c r="E31" s="5">
        <f t="shared" si="1"/>
        <v>0.15342178257299796</v>
      </c>
      <c r="F31" s="3">
        <v>44387</v>
      </c>
      <c r="G31" s="4">
        <v>0.875</v>
      </c>
      <c r="H31" s="5">
        <v>0.18999999999924</v>
      </c>
      <c r="I31" s="5">
        <f t="shared" si="2"/>
        <v>1.3684577544069259</v>
      </c>
      <c r="J31" s="5">
        <f t="shared" si="3"/>
        <v>0.11317145628945276</v>
      </c>
      <c r="K31" s="3">
        <v>44389</v>
      </c>
      <c r="L31" s="4">
        <v>0.875</v>
      </c>
      <c r="M31" s="5">
        <v>0.270999999998916</v>
      </c>
      <c r="N31" s="5">
        <f t="shared" si="4"/>
        <v>2.3234574312094227</v>
      </c>
      <c r="O31" s="5">
        <f t="shared" si="5"/>
        <v>0.19214992956101926</v>
      </c>
      <c r="P31" s="3">
        <v>44391</v>
      </c>
      <c r="Q31" s="4">
        <v>0.875</v>
      </c>
      <c r="R31" s="5">
        <v>0.216999999999132</v>
      </c>
      <c r="S31" s="5">
        <f t="shared" si="6"/>
        <v>1.6684673284685962</v>
      </c>
      <c r="T31" s="5">
        <f t="shared" si="7"/>
        <v>0.13798224806435291</v>
      </c>
    </row>
    <row r="32" spans="1:20" x14ac:dyDescent="0.25">
      <c r="A32" s="3">
        <v>44385</v>
      </c>
      <c r="B32" s="4">
        <v>0.91666666666666663</v>
      </c>
      <c r="C32" s="5">
        <v>0.2249999999991</v>
      </c>
      <c r="D32" s="5">
        <f t="shared" si="0"/>
        <v>1.7610093810264196</v>
      </c>
      <c r="E32" s="5">
        <f t="shared" si="1"/>
        <v>0.1456354758108849</v>
      </c>
      <c r="F32" s="3">
        <v>44387</v>
      </c>
      <c r="G32" s="4">
        <v>0.91666666666666663</v>
      </c>
      <c r="H32" s="5">
        <v>0.183999999999264</v>
      </c>
      <c r="I32" s="5">
        <f t="shared" si="2"/>
        <v>1.3044659403828578</v>
      </c>
      <c r="J32" s="5">
        <f t="shared" si="3"/>
        <v>0.10787933326966233</v>
      </c>
      <c r="K32" s="3">
        <v>44389</v>
      </c>
      <c r="L32" s="4">
        <v>0.91666666666666663</v>
      </c>
      <c r="M32" s="5">
        <v>0.270999999998916</v>
      </c>
      <c r="N32" s="5">
        <f t="shared" si="4"/>
        <v>2.3234574312094227</v>
      </c>
      <c r="O32" s="5">
        <f t="shared" si="5"/>
        <v>0.19214992956101926</v>
      </c>
      <c r="P32" s="3">
        <v>44391</v>
      </c>
      <c r="Q32" s="4">
        <v>0.91666666666666663</v>
      </c>
      <c r="R32" s="5">
        <v>0.210999999999156</v>
      </c>
      <c r="S32" s="5">
        <f t="shared" si="6"/>
        <v>1.6001360864823879</v>
      </c>
      <c r="T32" s="5">
        <f t="shared" si="7"/>
        <v>0.13233125435209347</v>
      </c>
    </row>
    <row r="33" spans="1:20" x14ac:dyDescent="0.25">
      <c r="A33" s="3">
        <v>44385</v>
      </c>
      <c r="B33" s="4">
        <v>0.95833333333333337</v>
      </c>
      <c r="C33" s="5">
        <v>0.222999999999108</v>
      </c>
      <c r="D33" s="5">
        <f t="shared" si="0"/>
        <v>1.7377217805028415</v>
      </c>
      <c r="E33" s="5">
        <f t="shared" si="1"/>
        <v>0.14370959124758498</v>
      </c>
      <c r="F33" s="3">
        <v>44387</v>
      </c>
      <c r="G33" s="4">
        <v>0.95833333333333337</v>
      </c>
      <c r="H33" s="5">
        <v>0.18599999999925601</v>
      </c>
      <c r="I33" s="5">
        <f t="shared" si="2"/>
        <v>1.325685247489508</v>
      </c>
      <c r="J33" s="5">
        <f t="shared" si="3"/>
        <v>0.1096341699673823</v>
      </c>
      <c r="K33" s="3">
        <v>44389</v>
      </c>
      <c r="L33" s="4">
        <v>0.95833333333333337</v>
      </c>
      <c r="M33" s="5">
        <v>0.24599999999901601</v>
      </c>
      <c r="N33" s="5">
        <f t="shared" si="4"/>
        <v>2.0115103727041634</v>
      </c>
      <c r="O33" s="5">
        <f t="shared" si="5"/>
        <v>0.16635190782263432</v>
      </c>
      <c r="P33" s="3">
        <v>44391</v>
      </c>
      <c r="Q33" s="4">
        <v>0.95833333333333337</v>
      </c>
      <c r="R33" s="5">
        <v>0.210999999999156</v>
      </c>
      <c r="S33" s="5">
        <f t="shared" si="6"/>
        <v>1.6001360864823879</v>
      </c>
      <c r="T33" s="5">
        <f t="shared" si="7"/>
        <v>0.13233125435209347</v>
      </c>
    </row>
    <row r="34" spans="1:20" ht="15.75" thickBot="1" x14ac:dyDescent="0.3">
      <c r="A34" s="3">
        <v>44386</v>
      </c>
      <c r="B34" s="4">
        <v>0</v>
      </c>
      <c r="C34" s="5">
        <v>0.237999999999048</v>
      </c>
      <c r="D34" s="5">
        <f t="shared" si="0"/>
        <v>1.9148086645826241</v>
      </c>
      <c r="E34" s="5">
        <f t="shared" si="1"/>
        <v>0.15835467656098301</v>
      </c>
      <c r="F34" s="3">
        <v>44388</v>
      </c>
      <c r="G34" s="4">
        <v>0</v>
      </c>
      <c r="H34" s="5">
        <v>0.182999999999268</v>
      </c>
      <c r="I34" s="5">
        <f t="shared" si="2"/>
        <v>1.2938983065533083</v>
      </c>
      <c r="J34" s="5">
        <f t="shared" si="3"/>
        <v>0.10700538995195859</v>
      </c>
      <c r="K34" s="3">
        <v>44390</v>
      </c>
      <c r="L34" s="4">
        <v>0</v>
      </c>
      <c r="M34" s="5">
        <v>0.25499999999897999</v>
      </c>
      <c r="N34" s="5">
        <f t="shared" si="4"/>
        <v>2.1221298683129488</v>
      </c>
      <c r="O34" s="5">
        <f t="shared" si="5"/>
        <v>0.17550014010948087</v>
      </c>
    </row>
    <row r="35" spans="1:20" ht="15.75" thickBot="1" x14ac:dyDescent="0.3">
      <c r="A35" s="3">
        <v>44386</v>
      </c>
      <c r="B35" s="4">
        <v>4.1666666666666664E-2</v>
      </c>
      <c r="C35" s="5">
        <v>0.22899999999908399</v>
      </c>
      <c r="D35" s="5">
        <f t="shared" si="0"/>
        <v>1.8078857932305252</v>
      </c>
      <c r="E35" s="5">
        <f t="shared" si="1"/>
        <v>0.14951215510016444</v>
      </c>
      <c r="F35" s="3">
        <v>44388</v>
      </c>
      <c r="G35" s="4">
        <v>4.1666666666666664E-2</v>
      </c>
      <c r="H35" s="5">
        <v>0.17299999999930701</v>
      </c>
      <c r="I35" s="5">
        <f t="shared" si="2"/>
        <v>1.1897826405732266</v>
      </c>
      <c r="J35" s="5">
        <f t="shared" si="3"/>
        <v>9.8395024375405829E-2</v>
      </c>
      <c r="K35" s="3">
        <v>44390</v>
      </c>
      <c r="L35" s="4">
        <v>4.1666666666666664E-2</v>
      </c>
      <c r="M35" s="5">
        <v>0.26499999999893997</v>
      </c>
      <c r="N35" s="5">
        <f t="shared" si="4"/>
        <v>2.2472684505976352</v>
      </c>
      <c r="O35" s="5">
        <f t="shared" si="5"/>
        <v>0.18584910086442444</v>
      </c>
      <c r="Q35" s="6" t="s">
        <v>11</v>
      </c>
      <c r="R35" s="7"/>
      <c r="S35" s="7"/>
      <c r="T35" s="8">
        <f>SUM(E10:E57)+SUM(J10:J57)+SUM(O10:O57)+SUM(T10:T33)</f>
        <v>24.218884118772753</v>
      </c>
    </row>
    <row r="36" spans="1:20" x14ac:dyDescent="0.25">
      <c r="A36" s="3">
        <v>44386</v>
      </c>
      <c r="B36" s="4">
        <v>8.3333333333333329E-2</v>
      </c>
      <c r="C36" s="5">
        <v>0.22699999999909201</v>
      </c>
      <c r="D36" s="5">
        <f t="shared" si="0"/>
        <v>1.7843975472508369</v>
      </c>
      <c r="E36" s="5">
        <f t="shared" si="1"/>
        <v>0.14756967715764421</v>
      </c>
      <c r="F36" s="3">
        <v>44388</v>
      </c>
      <c r="G36" s="4">
        <v>8.3333333333333329E-2</v>
      </c>
      <c r="H36" s="5">
        <v>0.18099999999927599</v>
      </c>
      <c r="I36" s="5">
        <f t="shared" si="2"/>
        <v>1.272847490088129</v>
      </c>
      <c r="J36" s="5">
        <f t="shared" si="3"/>
        <v>0.10526448743028827</v>
      </c>
      <c r="K36" s="3">
        <v>44390</v>
      </c>
      <c r="L36" s="4">
        <v>8.3333333333333329E-2</v>
      </c>
      <c r="M36" s="5">
        <v>0.217999999999128</v>
      </c>
      <c r="N36" s="5">
        <f t="shared" si="4"/>
        <v>1.6799460006981592</v>
      </c>
      <c r="O36" s="5">
        <f t="shared" si="5"/>
        <v>0.13893153425773777</v>
      </c>
    </row>
    <row r="37" spans="1:20" x14ac:dyDescent="0.25">
      <c r="A37" s="3">
        <v>44386</v>
      </c>
      <c r="B37" s="4">
        <v>0.125</v>
      </c>
      <c r="C37" s="5">
        <v>0.21399999999914401</v>
      </c>
      <c r="D37" s="5">
        <f t="shared" si="0"/>
        <v>1.6341854316394329</v>
      </c>
      <c r="E37" s="5">
        <f t="shared" si="1"/>
        <v>0.13514713519658109</v>
      </c>
      <c r="F37" s="3">
        <v>44388</v>
      </c>
      <c r="G37" s="4">
        <v>0.125</v>
      </c>
      <c r="H37" s="5">
        <v>0.17899999999928401</v>
      </c>
      <c r="I37" s="5">
        <f t="shared" si="2"/>
        <v>1.2519098319732225</v>
      </c>
      <c r="J37" s="5">
        <f t="shared" si="3"/>
        <v>0.1035329431041855</v>
      </c>
      <c r="K37" s="3">
        <v>44390</v>
      </c>
      <c r="L37" s="4">
        <v>0.125</v>
      </c>
      <c r="M37" s="5">
        <v>0.22099999999911599</v>
      </c>
      <c r="N37" s="5">
        <f t="shared" si="4"/>
        <v>1.7145352379602292</v>
      </c>
      <c r="O37" s="5">
        <f t="shared" si="5"/>
        <v>0.14179206417931095</v>
      </c>
    </row>
    <row r="38" spans="1:20" x14ac:dyDescent="0.25">
      <c r="A38" s="3">
        <v>44386</v>
      </c>
      <c r="B38" s="4">
        <v>0.16666666666666666</v>
      </c>
      <c r="C38" s="5">
        <v>0.21599999999913599</v>
      </c>
      <c r="D38" s="5">
        <f t="shared" si="0"/>
        <v>1.6570142996989856</v>
      </c>
      <c r="E38" s="5">
        <f t="shared" si="1"/>
        <v>0.1370350825851061</v>
      </c>
      <c r="F38" s="3">
        <v>44388</v>
      </c>
      <c r="G38" s="4">
        <v>0.16666666666666666</v>
      </c>
      <c r="H38" s="5">
        <v>0.17899999999928401</v>
      </c>
      <c r="I38" s="5">
        <f t="shared" si="2"/>
        <v>1.2519098319732225</v>
      </c>
      <c r="J38" s="5">
        <f t="shared" si="3"/>
        <v>0.1035329431041855</v>
      </c>
      <c r="K38" s="3">
        <v>44390</v>
      </c>
      <c r="L38" s="4">
        <v>0.16666666666666666</v>
      </c>
      <c r="M38" s="5">
        <v>0.23299999999906801</v>
      </c>
      <c r="N38" s="5">
        <f t="shared" si="4"/>
        <v>1.8551606115235546</v>
      </c>
      <c r="O38" s="5">
        <f t="shared" si="5"/>
        <v>0.15342178257299796</v>
      </c>
    </row>
    <row r="39" spans="1:20" x14ac:dyDescent="0.25">
      <c r="A39" s="3">
        <v>44386</v>
      </c>
      <c r="B39" s="4">
        <v>0.20833333333333334</v>
      </c>
      <c r="C39" s="5">
        <v>0.21199999999915201</v>
      </c>
      <c r="D39" s="5">
        <f t="shared" si="0"/>
        <v>1.6114599191312242</v>
      </c>
      <c r="E39" s="5">
        <f t="shared" si="1"/>
        <v>0.13326773531215225</v>
      </c>
      <c r="F39" s="3">
        <v>44388</v>
      </c>
      <c r="G39" s="4">
        <v>0.20833333333333334</v>
      </c>
      <c r="H39" s="5">
        <v>0.17199999999931201</v>
      </c>
      <c r="I39" s="5">
        <f t="shared" si="2"/>
        <v>1.1795290360912765</v>
      </c>
      <c r="J39" s="5">
        <f t="shared" si="3"/>
        <v>9.7547051284748554E-2</v>
      </c>
      <c r="K39" s="3">
        <v>44390</v>
      </c>
      <c r="L39" s="4">
        <v>0.20833333333333334</v>
      </c>
      <c r="M39" s="5">
        <v>0.23399999999906401</v>
      </c>
      <c r="N39" s="5">
        <f t="shared" si="4"/>
        <v>1.8670411236464051</v>
      </c>
      <c r="O39" s="5">
        <f t="shared" si="5"/>
        <v>0.15440430092555768</v>
      </c>
    </row>
    <row r="40" spans="1:20" x14ac:dyDescent="0.25">
      <c r="A40" s="3">
        <v>44386</v>
      </c>
      <c r="B40" s="4">
        <v>0.25</v>
      </c>
      <c r="C40" s="5">
        <v>0.21899999999912401</v>
      </c>
      <c r="D40" s="5">
        <f t="shared" si="0"/>
        <v>1.6914502521554122</v>
      </c>
      <c r="E40" s="5">
        <f t="shared" si="1"/>
        <v>0.13988293585325259</v>
      </c>
      <c r="F40" s="3">
        <v>44388</v>
      </c>
      <c r="G40" s="4">
        <v>0.25</v>
      </c>
      <c r="H40" s="5">
        <v>0.18199999999927199</v>
      </c>
      <c r="I40" s="5">
        <f t="shared" si="2"/>
        <v>1.2833587954519843</v>
      </c>
      <c r="J40" s="5">
        <f t="shared" si="3"/>
        <v>0.1061337723838791</v>
      </c>
      <c r="K40" s="3">
        <v>44390</v>
      </c>
      <c r="L40" s="4">
        <v>0.25</v>
      </c>
      <c r="M40" s="5">
        <v>0.22799999999908799</v>
      </c>
      <c r="N40" s="5">
        <f t="shared" si="4"/>
        <v>1.7961291903992236</v>
      </c>
      <c r="O40" s="5">
        <f t="shared" si="5"/>
        <v>0.14853988404601579</v>
      </c>
    </row>
    <row r="41" spans="1:20" x14ac:dyDescent="0.25">
      <c r="A41" s="3">
        <v>44386</v>
      </c>
      <c r="B41" s="4">
        <v>0.29166666666666669</v>
      </c>
      <c r="C41" s="5">
        <v>0.202999999999188</v>
      </c>
      <c r="D41" s="5">
        <f t="shared" si="0"/>
        <v>1.5104885170851676</v>
      </c>
      <c r="E41" s="5">
        <f t="shared" si="1"/>
        <v>0.12491740036294335</v>
      </c>
      <c r="F41" s="3">
        <v>44388</v>
      </c>
      <c r="G41" s="4">
        <v>0.29166666666666669</v>
      </c>
      <c r="H41" s="5">
        <v>0.203999999999184</v>
      </c>
      <c r="I41" s="5">
        <f t="shared" si="2"/>
        <v>1.5216021315745485</v>
      </c>
      <c r="J41" s="5">
        <f t="shared" si="3"/>
        <v>0.12583649628121515</v>
      </c>
      <c r="K41" s="3">
        <v>44390</v>
      </c>
      <c r="L41" s="4">
        <v>0.29166666666666669</v>
      </c>
      <c r="M41" s="5">
        <v>0.231999999999072</v>
      </c>
      <c r="N41" s="5">
        <f t="shared" si="4"/>
        <v>1.843304763952103</v>
      </c>
      <c r="O41" s="5">
        <f t="shared" si="5"/>
        <v>0.1524413039788389</v>
      </c>
    </row>
    <row r="42" spans="1:20" x14ac:dyDescent="0.25">
      <c r="A42" s="3">
        <v>44386</v>
      </c>
      <c r="B42" s="4">
        <v>0.33333333333333331</v>
      </c>
      <c r="C42" s="5">
        <v>0.195999999999216</v>
      </c>
      <c r="D42" s="5">
        <f t="shared" si="0"/>
        <v>1.4334417811153191</v>
      </c>
      <c r="E42" s="5">
        <f t="shared" si="1"/>
        <v>0.11854563529823688</v>
      </c>
      <c r="F42" s="3">
        <v>44388</v>
      </c>
      <c r="G42" s="4">
        <v>0.33333333333333331</v>
      </c>
      <c r="H42" s="5">
        <v>0.21199999999915201</v>
      </c>
      <c r="I42" s="5">
        <f t="shared" si="2"/>
        <v>1.6114599191312242</v>
      </c>
      <c r="J42" s="5">
        <f t="shared" si="3"/>
        <v>0.13326773531215225</v>
      </c>
      <c r="K42" s="3">
        <v>44390</v>
      </c>
      <c r="L42" s="4">
        <v>0.33333333333333331</v>
      </c>
      <c r="M42" s="5">
        <v>0.22999999999908</v>
      </c>
      <c r="N42" s="5">
        <f t="shared" si="4"/>
        <v>1.8196672959687115</v>
      </c>
      <c r="O42" s="5">
        <f t="shared" si="5"/>
        <v>0.15048648537661244</v>
      </c>
    </row>
    <row r="43" spans="1:20" x14ac:dyDescent="0.25">
      <c r="A43" s="3">
        <v>44386</v>
      </c>
      <c r="B43" s="4">
        <v>0.375</v>
      </c>
      <c r="C43" s="5">
        <v>0.20799999999916799</v>
      </c>
      <c r="D43" s="5">
        <f t="shared" si="0"/>
        <v>1.5663210872608162</v>
      </c>
      <c r="E43" s="5">
        <f t="shared" si="1"/>
        <v>0.12953475391646949</v>
      </c>
      <c r="F43" s="3">
        <v>44388</v>
      </c>
      <c r="G43" s="4">
        <v>0.375</v>
      </c>
      <c r="H43" s="5">
        <v>0.20899999999916399</v>
      </c>
      <c r="I43" s="5">
        <f t="shared" si="2"/>
        <v>1.5775666029399429</v>
      </c>
      <c r="J43" s="5">
        <f t="shared" si="3"/>
        <v>0.13046475806313326</v>
      </c>
      <c r="K43" s="3">
        <v>44390</v>
      </c>
      <c r="L43" s="4">
        <v>0.375</v>
      </c>
      <c r="M43" s="5">
        <v>0.24299999999902799</v>
      </c>
      <c r="N43" s="5">
        <f t="shared" si="4"/>
        <v>1.9750661972751562</v>
      </c>
      <c r="O43" s="5">
        <f t="shared" si="5"/>
        <v>0.1633379745146554</v>
      </c>
    </row>
    <row r="44" spans="1:20" x14ac:dyDescent="0.25">
      <c r="A44" s="3">
        <v>44386</v>
      </c>
      <c r="B44" s="4">
        <v>0.41666666666666669</v>
      </c>
      <c r="C44" s="5">
        <v>0.210999999999156</v>
      </c>
      <c r="D44" s="5">
        <f t="shared" si="0"/>
        <v>1.6001360864823879</v>
      </c>
      <c r="E44" s="5">
        <f t="shared" si="1"/>
        <v>0.13233125435209347</v>
      </c>
      <c r="F44" s="3">
        <v>44388</v>
      </c>
      <c r="G44" s="4">
        <v>0.41666666666666669</v>
      </c>
      <c r="H44" s="5">
        <v>0.20599999999917601</v>
      </c>
      <c r="I44" s="5">
        <f t="shared" si="2"/>
        <v>1.5439088496812567</v>
      </c>
      <c r="J44" s="5">
        <f t="shared" si="3"/>
        <v>0.12768126186863993</v>
      </c>
      <c r="K44" s="3">
        <v>44390</v>
      </c>
      <c r="L44" s="4">
        <v>0.41666666666666669</v>
      </c>
      <c r="M44" s="5">
        <v>0.20599999999917601</v>
      </c>
      <c r="N44" s="5">
        <f t="shared" si="4"/>
        <v>1.5439088496812567</v>
      </c>
      <c r="O44" s="5">
        <f t="shared" si="5"/>
        <v>0.12768126186863993</v>
      </c>
    </row>
    <row r="45" spans="1:20" x14ac:dyDescent="0.25">
      <c r="A45" s="3">
        <v>44386</v>
      </c>
      <c r="B45" s="4">
        <v>0.45833333333333331</v>
      </c>
      <c r="C45" s="5">
        <v>0.20799999999916799</v>
      </c>
      <c r="D45" s="5">
        <f t="shared" si="0"/>
        <v>1.5663210872608162</v>
      </c>
      <c r="E45" s="5">
        <f t="shared" si="1"/>
        <v>0.12953475391646949</v>
      </c>
      <c r="F45" s="3">
        <v>44388</v>
      </c>
      <c r="G45" s="4">
        <v>0.45833333333333331</v>
      </c>
      <c r="H45" s="5">
        <v>0.20599999999917601</v>
      </c>
      <c r="I45" s="5">
        <f t="shared" si="2"/>
        <v>1.5439088496812567</v>
      </c>
      <c r="J45" s="5">
        <f t="shared" si="3"/>
        <v>0.12768126186863993</v>
      </c>
      <c r="K45" s="3">
        <v>44390</v>
      </c>
      <c r="L45" s="4">
        <v>0.45833333333333331</v>
      </c>
      <c r="M45" s="5">
        <v>0.182999999999268</v>
      </c>
      <c r="N45" s="5">
        <f t="shared" si="4"/>
        <v>1.2938983065533083</v>
      </c>
      <c r="O45" s="5">
        <f t="shared" si="5"/>
        <v>0.10700538995195859</v>
      </c>
    </row>
    <row r="46" spans="1:20" x14ac:dyDescent="0.25">
      <c r="A46" s="3">
        <v>44386</v>
      </c>
      <c r="B46" s="4">
        <v>0.5</v>
      </c>
      <c r="C46" s="5">
        <v>0.20699999999917201</v>
      </c>
      <c r="D46" s="5">
        <f t="shared" si="0"/>
        <v>1.5551018132415828</v>
      </c>
      <c r="E46" s="5">
        <f t="shared" si="1"/>
        <v>0.12860691995507889</v>
      </c>
      <c r="F46" s="3">
        <v>44388</v>
      </c>
      <c r="G46" s="4">
        <v>0.5</v>
      </c>
      <c r="H46" s="5">
        <v>0.20099999999919599</v>
      </c>
      <c r="I46" s="5">
        <f t="shared" si="2"/>
        <v>1.4883411311557542</v>
      </c>
      <c r="J46" s="5">
        <f t="shared" si="3"/>
        <v>0.12308581154658087</v>
      </c>
      <c r="K46" s="3">
        <v>44390</v>
      </c>
      <c r="L46" s="4">
        <v>0.5</v>
      </c>
      <c r="M46" s="5">
        <v>0.18699999999925199</v>
      </c>
      <c r="N46" s="5">
        <f t="shared" si="4"/>
        <v>1.336336758021395</v>
      </c>
      <c r="O46" s="5">
        <f t="shared" si="5"/>
        <v>0.11051504988836935</v>
      </c>
    </row>
    <row r="47" spans="1:20" x14ac:dyDescent="0.25">
      <c r="A47" s="3">
        <v>44386</v>
      </c>
      <c r="B47" s="4">
        <v>0.54166666666666663</v>
      </c>
      <c r="C47" s="5">
        <v>0.20899999999916399</v>
      </c>
      <c r="D47" s="5">
        <f t="shared" si="0"/>
        <v>1.5775666029399429</v>
      </c>
      <c r="E47" s="5">
        <f t="shared" si="1"/>
        <v>0.13046475806313326</v>
      </c>
      <c r="F47" s="3">
        <v>44388</v>
      </c>
      <c r="G47" s="4">
        <v>0.54166666666666663</v>
      </c>
      <c r="H47" s="5">
        <v>0.20799999999916799</v>
      </c>
      <c r="I47" s="5">
        <f t="shared" si="2"/>
        <v>1.5663210872608162</v>
      </c>
      <c r="J47" s="5">
        <f t="shared" si="3"/>
        <v>0.12953475391646949</v>
      </c>
      <c r="K47" s="3">
        <v>44390</v>
      </c>
      <c r="L47" s="4">
        <v>0.54166666666666663</v>
      </c>
      <c r="M47" s="5">
        <v>0.18799999999924799</v>
      </c>
      <c r="N47" s="5">
        <f t="shared" si="4"/>
        <v>1.3470160657737587</v>
      </c>
      <c r="O47" s="5">
        <f t="shared" si="5"/>
        <v>0.11139822863948984</v>
      </c>
    </row>
    <row r="48" spans="1:20" x14ac:dyDescent="0.25">
      <c r="A48" s="3">
        <v>44386</v>
      </c>
      <c r="B48" s="4">
        <v>0.58333333333333337</v>
      </c>
      <c r="C48" s="5">
        <v>0.21499999999913999</v>
      </c>
      <c r="D48" s="5">
        <f t="shared" si="0"/>
        <v>1.6455869790547428</v>
      </c>
      <c r="E48" s="5">
        <f t="shared" si="1"/>
        <v>0.13609004316782722</v>
      </c>
      <c r="F48" s="3">
        <v>44388</v>
      </c>
      <c r="G48" s="4">
        <v>0.58333333333333337</v>
      </c>
      <c r="H48" s="5">
        <v>0.22099999999911599</v>
      </c>
      <c r="I48" s="5">
        <f t="shared" si="2"/>
        <v>1.7145352379602292</v>
      </c>
      <c r="J48" s="5">
        <f t="shared" si="3"/>
        <v>0.14179206417931095</v>
      </c>
      <c r="K48" s="3">
        <v>44390</v>
      </c>
      <c r="L48" s="4">
        <v>0.58333333333333337</v>
      </c>
      <c r="M48" s="5">
        <v>0.183999999999264</v>
      </c>
      <c r="N48" s="5">
        <f t="shared" si="4"/>
        <v>1.3044659403828578</v>
      </c>
      <c r="O48" s="5">
        <f t="shared" si="5"/>
        <v>0.10787933326966233</v>
      </c>
    </row>
    <row r="49" spans="1:15" x14ac:dyDescent="0.25">
      <c r="A49" s="3">
        <v>44386</v>
      </c>
      <c r="B49" s="4">
        <v>0.625</v>
      </c>
      <c r="C49" s="5">
        <v>0.19499999999921999</v>
      </c>
      <c r="D49" s="5">
        <f t="shared" si="0"/>
        <v>1.4225429169878336</v>
      </c>
      <c r="E49" s="5">
        <f t="shared" si="1"/>
        <v>0.11764429923489383</v>
      </c>
      <c r="F49" s="3">
        <v>44388</v>
      </c>
      <c r="G49" s="4">
        <v>0.625</v>
      </c>
      <c r="H49" s="5">
        <v>0.20899999999916399</v>
      </c>
      <c r="I49" s="5">
        <f t="shared" si="2"/>
        <v>1.5775666029399429</v>
      </c>
      <c r="J49" s="5">
        <f t="shared" si="3"/>
        <v>0.13046475806313326</v>
      </c>
      <c r="K49" s="3">
        <v>44390</v>
      </c>
      <c r="L49" s="4">
        <v>0.625</v>
      </c>
      <c r="M49" s="5">
        <v>0.17899999999928401</v>
      </c>
      <c r="N49" s="5">
        <f t="shared" si="4"/>
        <v>1.2519098319732225</v>
      </c>
      <c r="O49" s="5">
        <f t="shared" si="5"/>
        <v>0.1035329431041855</v>
      </c>
    </row>
    <row r="50" spans="1:15" x14ac:dyDescent="0.25">
      <c r="A50" s="3">
        <v>44386</v>
      </c>
      <c r="B50" s="4">
        <v>0.66666666666666663</v>
      </c>
      <c r="C50" s="5">
        <v>0.20099999999919599</v>
      </c>
      <c r="D50" s="5">
        <f t="shared" si="0"/>
        <v>1.4883411311557542</v>
      </c>
      <c r="E50" s="5">
        <f t="shared" si="1"/>
        <v>0.12308581154658087</v>
      </c>
      <c r="F50" s="3">
        <v>44388</v>
      </c>
      <c r="G50" s="4">
        <v>0.66666666666666663</v>
      </c>
      <c r="H50" s="5">
        <v>0.210999999999156</v>
      </c>
      <c r="I50" s="5">
        <f t="shared" si="2"/>
        <v>1.6001360864823879</v>
      </c>
      <c r="J50" s="5">
        <f t="shared" si="3"/>
        <v>0.13233125435209347</v>
      </c>
      <c r="K50" s="3">
        <v>44390</v>
      </c>
      <c r="L50" s="4">
        <v>0.66666666666666663</v>
      </c>
      <c r="M50" s="5">
        <v>0.18899999999924399</v>
      </c>
      <c r="N50" s="5">
        <f t="shared" si="4"/>
        <v>1.3577230909586444</v>
      </c>
      <c r="O50" s="5">
        <f t="shared" si="5"/>
        <v>0.11228369962227988</v>
      </c>
    </row>
    <row r="51" spans="1:15" x14ac:dyDescent="0.25">
      <c r="A51" s="3">
        <v>44386</v>
      </c>
      <c r="B51" s="4">
        <v>0.70833333333333337</v>
      </c>
      <c r="C51" s="5">
        <v>0.196999999999212</v>
      </c>
      <c r="D51" s="5">
        <f t="shared" si="0"/>
        <v>1.4443677459862545</v>
      </c>
      <c r="E51" s="5">
        <f t="shared" si="1"/>
        <v>0.11944921259306324</v>
      </c>
      <c r="F51" s="3">
        <v>44388</v>
      </c>
      <c r="G51" s="4">
        <v>0.70833333333333337</v>
      </c>
      <c r="H51" s="5">
        <v>0.210999999999156</v>
      </c>
      <c r="I51" s="5">
        <f t="shared" si="2"/>
        <v>1.6001360864823879</v>
      </c>
      <c r="J51" s="5">
        <f t="shared" si="3"/>
        <v>0.13233125435209347</v>
      </c>
      <c r="K51" s="3">
        <v>44390</v>
      </c>
      <c r="L51" s="4">
        <v>0.70833333333333337</v>
      </c>
      <c r="M51" s="5">
        <v>0.22799999999908799</v>
      </c>
      <c r="N51" s="5">
        <f t="shared" si="4"/>
        <v>1.7961291903992236</v>
      </c>
      <c r="O51" s="5">
        <f t="shared" si="5"/>
        <v>0.14853988404601579</v>
      </c>
    </row>
    <row r="52" spans="1:15" x14ac:dyDescent="0.25">
      <c r="A52" s="3">
        <v>44386</v>
      </c>
      <c r="B52" s="4">
        <v>0.75</v>
      </c>
      <c r="C52" s="5">
        <v>0.20199999999919199</v>
      </c>
      <c r="D52" s="5">
        <f t="shared" si="0"/>
        <v>1.4994014931808</v>
      </c>
      <c r="E52" s="5">
        <f t="shared" si="1"/>
        <v>0.12400050348605215</v>
      </c>
      <c r="F52" s="3">
        <v>44388</v>
      </c>
      <c r="G52" s="4">
        <v>0.75</v>
      </c>
      <c r="H52" s="5">
        <v>0.21499999999913999</v>
      </c>
      <c r="I52" s="5">
        <f t="shared" si="2"/>
        <v>1.6455869790547428</v>
      </c>
      <c r="J52" s="5">
        <f t="shared" si="3"/>
        <v>0.13609004316782722</v>
      </c>
      <c r="K52" s="3">
        <v>44390</v>
      </c>
      <c r="L52" s="4">
        <v>0.75</v>
      </c>
      <c r="M52" s="5">
        <v>0.2249999999991</v>
      </c>
      <c r="N52" s="5">
        <f t="shared" si="4"/>
        <v>1.7610093810264196</v>
      </c>
      <c r="O52" s="5">
        <f t="shared" si="5"/>
        <v>0.1456354758108849</v>
      </c>
    </row>
    <row r="53" spans="1:15" x14ac:dyDescent="0.25">
      <c r="A53" s="3">
        <v>44386</v>
      </c>
      <c r="B53" s="4">
        <v>0.79166666666666663</v>
      </c>
      <c r="C53" s="5">
        <v>0.197999999999208</v>
      </c>
      <c r="D53" s="5">
        <f t="shared" si="0"/>
        <v>1.4553207371021066</v>
      </c>
      <c r="E53" s="5">
        <f t="shared" si="1"/>
        <v>0.12035502495834421</v>
      </c>
      <c r="F53" s="3">
        <v>44388</v>
      </c>
      <c r="G53" s="4">
        <v>0.79166666666666663</v>
      </c>
      <c r="H53" s="5">
        <v>0.21999999999912001</v>
      </c>
      <c r="I53" s="5">
        <f t="shared" si="2"/>
        <v>1.7029800190363198</v>
      </c>
      <c r="J53" s="5">
        <f t="shared" si="3"/>
        <v>0.14083644757430364</v>
      </c>
      <c r="K53" s="3">
        <v>44390</v>
      </c>
      <c r="L53" s="4">
        <v>0.79166666666666663</v>
      </c>
      <c r="M53" s="5">
        <v>0.216999999999132</v>
      </c>
      <c r="N53" s="5">
        <f t="shared" si="4"/>
        <v>1.6684673284685962</v>
      </c>
      <c r="O53" s="5">
        <f t="shared" si="5"/>
        <v>0.13798224806435291</v>
      </c>
    </row>
    <row r="54" spans="1:15" x14ac:dyDescent="0.25">
      <c r="A54" s="3">
        <v>44386</v>
      </c>
      <c r="B54" s="4">
        <v>0.83333333333333337</v>
      </c>
      <c r="C54" s="5">
        <v>0.21399999999914401</v>
      </c>
      <c r="D54" s="5">
        <f t="shared" si="0"/>
        <v>1.6341854316394329</v>
      </c>
      <c r="E54" s="5">
        <f t="shared" si="1"/>
        <v>0.13514713519658109</v>
      </c>
      <c r="F54" s="3">
        <v>44388</v>
      </c>
      <c r="G54" s="4">
        <v>0.83333333333333337</v>
      </c>
      <c r="H54" s="5">
        <v>0.216999999999132</v>
      </c>
      <c r="I54" s="5">
        <f t="shared" si="2"/>
        <v>1.6684673284685962</v>
      </c>
      <c r="J54" s="5">
        <f t="shared" si="3"/>
        <v>0.13798224806435291</v>
      </c>
      <c r="K54" s="3">
        <v>44390</v>
      </c>
      <c r="L54" s="4">
        <v>0.83333333333333337</v>
      </c>
      <c r="M54" s="5">
        <v>0.22799999999908799</v>
      </c>
      <c r="N54" s="5">
        <f t="shared" si="4"/>
        <v>1.7961291903992236</v>
      </c>
      <c r="O54" s="5">
        <f t="shared" si="5"/>
        <v>0.14853988404601579</v>
      </c>
    </row>
    <row r="55" spans="1:15" x14ac:dyDescent="0.25">
      <c r="A55" s="3">
        <v>44386</v>
      </c>
      <c r="B55" s="4">
        <v>0.875</v>
      </c>
      <c r="C55" s="5">
        <v>0.20499999999918</v>
      </c>
      <c r="D55" s="5">
        <f t="shared" si="0"/>
        <v>1.5327422658659042</v>
      </c>
      <c r="E55" s="5">
        <f t="shared" si="1"/>
        <v>0.12675778538711027</v>
      </c>
      <c r="F55" s="3">
        <v>44388</v>
      </c>
      <c r="G55" s="4">
        <v>0.875</v>
      </c>
      <c r="H55" s="5">
        <v>0.217999999999128</v>
      </c>
      <c r="I55" s="5">
        <f t="shared" si="2"/>
        <v>1.6799460006981592</v>
      </c>
      <c r="J55" s="5">
        <f t="shared" si="3"/>
        <v>0.13893153425773777</v>
      </c>
      <c r="K55" s="3">
        <v>44390</v>
      </c>
      <c r="L55" s="4">
        <v>0.875</v>
      </c>
      <c r="M55" s="5">
        <v>0.2249999999991</v>
      </c>
      <c r="N55" s="5">
        <f t="shared" si="4"/>
        <v>1.7610093810264196</v>
      </c>
      <c r="O55" s="5">
        <f t="shared" si="5"/>
        <v>0.1456354758108849</v>
      </c>
    </row>
    <row r="56" spans="1:15" x14ac:dyDescent="0.25">
      <c r="A56" s="3">
        <v>44386</v>
      </c>
      <c r="B56" s="4">
        <v>0.91666666666666663</v>
      </c>
      <c r="C56" s="5">
        <v>0.19199999999923201</v>
      </c>
      <c r="D56" s="5">
        <f t="shared" si="0"/>
        <v>1.3900096824627761</v>
      </c>
      <c r="E56" s="5">
        <f t="shared" si="1"/>
        <v>0.11495380073967158</v>
      </c>
      <c r="F56" s="3">
        <v>44388</v>
      </c>
      <c r="G56" s="4">
        <v>0.91666666666666663</v>
      </c>
      <c r="H56" s="5">
        <v>0.243999999999024</v>
      </c>
      <c r="I56" s="5">
        <f t="shared" si="2"/>
        <v>1.9871902272506137</v>
      </c>
      <c r="J56" s="5">
        <f t="shared" si="3"/>
        <v>0.16434063179362574</v>
      </c>
      <c r="K56" s="3">
        <v>44390</v>
      </c>
      <c r="L56" s="4">
        <v>0.91666666666666663</v>
      </c>
      <c r="M56" s="5">
        <v>0.21899999999912401</v>
      </c>
      <c r="N56" s="5">
        <f t="shared" si="4"/>
        <v>1.6914502521554122</v>
      </c>
      <c r="O56" s="5">
        <f t="shared" si="5"/>
        <v>0.13988293585325259</v>
      </c>
    </row>
    <row r="57" spans="1:15" x14ac:dyDescent="0.25">
      <c r="A57" s="3">
        <v>44386</v>
      </c>
      <c r="B57" s="4">
        <v>0.95833333333333337</v>
      </c>
      <c r="C57" s="5">
        <v>0.20499999999918</v>
      </c>
      <c r="D57" s="5">
        <f t="shared" si="0"/>
        <v>1.5327422658659042</v>
      </c>
      <c r="E57" s="5">
        <f t="shared" si="1"/>
        <v>0.12675778538711027</v>
      </c>
      <c r="F57" s="3">
        <v>44388</v>
      </c>
      <c r="G57" s="4">
        <v>0.95833333333333337</v>
      </c>
      <c r="H57" s="5">
        <v>0.24899999999900399</v>
      </c>
      <c r="I57" s="5">
        <f t="shared" si="2"/>
        <v>2.0481699968667644</v>
      </c>
      <c r="J57" s="5">
        <f t="shared" si="3"/>
        <v>0.1693836587408814</v>
      </c>
      <c r="K57" s="3">
        <v>44390</v>
      </c>
      <c r="L57" s="4">
        <v>0.95833333333333337</v>
      </c>
      <c r="M57" s="5">
        <v>0.21499999999913999</v>
      </c>
      <c r="N57" s="5">
        <f t="shared" si="4"/>
        <v>1.6455869790547428</v>
      </c>
      <c r="O57" s="5">
        <f t="shared" si="5"/>
        <v>0.13609004316782722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2E64A-3FE8-4355-B52F-DEC5475791B9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11.174734512466637</v>
      </c>
    </row>
    <row r="8" spans="1:20" x14ac:dyDescent="0.25">
      <c r="A8" s="1"/>
      <c r="B8" s="1"/>
      <c r="C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44392</v>
      </c>
      <c r="B10" s="4">
        <v>0</v>
      </c>
      <c r="C10" s="5">
        <v>0.203999999999184</v>
      </c>
      <c r="D10" s="5">
        <f t="shared" ref="D10:D57" si="0">3.33*(5-(0.2*C10))*(C10^1.5)</f>
        <v>1.5216021315745485</v>
      </c>
      <c r="E10" s="5">
        <f t="shared" ref="E10:E57" si="1">D10*0.0827</f>
        <v>0.12583649628121515</v>
      </c>
      <c r="F10" s="3">
        <v>44394</v>
      </c>
      <c r="G10" s="4">
        <v>0</v>
      </c>
      <c r="H10" s="5">
        <v>0.598999999997604</v>
      </c>
      <c r="I10" s="5">
        <f t="shared" ref="I10:I57" si="2">3.33*(5-(0.2*H10))*(H10^1.5)</f>
        <v>7.5339387943970957</v>
      </c>
      <c r="J10" s="5">
        <f t="shared" ref="J10:J57" si="3">I10*0.0827</f>
        <v>0.62305673829663977</v>
      </c>
      <c r="K10" s="3">
        <v>44396</v>
      </c>
      <c r="L10" s="4">
        <v>0</v>
      </c>
      <c r="M10" s="5">
        <v>0.30599999999877597</v>
      </c>
      <c r="N10" s="5">
        <f t="shared" ref="N10:N57" si="4">3.33*(5-(0.2*M10))*(M10^1.5)</f>
        <v>2.7838627039695965</v>
      </c>
      <c r="O10" s="5">
        <f t="shared" ref="O10:O57" si="5">N10*0.0827</f>
        <v>0.23022544561828562</v>
      </c>
      <c r="P10" s="3">
        <v>44398</v>
      </c>
      <c r="Q10" s="4">
        <v>0</v>
      </c>
      <c r="R10" s="5">
        <v>0.256999999998972</v>
      </c>
      <c r="S10" s="5">
        <f t="shared" ref="S10:S33" si="6">3.33*(5-(0.2*R10))*(R10^1.5)</f>
        <v>2.1469714499284835</v>
      </c>
      <c r="T10" s="5">
        <f t="shared" ref="T10:T33" si="7">S10*0.0827</f>
        <v>0.17755453890908557</v>
      </c>
    </row>
    <row r="11" spans="1:20" x14ac:dyDescent="0.25">
      <c r="A11" s="3">
        <v>44392</v>
      </c>
      <c r="B11" s="4">
        <v>4.1666666666666664E-2</v>
      </c>
      <c r="C11" s="5">
        <v>0.203999999999184</v>
      </c>
      <c r="D11" s="5">
        <f t="shared" si="0"/>
        <v>1.5216021315745485</v>
      </c>
      <c r="E11" s="5">
        <f t="shared" si="1"/>
        <v>0.12583649628121515</v>
      </c>
      <c r="F11" s="3">
        <v>44394</v>
      </c>
      <c r="G11" s="4">
        <v>4.1666666666666664E-2</v>
      </c>
      <c r="H11" s="5">
        <v>0.58699999999765196</v>
      </c>
      <c r="I11" s="5">
        <f t="shared" si="2"/>
        <v>7.3122752725381925</v>
      </c>
      <c r="J11" s="5">
        <f t="shared" si="3"/>
        <v>0.6047251650389085</v>
      </c>
      <c r="K11" s="3">
        <v>44396</v>
      </c>
      <c r="L11" s="4">
        <v>4.1666666666666664E-2</v>
      </c>
      <c r="M11" s="5">
        <v>0.3249999999987</v>
      </c>
      <c r="N11" s="5">
        <f t="shared" si="4"/>
        <v>3.0447836017668073</v>
      </c>
      <c r="O11" s="5">
        <f t="shared" si="5"/>
        <v>0.25180360386611494</v>
      </c>
      <c r="P11" s="3">
        <v>44398</v>
      </c>
      <c r="Q11" s="4">
        <v>4.1666666666666664E-2</v>
      </c>
      <c r="R11" s="5">
        <v>0.26199999999895202</v>
      </c>
      <c r="S11" s="5">
        <f t="shared" si="6"/>
        <v>2.2094834422566163</v>
      </c>
      <c r="T11" s="5">
        <f t="shared" si="7"/>
        <v>0.18272428067462215</v>
      </c>
    </row>
    <row r="12" spans="1:20" x14ac:dyDescent="0.25">
      <c r="A12" s="3">
        <v>44392</v>
      </c>
      <c r="B12" s="4">
        <v>8.3333333333333329E-2</v>
      </c>
      <c r="C12" s="5">
        <v>0.19999999999920001</v>
      </c>
      <c r="D12" s="5">
        <f t="shared" si="0"/>
        <v>1.4773075028219245</v>
      </c>
      <c r="E12" s="5">
        <f t="shared" si="1"/>
        <v>0.12217333048337314</v>
      </c>
      <c r="F12" s="3">
        <v>44394</v>
      </c>
      <c r="G12" s="4">
        <v>8.3333333333333329E-2</v>
      </c>
      <c r="H12" s="5">
        <v>0.58499999999765995</v>
      </c>
      <c r="I12" s="5">
        <f t="shared" si="2"/>
        <v>7.2755320284392377</v>
      </c>
      <c r="J12" s="5">
        <f t="shared" si="3"/>
        <v>0.60168649875192493</v>
      </c>
      <c r="K12" s="3">
        <v>44396</v>
      </c>
      <c r="L12" s="4">
        <v>8.3333333333333329E-2</v>
      </c>
      <c r="M12" s="5">
        <v>0.28399999999886399</v>
      </c>
      <c r="N12" s="5">
        <f t="shared" si="4"/>
        <v>2.4913223593442209</v>
      </c>
      <c r="O12" s="5">
        <f t="shared" si="5"/>
        <v>0.20603235911776704</v>
      </c>
      <c r="P12" s="3">
        <v>44398</v>
      </c>
      <c r="Q12" s="4">
        <v>8.3333333333333329E-2</v>
      </c>
      <c r="R12" s="5">
        <v>0.25599999999897599</v>
      </c>
      <c r="S12" s="5">
        <f t="shared" si="6"/>
        <v>2.13453895063736</v>
      </c>
      <c r="T12" s="5">
        <f t="shared" si="7"/>
        <v>0.17652637121770967</v>
      </c>
    </row>
    <row r="13" spans="1:20" x14ac:dyDescent="0.25">
      <c r="A13" s="3">
        <v>44392</v>
      </c>
      <c r="B13" s="4">
        <v>0.125</v>
      </c>
      <c r="C13" s="5">
        <v>0.20199999999919199</v>
      </c>
      <c r="D13" s="5">
        <f t="shared" si="0"/>
        <v>1.4994014931808</v>
      </c>
      <c r="E13" s="5">
        <f t="shared" si="1"/>
        <v>0.12400050348605215</v>
      </c>
      <c r="F13" s="3">
        <v>44394</v>
      </c>
      <c r="G13" s="4">
        <v>0.125</v>
      </c>
      <c r="H13" s="5">
        <v>0.57999999999768004</v>
      </c>
      <c r="I13" s="5">
        <f t="shared" si="2"/>
        <v>7.1839264798410349</v>
      </c>
      <c r="J13" s="5">
        <f t="shared" si="3"/>
        <v>0.59411071988285358</v>
      </c>
      <c r="K13" s="3">
        <v>44396</v>
      </c>
      <c r="L13" s="4">
        <v>0.125</v>
      </c>
      <c r="M13" s="5">
        <v>0.35599999999857601</v>
      </c>
      <c r="N13" s="5">
        <f t="shared" si="4"/>
        <v>3.4862652438354611</v>
      </c>
      <c r="O13" s="5">
        <f t="shared" si="5"/>
        <v>0.28831413566519259</v>
      </c>
      <c r="P13" s="3">
        <v>44398</v>
      </c>
      <c r="Q13" s="4">
        <v>0.125</v>
      </c>
      <c r="R13" s="5">
        <v>0.26199999999895202</v>
      </c>
      <c r="S13" s="5">
        <f t="shared" si="6"/>
        <v>2.2094834422566163</v>
      </c>
      <c r="T13" s="5">
        <f t="shared" si="7"/>
        <v>0.18272428067462215</v>
      </c>
    </row>
    <row r="14" spans="1:20" x14ac:dyDescent="0.25">
      <c r="A14" s="3">
        <v>44392</v>
      </c>
      <c r="B14" s="4">
        <v>0.16666666666666666</v>
      </c>
      <c r="C14" s="5">
        <v>0.20999999999916</v>
      </c>
      <c r="D14" s="5">
        <f t="shared" si="0"/>
        <v>1.5888382919612034</v>
      </c>
      <c r="E14" s="5">
        <f t="shared" si="1"/>
        <v>0.13139692674519152</v>
      </c>
      <c r="F14" s="3">
        <v>44394</v>
      </c>
      <c r="G14" s="4">
        <v>0.16666666666666666</v>
      </c>
      <c r="H14" s="5">
        <v>0.59099999999763597</v>
      </c>
      <c r="I14" s="5">
        <f t="shared" si="2"/>
        <v>7.3859342612493837</v>
      </c>
      <c r="J14" s="5">
        <f t="shared" si="3"/>
        <v>0.61081676340532398</v>
      </c>
      <c r="K14" s="3">
        <v>44396</v>
      </c>
      <c r="L14" s="4">
        <v>0.16666666666666666</v>
      </c>
      <c r="M14" s="5">
        <v>0.34299999999862801</v>
      </c>
      <c r="N14" s="5">
        <f t="shared" si="4"/>
        <v>3.2987974061064884</v>
      </c>
      <c r="O14" s="5">
        <f t="shared" si="5"/>
        <v>0.27281054548500655</v>
      </c>
      <c r="P14" s="3">
        <v>44398</v>
      </c>
      <c r="Q14" s="4">
        <v>0.16666666666666666</v>
      </c>
      <c r="R14" s="5">
        <v>0.24999999999899999</v>
      </c>
      <c r="S14" s="5">
        <f t="shared" si="6"/>
        <v>2.0604374999877209</v>
      </c>
      <c r="T14" s="5">
        <f t="shared" si="7"/>
        <v>0.17039818124898451</v>
      </c>
    </row>
    <row r="15" spans="1:20" x14ac:dyDescent="0.25">
      <c r="A15" s="3">
        <v>44392</v>
      </c>
      <c r="B15" s="4">
        <v>0.20833333333333334</v>
      </c>
      <c r="C15" s="5">
        <v>0.19499999999921999</v>
      </c>
      <c r="D15" s="5">
        <f t="shared" si="0"/>
        <v>1.4225429169878336</v>
      </c>
      <c r="E15" s="5">
        <f t="shared" si="1"/>
        <v>0.11764429923489383</v>
      </c>
      <c r="F15" s="3">
        <v>44394</v>
      </c>
      <c r="G15" s="4">
        <v>0.20833333333333334</v>
      </c>
      <c r="H15" s="5">
        <v>0.58599999999765595</v>
      </c>
      <c r="I15" s="5">
        <f t="shared" si="2"/>
        <v>7.2938964500473995</v>
      </c>
      <c r="J15" s="5">
        <f t="shared" si="3"/>
        <v>0.60320523641891988</v>
      </c>
      <c r="K15" s="3">
        <v>44396</v>
      </c>
      <c r="L15" s="4">
        <v>0.20833333333333334</v>
      </c>
      <c r="M15" s="5">
        <v>0.31799999999872802</v>
      </c>
      <c r="N15" s="5">
        <f t="shared" si="4"/>
        <v>2.9477812840640358</v>
      </c>
      <c r="O15" s="5">
        <f t="shared" si="5"/>
        <v>0.24378151219209576</v>
      </c>
      <c r="P15" s="3">
        <v>44398</v>
      </c>
      <c r="Q15" s="4">
        <v>0.20833333333333334</v>
      </c>
      <c r="R15" s="5">
        <v>0.24099999999903601</v>
      </c>
      <c r="S15" s="5">
        <f t="shared" si="6"/>
        <v>1.9508904953020432</v>
      </c>
      <c r="T15" s="5">
        <f t="shared" si="7"/>
        <v>0.16133864396147896</v>
      </c>
    </row>
    <row r="16" spans="1:20" x14ac:dyDescent="0.25">
      <c r="A16" s="3">
        <v>44392</v>
      </c>
      <c r="B16" s="4">
        <v>0.25</v>
      </c>
      <c r="C16" s="5">
        <v>0.20699999999917201</v>
      </c>
      <c r="D16" s="5">
        <f t="shared" si="0"/>
        <v>1.5551018132415828</v>
      </c>
      <c r="E16" s="5">
        <f t="shared" si="1"/>
        <v>0.12860691995507889</v>
      </c>
      <c r="F16" s="3">
        <v>44394</v>
      </c>
      <c r="G16" s="4">
        <v>0.25</v>
      </c>
      <c r="H16" s="5">
        <v>0.58299999999766805</v>
      </c>
      <c r="I16" s="5">
        <f t="shared" si="2"/>
        <v>7.2388464501821108</v>
      </c>
      <c r="J16" s="5">
        <f t="shared" si="3"/>
        <v>0.59865260143006049</v>
      </c>
      <c r="K16" s="3">
        <v>44396</v>
      </c>
      <c r="L16" s="4">
        <v>0.25</v>
      </c>
      <c r="M16" s="5">
        <v>0.28799999999884801</v>
      </c>
      <c r="N16" s="5">
        <f t="shared" si="4"/>
        <v>2.543729087129988</v>
      </c>
      <c r="O16" s="5">
        <f t="shared" si="5"/>
        <v>0.21036639550565001</v>
      </c>
      <c r="P16" s="3">
        <v>44398</v>
      </c>
      <c r="Q16" s="4">
        <v>0.25</v>
      </c>
      <c r="R16" s="5">
        <v>0.23499999999905999</v>
      </c>
      <c r="S16" s="5">
        <f t="shared" si="6"/>
        <v>1.878946242398992</v>
      </c>
      <c r="T16" s="5">
        <f t="shared" si="7"/>
        <v>0.15538885424639662</v>
      </c>
    </row>
    <row r="17" spans="1:20" x14ac:dyDescent="0.25">
      <c r="A17" s="3">
        <v>44392</v>
      </c>
      <c r="B17" s="4">
        <v>0.29166666666666669</v>
      </c>
      <c r="C17" s="5">
        <v>0.20199999999919199</v>
      </c>
      <c r="D17" s="5">
        <f t="shared" si="0"/>
        <v>1.4994014931808</v>
      </c>
      <c r="E17" s="5">
        <f t="shared" si="1"/>
        <v>0.12400050348605215</v>
      </c>
      <c r="F17" s="3">
        <v>44394</v>
      </c>
      <c r="G17" s="4">
        <v>0.29166666666666669</v>
      </c>
      <c r="H17" s="5">
        <v>0.58399999999766405</v>
      </c>
      <c r="I17" s="5">
        <f t="shared" si="2"/>
        <v>7.2571820232822386</v>
      </c>
      <c r="J17" s="5">
        <f t="shared" si="3"/>
        <v>0.60016895332544107</v>
      </c>
      <c r="K17" s="3">
        <v>44396</v>
      </c>
      <c r="L17" s="4">
        <v>0.29166666666666669</v>
      </c>
      <c r="M17" s="5">
        <v>0.29699999999881199</v>
      </c>
      <c r="N17" s="5">
        <f t="shared" si="4"/>
        <v>2.6629229557305747</v>
      </c>
      <c r="O17" s="5">
        <f t="shared" si="5"/>
        <v>0.22022372843891852</v>
      </c>
      <c r="P17" s="3">
        <v>44398</v>
      </c>
      <c r="Q17" s="4">
        <v>0.29166666666666669</v>
      </c>
      <c r="R17" s="5">
        <v>0.24499999999902</v>
      </c>
      <c r="S17" s="5">
        <f t="shared" si="6"/>
        <v>1.999338303783855</v>
      </c>
      <c r="T17" s="5">
        <f t="shared" si="7"/>
        <v>0.16534527772292479</v>
      </c>
    </row>
    <row r="18" spans="1:20" x14ac:dyDescent="0.25">
      <c r="A18" s="3">
        <v>44392</v>
      </c>
      <c r="B18" s="4">
        <v>0.33333333333333331</v>
      </c>
      <c r="C18" s="5">
        <v>0.21499999999913999</v>
      </c>
      <c r="D18" s="5">
        <f t="shared" si="0"/>
        <v>1.6455869790547428</v>
      </c>
      <c r="E18" s="5">
        <f t="shared" si="1"/>
        <v>0.13609004316782722</v>
      </c>
      <c r="F18" s="3">
        <v>44394</v>
      </c>
      <c r="G18" s="4">
        <v>0.33333333333333331</v>
      </c>
      <c r="H18" s="5">
        <v>0.59599999999761599</v>
      </c>
      <c r="I18" s="5">
        <f t="shared" si="2"/>
        <v>7.4783301640682209</v>
      </c>
      <c r="J18" s="5">
        <f t="shared" si="3"/>
        <v>0.61845790456844185</v>
      </c>
      <c r="K18" s="3">
        <v>44396</v>
      </c>
      <c r="L18" s="4">
        <v>0.33333333333333331</v>
      </c>
      <c r="M18" s="5">
        <v>0.30699999999877198</v>
      </c>
      <c r="N18" s="5">
        <f t="shared" si="4"/>
        <v>2.7974069452686949</v>
      </c>
      <c r="O18" s="5">
        <f t="shared" si="5"/>
        <v>0.23134555437372106</v>
      </c>
      <c r="P18" s="3">
        <v>44398</v>
      </c>
      <c r="Q18" s="4">
        <v>0.33333333333333331</v>
      </c>
      <c r="R18" s="5">
        <v>0.22699999999909201</v>
      </c>
      <c r="S18" s="5">
        <f t="shared" si="6"/>
        <v>1.7843975472508369</v>
      </c>
      <c r="T18" s="5">
        <f t="shared" si="7"/>
        <v>0.14756967715764421</v>
      </c>
    </row>
    <row r="19" spans="1:20" x14ac:dyDescent="0.25">
      <c r="A19" s="3">
        <v>44392</v>
      </c>
      <c r="B19" s="4">
        <v>0.375</v>
      </c>
      <c r="C19" s="5">
        <v>0.203999999999184</v>
      </c>
      <c r="D19" s="5">
        <f t="shared" si="0"/>
        <v>1.5216021315745485</v>
      </c>
      <c r="E19" s="5">
        <f t="shared" si="1"/>
        <v>0.12583649628121515</v>
      </c>
      <c r="F19" s="3">
        <v>44394</v>
      </c>
      <c r="G19" s="4">
        <v>0.375</v>
      </c>
      <c r="H19" s="5">
        <v>0.596999999997612</v>
      </c>
      <c r="I19" s="5">
        <f t="shared" si="2"/>
        <v>7.496852147184228</v>
      </c>
      <c r="J19" s="5">
        <f t="shared" si="3"/>
        <v>0.61998967257213566</v>
      </c>
      <c r="K19" s="3">
        <v>44396</v>
      </c>
      <c r="L19" s="4">
        <v>0.375</v>
      </c>
      <c r="M19" s="5">
        <v>0.2999999999988</v>
      </c>
      <c r="N19" s="5">
        <f t="shared" si="4"/>
        <v>2.7030436846253587</v>
      </c>
      <c r="O19" s="5">
        <f t="shared" si="5"/>
        <v>0.22354171271851717</v>
      </c>
      <c r="P19" s="3">
        <v>44398</v>
      </c>
      <c r="Q19" s="4">
        <v>0.375</v>
      </c>
      <c r="R19" s="5">
        <v>0.20199999999919199</v>
      </c>
      <c r="S19" s="5">
        <f t="shared" si="6"/>
        <v>1.4994014931808</v>
      </c>
      <c r="T19" s="5">
        <f t="shared" si="7"/>
        <v>0.12400050348605215</v>
      </c>
    </row>
    <row r="20" spans="1:20" x14ac:dyDescent="0.25">
      <c r="A20" s="3">
        <v>44392</v>
      </c>
      <c r="B20" s="4">
        <v>0.41666666666666669</v>
      </c>
      <c r="C20" s="5">
        <v>0.20999999999916</v>
      </c>
      <c r="D20" s="5">
        <f t="shared" si="0"/>
        <v>1.5888382919612034</v>
      </c>
      <c r="E20" s="5">
        <f t="shared" si="1"/>
        <v>0.13139692674519152</v>
      </c>
      <c r="F20" s="3">
        <v>44394</v>
      </c>
      <c r="G20" s="4">
        <v>0.41666666666666669</v>
      </c>
      <c r="H20" s="5">
        <v>0.58599999999765595</v>
      </c>
      <c r="I20" s="5">
        <f t="shared" si="2"/>
        <v>7.2938964500473995</v>
      </c>
      <c r="J20" s="5">
        <f t="shared" si="3"/>
        <v>0.60320523641891988</v>
      </c>
      <c r="K20" s="3">
        <v>44396</v>
      </c>
      <c r="L20" s="4">
        <v>0.41666666666666669</v>
      </c>
      <c r="M20" s="5">
        <v>0.297999999998808</v>
      </c>
      <c r="N20" s="5">
        <f t="shared" si="4"/>
        <v>2.6762750335756382</v>
      </c>
      <c r="O20" s="5">
        <f t="shared" si="5"/>
        <v>0.22132794527670527</v>
      </c>
      <c r="P20" s="3">
        <v>44398</v>
      </c>
      <c r="Q20" s="4">
        <v>0.41666666666666669</v>
      </c>
      <c r="R20" s="5">
        <v>0.20199999999919199</v>
      </c>
      <c r="S20" s="5">
        <f t="shared" si="6"/>
        <v>1.4994014931808</v>
      </c>
      <c r="T20" s="5">
        <f t="shared" si="7"/>
        <v>0.12400050348605215</v>
      </c>
    </row>
    <row r="21" spans="1:20" x14ac:dyDescent="0.25">
      <c r="A21" s="3">
        <v>44392</v>
      </c>
      <c r="B21" s="4">
        <v>0.45833333333333331</v>
      </c>
      <c r="C21" s="5">
        <v>0.21899999999912401</v>
      </c>
      <c r="D21" s="5">
        <f t="shared" si="0"/>
        <v>1.6914502521554122</v>
      </c>
      <c r="E21" s="5">
        <f t="shared" si="1"/>
        <v>0.13988293585325259</v>
      </c>
      <c r="F21" s="3">
        <v>44394</v>
      </c>
      <c r="G21" s="4">
        <v>0.45833333333333331</v>
      </c>
      <c r="H21" s="5">
        <v>0.760999999996956</v>
      </c>
      <c r="I21" s="5">
        <f t="shared" si="2"/>
        <v>10.716819423989106</v>
      </c>
      <c r="J21" s="5">
        <f t="shared" si="3"/>
        <v>0.88628096636389908</v>
      </c>
      <c r="K21" s="3">
        <v>44396</v>
      </c>
      <c r="L21" s="4">
        <v>0.45833333333333331</v>
      </c>
      <c r="M21" s="5">
        <v>0.30799999999876798</v>
      </c>
      <c r="N21" s="5">
        <f t="shared" si="4"/>
        <v>2.810972340308493</v>
      </c>
      <c r="O21" s="5">
        <f t="shared" si="5"/>
        <v>0.23246741254351236</v>
      </c>
      <c r="P21" s="3">
        <v>44398</v>
      </c>
      <c r="Q21" s="4">
        <v>0.45833333333333331</v>
      </c>
      <c r="R21" s="5">
        <v>0.19899999999920401</v>
      </c>
      <c r="S21" s="5">
        <f t="shared" si="6"/>
        <v>1.4663006805152212</v>
      </c>
      <c r="T21" s="5">
        <f t="shared" si="7"/>
        <v>0.12126306627860879</v>
      </c>
    </row>
    <row r="22" spans="1:20" x14ac:dyDescent="0.25">
      <c r="A22" s="3">
        <v>44392</v>
      </c>
      <c r="B22" s="4">
        <v>0.5</v>
      </c>
      <c r="C22" s="5">
        <v>0.21399999999914401</v>
      </c>
      <c r="D22" s="5">
        <f t="shared" si="0"/>
        <v>1.6341854316394329</v>
      </c>
      <c r="E22" s="5">
        <f t="shared" si="1"/>
        <v>0.13514713519658109</v>
      </c>
      <c r="F22" s="3">
        <v>44394</v>
      </c>
      <c r="G22" s="4">
        <v>0.5</v>
      </c>
      <c r="H22" s="5">
        <v>0.72499999999709996</v>
      </c>
      <c r="I22" s="5">
        <f t="shared" si="2"/>
        <v>9.9802283371797156</v>
      </c>
      <c r="J22" s="5">
        <f t="shared" si="3"/>
        <v>0.82536488348476245</v>
      </c>
      <c r="K22" s="3">
        <v>44396</v>
      </c>
      <c r="L22" s="4">
        <v>0.5</v>
      </c>
      <c r="M22" s="5">
        <v>0.30499999999878002</v>
      </c>
      <c r="N22" s="5">
        <f t="shared" si="4"/>
        <v>2.7703396554629021</v>
      </c>
      <c r="O22" s="5">
        <f t="shared" si="5"/>
        <v>0.22910708950678199</v>
      </c>
      <c r="P22" s="3">
        <v>44398</v>
      </c>
      <c r="Q22" s="4">
        <v>0.5</v>
      </c>
      <c r="R22" s="5">
        <v>0.17999999999928001</v>
      </c>
      <c r="S22" s="5">
        <f t="shared" si="6"/>
        <v>1.2623644741418192</v>
      </c>
      <c r="T22" s="5">
        <f t="shared" si="7"/>
        <v>0.10439754201152844</v>
      </c>
    </row>
    <row r="23" spans="1:20" x14ac:dyDescent="0.25">
      <c r="A23" s="3">
        <v>44392</v>
      </c>
      <c r="B23" s="4">
        <v>0.54166666666666663</v>
      </c>
      <c r="C23" s="5">
        <v>0.217999999999128</v>
      </c>
      <c r="D23" s="5">
        <f t="shared" si="0"/>
        <v>1.6799460006981592</v>
      </c>
      <c r="E23" s="5">
        <f t="shared" si="1"/>
        <v>0.13893153425773777</v>
      </c>
      <c r="F23" s="3">
        <v>44394</v>
      </c>
      <c r="G23" s="4">
        <v>0.54166666666666663</v>
      </c>
      <c r="H23" s="5">
        <v>0.70899999999716401</v>
      </c>
      <c r="I23" s="5">
        <f t="shared" si="2"/>
        <v>9.6580394703766199</v>
      </c>
      <c r="J23" s="5">
        <f t="shared" si="3"/>
        <v>0.7987198642001464</v>
      </c>
      <c r="K23" s="3">
        <v>44396</v>
      </c>
      <c r="L23" s="4">
        <v>0.54166666666666663</v>
      </c>
      <c r="M23" s="5">
        <v>0.32299999999870799</v>
      </c>
      <c r="N23" s="5">
        <f t="shared" si="4"/>
        <v>3.0169657073711882</v>
      </c>
      <c r="O23" s="5">
        <f t="shared" si="5"/>
        <v>0.24950306399959726</v>
      </c>
      <c r="P23" s="3">
        <v>44398</v>
      </c>
      <c r="Q23" s="4">
        <v>0.54166666666666663</v>
      </c>
      <c r="R23" s="5">
        <v>0.18899999999924399</v>
      </c>
      <c r="S23" s="5">
        <f t="shared" si="6"/>
        <v>1.3577230909586444</v>
      </c>
      <c r="T23" s="5">
        <f t="shared" si="7"/>
        <v>0.11228369962227988</v>
      </c>
    </row>
    <row r="24" spans="1:20" x14ac:dyDescent="0.25">
      <c r="A24" s="3">
        <v>44392</v>
      </c>
      <c r="B24" s="4">
        <v>0.58333333333333337</v>
      </c>
      <c r="C24" s="5">
        <v>0.216999999999132</v>
      </c>
      <c r="D24" s="5">
        <f t="shared" si="0"/>
        <v>1.6684673284685962</v>
      </c>
      <c r="E24" s="5">
        <f t="shared" si="1"/>
        <v>0.13798224806435291</v>
      </c>
      <c r="F24" s="3">
        <v>44394</v>
      </c>
      <c r="G24" s="4">
        <v>0.58333333333333337</v>
      </c>
      <c r="H24" s="5">
        <v>0.78299999999686798</v>
      </c>
      <c r="I24" s="5">
        <f t="shared" si="2"/>
        <v>11.174734512466637</v>
      </c>
      <c r="J24" s="5">
        <f t="shared" si="3"/>
        <v>0.92415054418099085</v>
      </c>
      <c r="K24" s="3">
        <v>44396</v>
      </c>
      <c r="L24" s="4">
        <v>0.58333333333333337</v>
      </c>
      <c r="M24" s="5">
        <v>0.29299999999882798</v>
      </c>
      <c r="N24" s="5">
        <f t="shared" si="4"/>
        <v>2.6097305824665411</v>
      </c>
      <c r="O24" s="5">
        <f t="shared" si="5"/>
        <v>0.21582471916998294</v>
      </c>
      <c r="P24" s="3">
        <v>44398</v>
      </c>
      <c r="Q24" s="4">
        <v>0.58333333333333337</v>
      </c>
      <c r="R24" s="5">
        <v>0.19199999999923201</v>
      </c>
      <c r="S24" s="5">
        <f t="shared" si="6"/>
        <v>1.3900096824627761</v>
      </c>
      <c r="T24" s="5">
        <f t="shared" si="7"/>
        <v>0.11495380073967158</v>
      </c>
    </row>
    <row r="25" spans="1:20" x14ac:dyDescent="0.25">
      <c r="A25" s="3">
        <v>44392</v>
      </c>
      <c r="B25" s="4">
        <v>0.625</v>
      </c>
      <c r="C25" s="5">
        <v>0.210999999999156</v>
      </c>
      <c r="D25" s="5">
        <f t="shared" si="0"/>
        <v>1.6001360864823879</v>
      </c>
      <c r="E25" s="5">
        <f t="shared" si="1"/>
        <v>0.13233125435209347</v>
      </c>
      <c r="F25" s="3">
        <v>44394</v>
      </c>
      <c r="G25" s="4">
        <v>0.625</v>
      </c>
      <c r="H25" s="5">
        <v>0.68999999999724004</v>
      </c>
      <c r="I25" s="5">
        <f t="shared" si="2"/>
        <v>9.2796762356911966</v>
      </c>
      <c r="J25" s="5">
        <f t="shared" si="3"/>
        <v>0.76742922469166197</v>
      </c>
      <c r="K25" s="3">
        <v>44396</v>
      </c>
      <c r="L25" s="4">
        <v>0.625</v>
      </c>
      <c r="M25" s="5">
        <v>0.27999999999887998</v>
      </c>
      <c r="N25" s="5">
        <f t="shared" si="4"/>
        <v>2.4392692589708087</v>
      </c>
      <c r="O25" s="5">
        <f t="shared" si="5"/>
        <v>0.20172756771688588</v>
      </c>
      <c r="P25" s="3">
        <v>44398</v>
      </c>
      <c r="Q25" s="4">
        <v>0.625</v>
      </c>
      <c r="R25" s="5">
        <v>0.196999999999212</v>
      </c>
      <c r="S25" s="5">
        <f t="shared" si="6"/>
        <v>1.4443677459862545</v>
      </c>
      <c r="T25" s="5">
        <f t="shared" si="7"/>
        <v>0.11944921259306324</v>
      </c>
    </row>
    <row r="26" spans="1:20" x14ac:dyDescent="0.25">
      <c r="A26" s="3">
        <v>44392</v>
      </c>
      <c r="B26" s="4">
        <v>0.66666666666666663</v>
      </c>
      <c r="C26" s="5">
        <v>0.25199999999899197</v>
      </c>
      <c r="D26" s="5">
        <f t="shared" si="0"/>
        <v>2.0850436327599011</v>
      </c>
      <c r="E26" s="5">
        <f t="shared" si="1"/>
        <v>0.17243310842924381</v>
      </c>
      <c r="F26" s="3">
        <v>44394</v>
      </c>
      <c r="G26" s="4">
        <v>0.66666666666666663</v>
      </c>
      <c r="H26" s="5">
        <v>0.67299999999730797</v>
      </c>
      <c r="I26" s="5">
        <f t="shared" si="2"/>
        <v>8.9451037198093069</v>
      </c>
      <c r="J26" s="5">
        <f t="shared" si="3"/>
        <v>0.7397600776282296</v>
      </c>
      <c r="K26" s="3">
        <v>44396</v>
      </c>
      <c r="L26" s="4">
        <v>0.66666666666666663</v>
      </c>
      <c r="M26" s="5">
        <v>0.27999999999887998</v>
      </c>
      <c r="N26" s="5">
        <f t="shared" si="4"/>
        <v>2.4392692589708087</v>
      </c>
      <c r="O26" s="5">
        <f t="shared" si="5"/>
        <v>0.20172756771688588</v>
      </c>
      <c r="P26" s="3">
        <v>44398</v>
      </c>
      <c r="Q26" s="4">
        <v>0.66666666666666663</v>
      </c>
      <c r="R26" s="5">
        <v>0.203999999999184</v>
      </c>
      <c r="S26" s="5">
        <f t="shared" si="6"/>
        <v>1.5216021315745485</v>
      </c>
      <c r="T26" s="5">
        <f t="shared" si="7"/>
        <v>0.12583649628121515</v>
      </c>
    </row>
    <row r="27" spans="1:20" x14ac:dyDescent="0.25">
      <c r="A27" s="3">
        <v>44392</v>
      </c>
      <c r="B27" s="4">
        <v>0.70833333333333337</v>
      </c>
      <c r="C27" s="5">
        <v>0.24599999999901601</v>
      </c>
      <c r="D27" s="5">
        <f t="shared" si="0"/>
        <v>2.0115103727041634</v>
      </c>
      <c r="E27" s="5">
        <f t="shared" si="1"/>
        <v>0.16635190782263432</v>
      </c>
      <c r="F27" s="3">
        <v>44394</v>
      </c>
      <c r="G27" s="4">
        <v>0.70833333333333337</v>
      </c>
      <c r="H27" s="5">
        <v>0.67399999999730398</v>
      </c>
      <c r="I27" s="5">
        <f t="shared" si="2"/>
        <v>8.9646796825679296</v>
      </c>
      <c r="J27" s="5">
        <f t="shared" si="3"/>
        <v>0.74137900974836779</v>
      </c>
      <c r="K27" s="3">
        <v>44396</v>
      </c>
      <c r="L27" s="4">
        <v>0.70833333333333337</v>
      </c>
      <c r="M27" s="5">
        <v>0.27799999999888803</v>
      </c>
      <c r="N27" s="5">
        <f t="shared" si="4"/>
        <v>2.4133761977748049</v>
      </c>
      <c r="O27" s="5">
        <f t="shared" si="5"/>
        <v>0.19958621155597636</v>
      </c>
      <c r="P27" s="3">
        <v>44398</v>
      </c>
      <c r="Q27" s="4">
        <v>0.70833333333333337</v>
      </c>
      <c r="R27" s="5">
        <v>0.20999999999916</v>
      </c>
      <c r="S27" s="5">
        <f t="shared" si="6"/>
        <v>1.5888382919612034</v>
      </c>
      <c r="T27" s="5">
        <f t="shared" si="7"/>
        <v>0.13139692674519152</v>
      </c>
    </row>
    <row r="28" spans="1:20" x14ac:dyDescent="0.25">
      <c r="A28" s="3">
        <v>44392</v>
      </c>
      <c r="B28" s="4">
        <v>0.75</v>
      </c>
      <c r="C28" s="5">
        <v>0.24799999999900799</v>
      </c>
      <c r="D28" s="5">
        <f t="shared" si="0"/>
        <v>2.0359262726218068</v>
      </c>
      <c r="E28" s="5">
        <f t="shared" si="1"/>
        <v>0.16837110274582343</v>
      </c>
      <c r="F28" s="3">
        <v>44394</v>
      </c>
      <c r="G28" s="4">
        <v>0.75</v>
      </c>
      <c r="H28" s="5">
        <v>0.66899999999732396</v>
      </c>
      <c r="I28" s="5">
        <f t="shared" si="2"/>
        <v>8.8669317274234825</v>
      </c>
      <c r="J28" s="5">
        <f t="shared" si="3"/>
        <v>0.73329525385792194</v>
      </c>
      <c r="K28" s="3">
        <v>44396</v>
      </c>
      <c r="L28" s="4">
        <v>0.75</v>
      </c>
      <c r="M28" s="5">
        <v>0.26999999999891999</v>
      </c>
      <c r="N28" s="5">
        <f t="shared" si="4"/>
        <v>2.3107022741404228</v>
      </c>
      <c r="O28" s="5">
        <f t="shared" si="5"/>
        <v>0.19109507807141296</v>
      </c>
      <c r="P28" s="3">
        <v>44398</v>
      </c>
      <c r="Q28" s="4">
        <v>0.75</v>
      </c>
      <c r="R28" s="5">
        <v>0.195999999999216</v>
      </c>
      <c r="S28" s="5">
        <f t="shared" si="6"/>
        <v>1.4334417811153191</v>
      </c>
      <c r="T28" s="5">
        <f t="shared" si="7"/>
        <v>0.11854563529823688</v>
      </c>
    </row>
    <row r="29" spans="1:20" x14ac:dyDescent="0.25">
      <c r="A29" s="3">
        <v>44392</v>
      </c>
      <c r="B29" s="4">
        <v>0.79166666666666663</v>
      </c>
      <c r="C29" s="5">
        <v>0.24599999999901601</v>
      </c>
      <c r="D29" s="5">
        <f t="shared" si="0"/>
        <v>2.0115103727041634</v>
      </c>
      <c r="E29" s="5">
        <f t="shared" si="1"/>
        <v>0.16635190782263432</v>
      </c>
      <c r="F29" s="3">
        <v>44394</v>
      </c>
      <c r="G29" s="4">
        <v>0.79166666666666663</v>
      </c>
      <c r="H29" s="5">
        <v>0.68199999999727201</v>
      </c>
      <c r="I29" s="5">
        <f t="shared" si="2"/>
        <v>9.1217600802251191</v>
      </c>
      <c r="J29" s="5">
        <f t="shared" si="3"/>
        <v>0.7543695586346173</v>
      </c>
      <c r="K29" s="3">
        <v>44396</v>
      </c>
      <c r="L29" s="4">
        <v>0.79166666666666663</v>
      </c>
      <c r="M29" s="5">
        <v>0.27399999999890401</v>
      </c>
      <c r="N29" s="5">
        <f t="shared" si="4"/>
        <v>2.3618588427620071</v>
      </c>
      <c r="O29" s="5">
        <f t="shared" si="5"/>
        <v>0.19532572629641798</v>
      </c>
      <c r="P29" s="3">
        <v>44398</v>
      </c>
      <c r="Q29" s="4">
        <v>0.79166666666666663</v>
      </c>
      <c r="R29" s="5">
        <v>0.19499999999921999</v>
      </c>
      <c r="S29" s="5">
        <f t="shared" si="6"/>
        <v>1.4225429169878336</v>
      </c>
      <c r="T29" s="5">
        <f t="shared" si="7"/>
        <v>0.11764429923489383</v>
      </c>
    </row>
    <row r="30" spans="1:20" x14ac:dyDescent="0.25">
      <c r="A30" s="3">
        <v>44392</v>
      </c>
      <c r="B30" s="4">
        <v>0.83333333333333337</v>
      </c>
      <c r="C30" s="5">
        <v>0.27399999999890401</v>
      </c>
      <c r="D30" s="5">
        <f t="shared" si="0"/>
        <v>2.3618588427620071</v>
      </c>
      <c r="E30" s="5">
        <f t="shared" si="1"/>
        <v>0.19532572629641798</v>
      </c>
      <c r="F30" s="3">
        <v>44394</v>
      </c>
      <c r="G30" s="4">
        <v>0.83333333333333337</v>
      </c>
      <c r="H30" s="5">
        <v>0.67599999999729599</v>
      </c>
      <c r="I30" s="5">
        <f t="shared" si="2"/>
        <v>9.003871075861273</v>
      </c>
      <c r="J30" s="5">
        <f t="shared" si="3"/>
        <v>0.74462013797372728</v>
      </c>
      <c r="K30" s="3">
        <v>44396</v>
      </c>
      <c r="L30" s="4">
        <v>0.83333333333333337</v>
      </c>
      <c r="M30" s="5">
        <v>0.28299999999886799</v>
      </c>
      <c r="N30" s="5">
        <f t="shared" si="4"/>
        <v>2.4782758225445152</v>
      </c>
      <c r="O30" s="5">
        <f t="shared" si="5"/>
        <v>0.20495341052443139</v>
      </c>
      <c r="P30" s="3">
        <v>44398</v>
      </c>
      <c r="Q30" s="4">
        <v>0.83333333333333337</v>
      </c>
      <c r="R30" s="5">
        <v>0.196999999999212</v>
      </c>
      <c r="S30" s="5">
        <f t="shared" si="6"/>
        <v>1.4443677459862545</v>
      </c>
      <c r="T30" s="5">
        <f t="shared" si="7"/>
        <v>0.11944921259306324</v>
      </c>
    </row>
    <row r="31" spans="1:20" x14ac:dyDescent="0.25">
      <c r="A31" s="3">
        <v>44392</v>
      </c>
      <c r="B31" s="4">
        <v>0.875</v>
      </c>
      <c r="C31" s="5">
        <v>0.25999999999896001</v>
      </c>
      <c r="D31" s="5">
        <f t="shared" si="0"/>
        <v>2.1844089457279852</v>
      </c>
      <c r="E31" s="5">
        <f t="shared" si="1"/>
        <v>0.18065061981170435</v>
      </c>
      <c r="F31" s="3">
        <v>44394</v>
      </c>
      <c r="G31" s="4">
        <v>0.875</v>
      </c>
      <c r="H31" s="5">
        <v>0.67599999999729599</v>
      </c>
      <c r="I31" s="5">
        <f t="shared" si="2"/>
        <v>9.003871075861273</v>
      </c>
      <c r="J31" s="5">
        <f t="shared" si="3"/>
        <v>0.74462013797372728</v>
      </c>
      <c r="K31" s="3">
        <v>44396</v>
      </c>
      <c r="L31" s="4">
        <v>0.875</v>
      </c>
      <c r="M31" s="5">
        <v>0.28499999999886</v>
      </c>
      <c r="N31" s="5">
        <f t="shared" si="4"/>
        <v>2.5043909975796597</v>
      </c>
      <c r="O31" s="5">
        <f t="shared" si="5"/>
        <v>0.20711313549983784</v>
      </c>
      <c r="P31" s="3">
        <v>44398</v>
      </c>
      <c r="Q31" s="4">
        <v>0.875</v>
      </c>
      <c r="R31" s="5">
        <v>0.195999999999216</v>
      </c>
      <c r="S31" s="5">
        <f t="shared" si="6"/>
        <v>1.4334417811153191</v>
      </c>
      <c r="T31" s="5">
        <f t="shared" si="7"/>
        <v>0.11854563529823688</v>
      </c>
    </row>
    <row r="32" spans="1:20" x14ac:dyDescent="0.25">
      <c r="A32" s="3">
        <v>44392</v>
      </c>
      <c r="B32" s="4">
        <v>0.91666666666666663</v>
      </c>
      <c r="C32" s="5">
        <v>0.28199999999887199</v>
      </c>
      <c r="D32" s="5">
        <f t="shared" si="0"/>
        <v>2.4652514308894595</v>
      </c>
      <c r="E32" s="5">
        <f t="shared" si="1"/>
        <v>0.20387629333455828</v>
      </c>
      <c r="F32" s="3">
        <v>44394</v>
      </c>
      <c r="G32" s="4">
        <v>0.91666666666666663</v>
      </c>
      <c r="H32" s="5">
        <v>0.66399999999734405</v>
      </c>
      <c r="I32" s="5">
        <f t="shared" si="2"/>
        <v>8.7695143872069217</v>
      </c>
      <c r="J32" s="5">
        <f t="shared" si="3"/>
        <v>0.72523883982201243</v>
      </c>
      <c r="K32" s="3">
        <v>44396</v>
      </c>
      <c r="L32" s="4">
        <v>0.91666666666666663</v>
      </c>
      <c r="M32" s="5">
        <v>0.29599999999881599</v>
      </c>
      <c r="N32" s="5">
        <f t="shared" si="4"/>
        <v>2.6495924306302121</v>
      </c>
      <c r="O32" s="5">
        <f t="shared" si="5"/>
        <v>0.21912129401311853</v>
      </c>
      <c r="P32" s="3">
        <v>44398</v>
      </c>
      <c r="Q32" s="4">
        <v>0.91666666666666663</v>
      </c>
      <c r="R32" s="5">
        <v>0.20199999999919199</v>
      </c>
      <c r="S32" s="5">
        <f t="shared" si="6"/>
        <v>1.4994014931808</v>
      </c>
      <c r="T32" s="5">
        <f t="shared" si="7"/>
        <v>0.12400050348605215</v>
      </c>
    </row>
    <row r="33" spans="1:20" x14ac:dyDescent="0.25">
      <c r="A33" s="3">
        <v>44392</v>
      </c>
      <c r="B33" s="4">
        <v>0.95833333333333337</v>
      </c>
      <c r="C33" s="5">
        <v>0.462999999998148</v>
      </c>
      <c r="D33" s="5">
        <f t="shared" si="0"/>
        <v>5.1483395058127925</v>
      </c>
      <c r="E33" s="5">
        <f t="shared" si="1"/>
        <v>0.42576767713071795</v>
      </c>
      <c r="F33" s="3">
        <v>44394</v>
      </c>
      <c r="G33" s="4">
        <v>0.95833333333333337</v>
      </c>
      <c r="H33" s="5">
        <v>0.66799999999732795</v>
      </c>
      <c r="I33" s="5">
        <f t="shared" si="2"/>
        <v>8.8474217584096042</v>
      </c>
      <c r="J33" s="5">
        <f t="shared" si="3"/>
        <v>0.73168177942047419</v>
      </c>
      <c r="K33" s="3">
        <v>44396</v>
      </c>
      <c r="L33" s="4">
        <v>0.95833333333333337</v>
      </c>
      <c r="M33" s="5">
        <v>0.30199999999879201</v>
      </c>
      <c r="N33" s="5">
        <f t="shared" si="4"/>
        <v>2.729898059990945</v>
      </c>
      <c r="O33" s="5">
        <f t="shared" si="5"/>
        <v>0.22576256956125115</v>
      </c>
      <c r="P33" s="3">
        <v>44398</v>
      </c>
      <c r="Q33" s="4">
        <v>0.95833333333333337</v>
      </c>
      <c r="R33" s="5">
        <v>0.20199999999919199</v>
      </c>
      <c r="S33" s="5">
        <f t="shared" si="6"/>
        <v>1.4994014931808</v>
      </c>
      <c r="T33" s="5">
        <f t="shared" si="7"/>
        <v>0.12400050348605215</v>
      </c>
    </row>
    <row r="34" spans="1:20" ht="15.75" thickBot="1" x14ac:dyDescent="0.3">
      <c r="A34" s="3">
        <v>44393</v>
      </c>
      <c r="B34" s="4">
        <v>0</v>
      </c>
      <c r="C34" s="5">
        <v>0.46699999999813202</v>
      </c>
      <c r="D34" s="5">
        <f t="shared" si="0"/>
        <v>5.2143503617513174</v>
      </c>
      <c r="E34" s="5">
        <f t="shared" si="1"/>
        <v>0.43122677491683392</v>
      </c>
      <c r="F34" s="3">
        <v>44395</v>
      </c>
      <c r="G34" s="4">
        <v>0</v>
      </c>
      <c r="H34" s="5">
        <v>0.68099999999727601</v>
      </c>
      <c r="I34" s="5">
        <f t="shared" si="2"/>
        <v>9.1020791926641866</v>
      </c>
      <c r="J34" s="5">
        <f t="shared" si="3"/>
        <v>0.75274194923332816</v>
      </c>
      <c r="K34" s="3">
        <v>44397</v>
      </c>
      <c r="L34" s="4">
        <v>0</v>
      </c>
      <c r="M34" s="5">
        <v>0.325999999998696</v>
      </c>
      <c r="N34" s="5">
        <f t="shared" si="4"/>
        <v>3.0587232880641726</v>
      </c>
      <c r="O34" s="5">
        <f t="shared" si="5"/>
        <v>0.25295641592290707</v>
      </c>
    </row>
    <row r="35" spans="1:20" ht="15.75" thickBot="1" x14ac:dyDescent="0.3">
      <c r="A35" s="3">
        <v>44393</v>
      </c>
      <c r="B35" s="4">
        <v>4.1666666666666664E-2</v>
      </c>
      <c r="C35" s="5">
        <v>0.47699999999809201</v>
      </c>
      <c r="D35" s="5">
        <f t="shared" si="0"/>
        <v>5.3805341955539543</v>
      </c>
      <c r="E35" s="5">
        <f t="shared" si="1"/>
        <v>0.44497017797231198</v>
      </c>
      <c r="F35" s="3">
        <v>44395</v>
      </c>
      <c r="G35" s="4">
        <v>4.1666666666666664E-2</v>
      </c>
      <c r="H35" s="5">
        <v>0.678999999997284</v>
      </c>
      <c r="I35" s="5">
        <f t="shared" si="2"/>
        <v>9.0627566437566003</v>
      </c>
      <c r="J35" s="5">
        <f t="shared" si="3"/>
        <v>0.74948997443867083</v>
      </c>
      <c r="K35" s="3">
        <v>44397</v>
      </c>
      <c r="L35" s="4">
        <v>4.1666666666666664E-2</v>
      </c>
      <c r="M35" s="5">
        <v>0.37399999999850397</v>
      </c>
      <c r="N35" s="5">
        <f t="shared" si="4"/>
        <v>3.7512456740577864</v>
      </c>
      <c r="O35" s="5">
        <f t="shared" si="5"/>
        <v>0.31022801724457894</v>
      </c>
      <c r="Q35" s="6" t="s">
        <v>11</v>
      </c>
      <c r="R35" s="7"/>
      <c r="S35" s="7"/>
      <c r="T35" s="8">
        <f>SUM(E10:E57)+SUM(J10:J57)+SUM(O10:O57)+SUM(T10:T33)</f>
        <v>62.202648296038852</v>
      </c>
    </row>
    <row r="36" spans="1:20" x14ac:dyDescent="0.25">
      <c r="A36" s="3">
        <v>44393</v>
      </c>
      <c r="B36" s="4">
        <v>8.3333333333333329E-2</v>
      </c>
      <c r="C36" s="5">
        <v>0.29299999999882798</v>
      </c>
      <c r="D36" s="5">
        <f t="shared" si="0"/>
        <v>2.6097305824665411</v>
      </c>
      <c r="E36" s="5">
        <f t="shared" si="1"/>
        <v>0.21582471916998294</v>
      </c>
      <c r="F36" s="3">
        <v>44395</v>
      </c>
      <c r="G36" s="4">
        <v>8.3333333333333329E-2</v>
      </c>
      <c r="H36" s="5">
        <v>0.67499999999729998</v>
      </c>
      <c r="I36" s="5">
        <f t="shared" si="2"/>
        <v>8.9842688055158408</v>
      </c>
      <c r="J36" s="5">
        <f t="shared" si="3"/>
        <v>0.74299903021615998</v>
      </c>
      <c r="K36" s="3">
        <v>44397</v>
      </c>
      <c r="L36" s="4">
        <v>8.3333333333333329E-2</v>
      </c>
      <c r="M36" s="5">
        <v>0.42299999999830801</v>
      </c>
      <c r="N36" s="5">
        <f t="shared" si="4"/>
        <v>4.5031213420427596</v>
      </c>
      <c r="O36" s="5">
        <f t="shared" si="5"/>
        <v>0.3724081349869362</v>
      </c>
    </row>
    <row r="37" spans="1:20" x14ac:dyDescent="0.25">
      <c r="A37" s="3">
        <v>44393</v>
      </c>
      <c r="B37" s="4">
        <v>0.125</v>
      </c>
      <c r="C37" s="5">
        <v>0.29699999999881199</v>
      </c>
      <c r="D37" s="5">
        <f t="shared" si="0"/>
        <v>2.6629229557305747</v>
      </c>
      <c r="E37" s="5">
        <f t="shared" si="1"/>
        <v>0.22022372843891852</v>
      </c>
      <c r="F37" s="3">
        <v>44395</v>
      </c>
      <c r="G37" s="4">
        <v>0.125</v>
      </c>
      <c r="H37" s="5">
        <v>0.67299999999730797</v>
      </c>
      <c r="I37" s="5">
        <f t="shared" si="2"/>
        <v>8.9451037198093069</v>
      </c>
      <c r="J37" s="5">
        <f t="shared" si="3"/>
        <v>0.7397600776282296</v>
      </c>
      <c r="K37" s="3">
        <v>44397</v>
      </c>
      <c r="L37" s="4">
        <v>0.125</v>
      </c>
      <c r="M37" s="5">
        <v>0.41699999999833198</v>
      </c>
      <c r="N37" s="5">
        <f t="shared" si="4"/>
        <v>4.4087268556533026</v>
      </c>
      <c r="O37" s="5">
        <f t="shared" si="5"/>
        <v>0.36460171096252808</v>
      </c>
    </row>
    <row r="38" spans="1:20" x14ac:dyDescent="0.25">
      <c r="A38" s="3">
        <v>44393</v>
      </c>
      <c r="B38" s="4">
        <v>0.16666666666666666</v>
      </c>
      <c r="C38" s="5">
        <v>0.51899999999792401</v>
      </c>
      <c r="D38" s="5">
        <f t="shared" si="0"/>
        <v>6.0961328084553585</v>
      </c>
      <c r="E38" s="5">
        <f t="shared" si="1"/>
        <v>0.50415018325925809</v>
      </c>
      <c r="F38" s="3">
        <v>44395</v>
      </c>
      <c r="G38" s="4">
        <v>0.16666666666666666</v>
      </c>
      <c r="H38" s="5">
        <v>0.65799999999736802</v>
      </c>
      <c r="I38" s="5">
        <f t="shared" si="2"/>
        <v>8.6530522806744532</v>
      </c>
      <c r="J38" s="5">
        <f t="shared" si="3"/>
        <v>0.7156074236117772</v>
      </c>
      <c r="K38" s="3">
        <v>44397</v>
      </c>
      <c r="L38" s="4">
        <v>0.16666666666666666</v>
      </c>
      <c r="M38" s="5">
        <v>0.43499999999826</v>
      </c>
      <c r="N38" s="5">
        <f t="shared" si="4"/>
        <v>4.6938032687437552</v>
      </c>
      <c r="O38" s="5">
        <f t="shared" si="5"/>
        <v>0.38817753032510854</v>
      </c>
    </row>
    <row r="39" spans="1:20" x14ac:dyDescent="0.25">
      <c r="A39" s="3">
        <v>44393</v>
      </c>
      <c r="B39" s="4">
        <v>0.20833333333333334</v>
      </c>
      <c r="C39" s="5">
        <v>0.58899999999764396</v>
      </c>
      <c r="D39" s="5">
        <f t="shared" si="0"/>
        <v>7.3490760580784613</v>
      </c>
      <c r="E39" s="5">
        <f t="shared" si="1"/>
        <v>0.60776859000308869</v>
      </c>
      <c r="F39" s="3">
        <v>44395</v>
      </c>
      <c r="G39" s="4">
        <v>0.20833333333333334</v>
      </c>
      <c r="H39" s="5">
        <v>0.66199999999735204</v>
      </c>
      <c r="I39" s="5">
        <f t="shared" si="2"/>
        <v>8.7306403868635467</v>
      </c>
      <c r="J39" s="5">
        <f t="shared" si="3"/>
        <v>0.72202395999361524</v>
      </c>
      <c r="K39" s="3">
        <v>44397</v>
      </c>
      <c r="L39" s="4">
        <v>0.20833333333333334</v>
      </c>
      <c r="M39" s="5">
        <v>0.45299999999818802</v>
      </c>
      <c r="N39" s="5">
        <f t="shared" si="4"/>
        <v>4.9844811137848817</v>
      </c>
      <c r="O39" s="5">
        <f t="shared" si="5"/>
        <v>0.41221658811000972</v>
      </c>
    </row>
    <row r="40" spans="1:20" x14ac:dyDescent="0.25">
      <c r="A40" s="3">
        <v>44393</v>
      </c>
      <c r="B40" s="4">
        <v>0.25</v>
      </c>
      <c r="C40" s="5">
        <v>0.58899999999764396</v>
      </c>
      <c r="D40" s="5">
        <f t="shared" si="0"/>
        <v>7.3490760580784613</v>
      </c>
      <c r="E40" s="5">
        <f t="shared" si="1"/>
        <v>0.60776859000308869</v>
      </c>
      <c r="F40" s="3">
        <v>44395</v>
      </c>
      <c r="G40" s="4">
        <v>0.25</v>
      </c>
      <c r="H40" s="5">
        <v>0.65799999999736802</v>
      </c>
      <c r="I40" s="5">
        <f t="shared" si="2"/>
        <v>8.6530522806744532</v>
      </c>
      <c r="J40" s="5">
        <f t="shared" si="3"/>
        <v>0.7156074236117772</v>
      </c>
      <c r="K40" s="3">
        <v>44397</v>
      </c>
      <c r="L40" s="4">
        <v>0.25</v>
      </c>
      <c r="M40" s="5">
        <v>0.35899999999856402</v>
      </c>
      <c r="N40" s="5">
        <f t="shared" si="4"/>
        <v>3.5299961421487556</v>
      </c>
      <c r="O40" s="5">
        <f t="shared" si="5"/>
        <v>0.29193068095570207</v>
      </c>
    </row>
    <row r="41" spans="1:20" x14ac:dyDescent="0.25">
      <c r="A41" s="3">
        <v>44393</v>
      </c>
      <c r="B41" s="4">
        <v>0.29166666666666669</v>
      </c>
      <c r="C41" s="5">
        <v>0.59099999999763597</v>
      </c>
      <c r="D41" s="5">
        <f t="shared" si="0"/>
        <v>7.3859342612493837</v>
      </c>
      <c r="E41" s="5">
        <f t="shared" si="1"/>
        <v>0.61081676340532398</v>
      </c>
      <c r="F41" s="3">
        <v>44395</v>
      </c>
      <c r="G41" s="4">
        <v>0.29166666666666669</v>
      </c>
      <c r="H41" s="5">
        <v>0.66999999999731996</v>
      </c>
      <c r="I41" s="5">
        <f t="shared" si="2"/>
        <v>8.88645492098102</v>
      </c>
      <c r="J41" s="5">
        <f t="shared" si="3"/>
        <v>0.73490982196513033</v>
      </c>
      <c r="K41" s="3">
        <v>44397</v>
      </c>
      <c r="L41" s="4">
        <v>0.29166666666666669</v>
      </c>
      <c r="M41" s="5">
        <v>0.32299999999870799</v>
      </c>
      <c r="N41" s="5">
        <f t="shared" si="4"/>
        <v>3.0169657073711882</v>
      </c>
      <c r="O41" s="5">
        <f t="shared" si="5"/>
        <v>0.24950306399959726</v>
      </c>
    </row>
    <row r="42" spans="1:20" x14ac:dyDescent="0.25">
      <c r="A42" s="3">
        <v>44393</v>
      </c>
      <c r="B42" s="4">
        <v>0.33333333333333331</v>
      </c>
      <c r="C42" s="5">
        <v>0.598999999997604</v>
      </c>
      <c r="D42" s="5">
        <f t="shared" si="0"/>
        <v>7.5339387943970957</v>
      </c>
      <c r="E42" s="5">
        <f t="shared" si="1"/>
        <v>0.62305673829663977</v>
      </c>
      <c r="F42" s="3">
        <v>44395</v>
      </c>
      <c r="G42" s="4">
        <v>0.33333333333333331</v>
      </c>
      <c r="H42" s="5">
        <v>0.67599999999729599</v>
      </c>
      <c r="I42" s="5">
        <f t="shared" si="2"/>
        <v>9.003871075861273</v>
      </c>
      <c r="J42" s="5">
        <f t="shared" si="3"/>
        <v>0.74462013797372728</v>
      </c>
      <c r="K42" s="3">
        <v>44397</v>
      </c>
      <c r="L42" s="4">
        <v>0.33333333333333331</v>
      </c>
      <c r="M42" s="5">
        <v>0.29299999999882798</v>
      </c>
      <c r="N42" s="5">
        <f t="shared" si="4"/>
        <v>2.6097305824665411</v>
      </c>
      <c r="O42" s="5">
        <f t="shared" si="5"/>
        <v>0.21582471916998294</v>
      </c>
    </row>
    <row r="43" spans="1:20" x14ac:dyDescent="0.25">
      <c r="A43" s="3">
        <v>44393</v>
      </c>
      <c r="B43" s="4">
        <v>0.375</v>
      </c>
      <c r="C43" s="5">
        <v>0.596999999997612</v>
      </c>
      <c r="D43" s="5">
        <f t="shared" si="0"/>
        <v>7.496852147184228</v>
      </c>
      <c r="E43" s="5">
        <f t="shared" si="1"/>
        <v>0.61998967257213566</v>
      </c>
      <c r="F43" s="3">
        <v>44395</v>
      </c>
      <c r="G43" s="4">
        <v>0.375</v>
      </c>
      <c r="H43" s="5">
        <v>0.66999999999731996</v>
      </c>
      <c r="I43" s="5">
        <f t="shared" si="2"/>
        <v>8.88645492098102</v>
      </c>
      <c r="J43" s="5">
        <f t="shared" si="3"/>
        <v>0.73490982196513033</v>
      </c>
      <c r="K43" s="3">
        <v>44397</v>
      </c>
      <c r="L43" s="4">
        <v>0.375</v>
      </c>
      <c r="M43" s="5">
        <v>0.31699999999873202</v>
      </c>
      <c r="N43" s="5">
        <f t="shared" si="4"/>
        <v>2.9340064599117301</v>
      </c>
      <c r="O43" s="5">
        <f t="shared" si="5"/>
        <v>0.24264233423470008</v>
      </c>
    </row>
    <row r="44" spans="1:20" x14ac:dyDescent="0.25">
      <c r="A44" s="3">
        <v>44393</v>
      </c>
      <c r="B44" s="4">
        <v>0.41666666666666669</v>
      </c>
      <c r="C44" s="5">
        <v>0.59599999999761599</v>
      </c>
      <c r="D44" s="5">
        <f t="shared" si="0"/>
        <v>7.4783301640682209</v>
      </c>
      <c r="E44" s="5">
        <f t="shared" si="1"/>
        <v>0.61845790456844185</v>
      </c>
      <c r="F44" s="3">
        <v>44395</v>
      </c>
      <c r="G44" s="4">
        <v>0.41666666666666669</v>
      </c>
      <c r="H44" s="5">
        <v>0.65999999999736003</v>
      </c>
      <c r="I44" s="5">
        <f t="shared" si="2"/>
        <v>8.6918196496078917</v>
      </c>
      <c r="J44" s="5">
        <f t="shared" si="3"/>
        <v>0.71881348502257258</v>
      </c>
      <c r="K44" s="3">
        <v>44397</v>
      </c>
      <c r="L44" s="4">
        <v>0.41666666666666669</v>
      </c>
      <c r="M44" s="5">
        <v>0.30499999999878002</v>
      </c>
      <c r="N44" s="5">
        <f t="shared" si="4"/>
        <v>2.7703396554629021</v>
      </c>
      <c r="O44" s="5">
        <f t="shared" si="5"/>
        <v>0.22910708950678199</v>
      </c>
    </row>
    <row r="45" spans="1:20" x14ac:dyDescent="0.25">
      <c r="A45" s="3">
        <v>44393</v>
      </c>
      <c r="B45" s="4">
        <v>0.45833333333333331</v>
      </c>
      <c r="C45" s="5">
        <v>0.60099999999759601</v>
      </c>
      <c r="D45" s="5">
        <f t="shared" si="0"/>
        <v>7.5710822488648315</v>
      </c>
      <c r="E45" s="5">
        <f t="shared" si="1"/>
        <v>0.62612850198112158</v>
      </c>
      <c r="F45" s="3">
        <v>44395</v>
      </c>
      <c r="G45" s="4">
        <v>0.45833333333333331</v>
      </c>
      <c r="H45" s="5">
        <v>0.65599999999737602</v>
      </c>
      <c r="I45" s="5">
        <f t="shared" si="2"/>
        <v>8.6143383857398188</v>
      </c>
      <c r="J45" s="5">
        <f t="shared" si="3"/>
        <v>0.71240578450068293</v>
      </c>
      <c r="K45" s="3">
        <v>44397</v>
      </c>
      <c r="L45" s="4">
        <v>0.45833333333333331</v>
      </c>
      <c r="M45" s="5">
        <v>0.28499999999886</v>
      </c>
      <c r="N45" s="5">
        <f t="shared" si="4"/>
        <v>2.5043909975796597</v>
      </c>
      <c r="O45" s="5">
        <f t="shared" si="5"/>
        <v>0.20711313549983784</v>
      </c>
    </row>
    <row r="46" spans="1:20" x14ac:dyDescent="0.25">
      <c r="A46" s="3">
        <v>44393</v>
      </c>
      <c r="B46" s="4">
        <v>0.5</v>
      </c>
      <c r="C46" s="5">
        <v>0.58899999999764396</v>
      </c>
      <c r="D46" s="5">
        <f t="shared" si="0"/>
        <v>7.3490760580784613</v>
      </c>
      <c r="E46" s="5">
        <f t="shared" si="1"/>
        <v>0.60776859000308869</v>
      </c>
      <c r="F46" s="3">
        <v>44395</v>
      </c>
      <c r="G46" s="4">
        <v>0.5</v>
      </c>
      <c r="H46" s="5">
        <v>0.66699999999733195</v>
      </c>
      <c r="I46" s="5">
        <f t="shared" si="2"/>
        <v>8.8279250268900533</v>
      </c>
      <c r="J46" s="5">
        <f t="shared" si="3"/>
        <v>0.73006939972380736</v>
      </c>
      <c r="K46" s="3">
        <v>44397</v>
      </c>
      <c r="L46" s="4">
        <v>0.5</v>
      </c>
      <c r="M46" s="5">
        <v>0.270999999998916</v>
      </c>
      <c r="N46" s="5">
        <f t="shared" si="4"/>
        <v>2.3234574312094227</v>
      </c>
      <c r="O46" s="5">
        <f t="shared" si="5"/>
        <v>0.19214992956101926</v>
      </c>
    </row>
    <row r="47" spans="1:20" x14ac:dyDescent="0.25">
      <c r="A47" s="3">
        <v>44393</v>
      </c>
      <c r="B47" s="4">
        <v>0.54166666666666663</v>
      </c>
      <c r="C47" s="5">
        <v>0.59099999999763597</v>
      </c>
      <c r="D47" s="5">
        <f t="shared" si="0"/>
        <v>7.3859342612493837</v>
      </c>
      <c r="E47" s="5">
        <f t="shared" si="1"/>
        <v>0.61081676340532398</v>
      </c>
      <c r="F47" s="3">
        <v>44395</v>
      </c>
      <c r="G47" s="4">
        <v>0.54166666666666663</v>
      </c>
      <c r="H47" s="5">
        <v>0.66199999999735204</v>
      </c>
      <c r="I47" s="5">
        <f t="shared" si="2"/>
        <v>8.7306403868635467</v>
      </c>
      <c r="J47" s="5">
        <f t="shared" si="3"/>
        <v>0.72202395999361524</v>
      </c>
      <c r="K47" s="3">
        <v>44397</v>
      </c>
      <c r="L47" s="4">
        <v>0.54166666666666663</v>
      </c>
      <c r="M47" s="5">
        <v>0.28399999999886399</v>
      </c>
      <c r="N47" s="5">
        <f t="shared" si="4"/>
        <v>2.4913223593442209</v>
      </c>
      <c r="O47" s="5">
        <f t="shared" si="5"/>
        <v>0.20603235911776704</v>
      </c>
    </row>
    <row r="48" spans="1:20" x14ac:dyDescent="0.25">
      <c r="A48" s="3">
        <v>44393</v>
      </c>
      <c r="B48" s="4">
        <v>0.58333333333333337</v>
      </c>
      <c r="C48" s="5">
        <v>0.60699999999757204</v>
      </c>
      <c r="D48" s="5">
        <f t="shared" si="0"/>
        <v>7.6828522548467291</v>
      </c>
      <c r="E48" s="5">
        <f t="shared" si="1"/>
        <v>0.63537188147582446</v>
      </c>
      <c r="F48" s="3">
        <v>44395</v>
      </c>
      <c r="G48" s="4">
        <v>0.58333333333333337</v>
      </c>
      <c r="H48" s="5">
        <v>0.65799999999736802</v>
      </c>
      <c r="I48" s="5">
        <f t="shared" si="2"/>
        <v>8.6530522806744532</v>
      </c>
      <c r="J48" s="5">
        <f t="shared" si="3"/>
        <v>0.7156074236117772</v>
      </c>
      <c r="K48" s="3">
        <v>44397</v>
      </c>
      <c r="L48" s="4">
        <v>0.58333333333333337</v>
      </c>
      <c r="M48" s="5">
        <v>0.270999999998916</v>
      </c>
      <c r="N48" s="5">
        <f t="shared" si="4"/>
        <v>2.3234574312094227</v>
      </c>
      <c r="O48" s="5">
        <f t="shared" si="5"/>
        <v>0.19214992956101926</v>
      </c>
    </row>
    <row r="49" spans="1:15" x14ac:dyDescent="0.25">
      <c r="A49" s="3">
        <v>44393</v>
      </c>
      <c r="B49" s="4">
        <v>0.625</v>
      </c>
      <c r="C49" s="5">
        <v>0.596999999997612</v>
      </c>
      <c r="D49" s="5">
        <f t="shared" si="0"/>
        <v>7.496852147184228</v>
      </c>
      <c r="E49" s="5">
        <f t="shared" si="1"/>
        <v>0.61998967257213566</v>
      </c>
      <c r="F49" s="3">
        <v>44395</v>
      </c>
      <c r="G49" s="4">
        <v>0.625</v>
      </c>
      <c r="H49" s="5">
        <v>0.64699999999741198</v>
      </c>
      <c r="I49" s="5">
        <f t="shared" si="2"/>
        <v>8.4407904552321202</v>
      </c>
      <c r="J49" s="5">
        <f t="shared" si="3"/>
        <v>0.69805337064769635</v>
      </c>
      <c r="K49" s="3">
        <v>44397</v>
      </c>
      <c r="L49" s="4">
        <v>0.625</v>
      </c>
      <c r="M49" s="5">
        <v>0.27899999999888397</v>
      </c>
      <c r="N49" s="5">
        <f t="shared" si="4"/>
        <v>2.4263115672528408</v>
      </c>
      <c r="O49" s="5">
        <f t="shared" si="5"/>
        <v>0.20065596661180993</v>
      </c>
    </row>
    <row r="50" spans="1:15" x14ac:dyDescent="0.25">
      <c r="A50" s="3">
        <v>44393</v>
      </c>
      <c r="B50" s="4">
        <v>0.66666666666666663</v>
      </c>
      <c r="C50" s="5">
        <v>0.59199999999763198</v>
      </c>
      <c r="D50" s="5">
        <f t="shared" si="0"/>
        <v>7.4043848559155823</v>
      </c>
      <c r="E50" s="5">
        <f t="shared" si="1"/>
        <v>0.61234262758421865</v>
      </c>
      <c r="F50" s="3">
        <v>44395</v>
      </c>
      <c r="G50" s="4">
        <v>0.66666666666666663</v>
      </c>
      <c r="H50" s="5">
        <v>0.46499999999814001</v>
      </c>
      <c r="I50" s="5">
        <f t="shared" si="2"/>
        <v>5.1813117147572978</v>
      </c>
      <c r="J50" s="5">
        <f t="shared" si="3"/>
        <v>0.42849447881042851</v>
      </c>
      <c r="K50" s="3">
        <v>44397</v>
      </c>
      <c r="L50" s="4">
        <v>0.66666666666666663</v>
      </c>
      <c r="M50" s="5">
        <v>0.27399999999890401</v>
      </c>
      <c r="N50" s="5">
        <f t="shared" si="4"/>
        <v>2.3618588427620071</v>
      </c>
      <c r="O50" s="5">
        <f t="shared" si="5"/>
        <v>0.19532572629641798</v>
      </c>
    </row>
    <row r="51" spans="1:15" x14ac:dyDescent="0.25">
      <c r="A51" s="3">
        <v>44393</v>
      </c>
      <c r="B51" s="4">
        <v>0.70833333333333337</v>
      </c>
      <c r="C51" s="5">
        <v>0.58999999999763997</v>
      </c>
      <c r="D51" s="5">
        <f t="shared" si="0"/>
        <v>7.3674979901753517</v>
      </c>
      <c r="E51" s="5">
        <f t="shared" si="1"/>
        <v>0.60929208378750155</v>
      </c>
      <c r="F51" s="3">
        <v>44395</v>
      </c>
      <c r="G51" s="4">
        <v>0.70833333333333337</v>
      </c>
      <c r="H51" s="5">
        <v>0.29299999999882798</v>
      </c>
      <c r="I51" s="5">
        <f t="shared" si="2"/>
        <v>2.6097305824665411</v>
      </c>
      <c r="J51" s="5">
        <f t="shared" si="3"/>
        <v>0.21582471916998294</v>
      </c>
      <c r="K51" s="3">
        <v>44397</v>
      </c>
      <c r="L51" s="4">
        <v>0.70833333333333337</v>
      </c>
      <c r="M51" s="5">
        <v>0.257999999998968</v>
      </c>
      <c r="N51" s="5">
        <f t="shared" si="4"/>
        <v>2.1594273156569255</v>
      </c>
      <c r="O51" s="5">
        <f t="shared" si="5"/>
        <v>0.17858463900482774</v>
      </c>
    </row>
    <row r="52" spans="1:15" x14ac:dyDescent="0.25">
      <c r="A52" s="3">
        <v>44393</v>
      </c>
      <c r="B52" s="4">
        <v>0.75</v>
      </c>
      <c r="C52" s="5">
        <v>0.58599999999765595</v>
      </c>
      <c r="D52" s="5">
        <f t="shared" si="0"/>
        <v>7.2938964500473995</v>
      </c>
      <c r="E52" s="5">
        <f t="shared" si="1"/>
        <v>0.60320523641891988</v>
      </c>
      <c r="F52" s="3">
        <v>44395</v>
      </c>
      <c r="G52" s="4">
        <v>0.75</v>
      </c>
      <c r="H52" s="5">
        <v>0.311999999998752</v>
      </c>
      <c r="I52" s="5">
        <f t="shared" si="2"/>
        <v>2.8654446832154461</v>
      </c>
      <c r="J52" s="5">
        <f t="shared" si="3"/>
        <v>0.23697227530191739</v>
      </c>
      <c r="K52" s="3">
        <v>44397</v>
      </c>
      <c r="L52" s="4">
        <v>0.75</v>
      </c>
      <c r="M52" s="5">
        <v>0.27499999999890001</v>
      </c>
      <c r="N52" s="5">
        <f t="shared" si="4"/>
        <v>2.3747044724408228</v>
      </c>
      <c r="O52" s="5">
        <f t="shared" si="5"/>
        <v>0.19638805987085603</v>
      </c>
    </row>
    <row r="53" spans="1:15" x14ac:dyDescent="0.25">
      <c r="A53" s="3">
        <v>44393</v>
      </c>
      <c r="B53" s="4">
        <v>0.79166666666666663</v>
      </c>
      <c r="C53" s="5">
        <v>0.597999999997608</v>
      </c>
      <c r="D53" s="5">
        <f t="shared" si="0"/>
        <v>7.5153883623386308</v>
      </c>
      <c r="E53" s="5">
        <f t="shared" si="1"/>
        <v>0.62152261756540472</v>
      </c>
      <c r="F53" s="3">
        <v>44395</v>
      </c>
      <c r="G53" s="4">
        <v>0.79166666666666663</v>
      </c>
      <c r="H53" s="5">
        <v>0.29399999999882398</v>
      </c>
      <c r="I53" s="5">
        <f t="shared" si="2"/>
        <v>2.6229962027302447</v>
      </c>
      <c r="J53" s="5">
        <f t="shared" si="3"/>
        <v>0.21692178596579123</v>
      </c>
      <c r="K53" s="3">
        <v>44397</v>
      </c>
      <c r="L53" s="4">
        <v>0.79166666666666663</v>
      </c>
      <c r="M53" s="5">
        <v>0.25299999999898798</v>
      </c>
      <c r="N53" s="5">
        <f t="shared" si="4"/>
        <v>2.0973821581210101</v>
      </c>
      <c r="O53" s="5">
        <f t="shared" si="5"/>
        <v>0.17345350447660754</v>
      </c>
    </row>
    <row r="54" spans="1:15" x14ac:dyDescent="0.25">
      <c r="A54" s="3">
        <v>44393</v>
      </c>
      <c r="B54" s="4">
        <v>0.83333333333333337</v>
      </c>
      <c r="C54" s="5">
        <v>0.60499999999758003</v>
      </c>
      <c r="D54" s="5">
        <f t="shared" si="0"/>
        <v>7.6455390986299179</v>
      </c>
      <c r="E54" s="5">
        <f t="shared" si="1"/>
        <v>0.63228608345669413</v>
      </c>
      <c r="F54" s="3">
        <v>44395</v>
      </c>
      <c r="G54" s="4">
        <v>0.83333333333333337</v>
      </c>
      <c r="H54" s="5">
        <v>0.2999999999988</v>
      </c>
      <c r="I54" s="5">
        <f t="shared" si="2"/>
        <v>2.7030436846253587</v>
      </c>
      <c r="J54" s="5">
        <f t="shared" si="3"/>
        <v>0.22354171271851717</v>
      </c>
      <c r="K54" s="3">
        <v>44397</v>
      </c>
      <c r="L54" s="4">
        <v>0.83333333333333337</v>
      </c>
      <c r="M54" s="5">
        <v>0.26199999999895202</v>
      </c>
      <c r="N54" s="5">
        <f t="shared" si="4"/>
        <v>2.2094834422566163</v>
      </c>
      <c r="O54" s="5">
        <f t="shared" si="5"/>
        <v>0.18272428067462215</v>
      </c>
    </row>
    <row r="55" spans="1:15" x14ac:dyDescent="0.25">
      <c r="A55" s="3">
        <v>44393</v>
      </c>
      <c r="B55" s="4">
        <v>0.875</v>
      </c>
      <c r="C55" s="5">
        <v>0.596999999997612</v>
      </c>
      <c r="D55" s="5">
        <f t="shared" si="0"/>
        <v>7.496852147184228</v>
      </c>
      <c r="E55" s="5">
        <f t="shared" si="1"/>
        <v>0.61998967257213566</v>
      </c>
      <c r="F55" s="3">
        <v>44395</v>
      </c>
      <c r="G55" s="4">
        <v>0.875</v>
      </c>
      <c r="H55" s="5">
        <v>0.28999999999884002</v>
      </c>
      <c r="I55" s="5">
        <f t="shared" si="2"/>
        <v>2.5700641959149468</v>
      </c>
      <c r="J55" s="5">
        <f t="shared" si="3"/>
        <v>0.21254430900216609</v>
      </c>
      <c r="K55" s="3">
        <v>44397</v>
      </c>
      <c r="L55" s="4">
        <v>0.875</v>
      </c>
      <c r="M55" s="5">
        <v>0.26599999999893598</v>
      </c>
      <c r="N55" s="5">
        <f t="shared" si="4"/>
        <v>2.2599094623428768</v>
      </c>
      <c r="O55" s="5">
        <f t="shared" si="5"/>
        <v>0.1868945125357559</v>
      </c>
    </row>
    <row r="56" spans="1:15" x14ac:dyDescent="0.25">
      <c r="A56" s="3">
        <v>44393</v>
      </c>
      <c r="B56" s="4">
        <v>0.91666666666666663</v>
      </c>
      <c r="C56" s="5">
        <v>0.59299999999762798</v>
      </c>
      <c r="D56" s="5">
        <f t="shared" si="0"/>
        <v>7.4228497588252216</v>
      </c>
      <c r="E56" s="5">
        <f t="shared" si="1"/>
        <v>0.6138696750548458</v>
      </c>
      <c r="F56" s="3">
        <v>44395</v>
      </c>
      <c r="G56" s="4">
        <v>0.91666666666666663</v>
      </c>
      <c r="H56" s="5">
        <v>0.29599999999881599</v>
      </c>
      <c r="I56" s="5">
        <f t="shared" si="2"/>
        <v>2.6495924306302121</v>
      </c>
      <c r="J56" s="5">
        <f t="shared" si="3"/>
        <v>0.21912129401311853</v>
      </c>
      <c r="K56" s="3">
        <v>44397</v>
      </c>
      <c r="L56" s="4">
        <v>0.91666666666666663</v>
      </c>
      <c r="M56" s="5">
        <v>0.257999999998968</v>
      </c>
      <c r="N56" s="5">
        <f t="shared" si="4"/>
        <v>2.1594273156569255</v>
      </c>
      <c r="O56" s="5">
        <f t="shared" si="5"/>
        <v>0.17858463900482774</v>
      </c>
    </row>
    <row r="57" spans="1:15" x14ac:dyDescent="0.25">
      <c r="A57" s="3">
        <v>44393</v>
      </c>
      <c r="B57" s="4">
        <v>0.95833333333333337</v>
      </c>
      <c r="C57" s="5">
        <v>0.59199999999763198</v>
      </c>
      <c r="D57" s="5">
        <f t="shared" si="0"/>
        <v>7.4043848559155823</v>
      </c>
      <c r="E57" s="5">
        <f t="shared" si="1"/>
        <v>0.61234262758421865</v>
      </c>
      <c r="F57" s="3">
        <v>44395</v>
      </c>
      <c r="G57" s="4">
        <v>0.95833333333333337</v>
      </c>
      <c r="H57" s="5">
        <v>0.29699999999881199</v>
      </c>
      <c r="I57" s="5">
        <f t="shared" si="2"/>
        <v>2.6629229557305747</v>
      </c>
      <c r="J57" s="5">
        <f t="shared" si="3"/>
        <v>0.22022372843891852</v>
      </c>
      <c r="K57" s="3">
        <v>44397</v>
      </c>
      <c r="L57" s="4">
        <v>0.95833333333333337</v>
      </c>
      <c r="M57" s="5">
        <v>0.26599999999893598</v>
      </c>
      <c r="N57" s="5">
        <f t="shared" si="4"/>
        <v>2.2599094623428768</v>
      </c>
      <c r="O57" s="5">
        <f t="shared" si="5"/>
        <v>0.1868945125357559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C0D26-A195-4AB0-975E-348328E11881}">
  <dimension ref="A1:T57"/>
  <sheetViews>
    <sheetView workbookViewId="0">
      <selection activeCell="E4" sqref="E4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10.592948114507847</v>
      </c>
    </row>
    <row r="8" spans="1:20" x14ac:dyDescent="0.25">
      <c r="A8" s="1"/>
      <c r="B8" s="1"/>
      <c r="C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44399</v>
      </c>
      <c r="B10" s="4">
        <v>0</v>
      </c>
      <c r="C10" s="5">
        <v>0.20599999999917601</v>
      </c>
      <c r="D10" s="5">
        <f t="shared" ref="D10:D57" si="0">3.33*(5-(0.2*C10))*(C10^1.5)</f>
        <v>1.5439088496812567</v>
      </c>
      <c r="E10" s="5">
        <f t="shared" ref="E10:E57" si="1">D10*0.0827</f>
        <v>0.12768126186863993</v>
      </c>
      <c r="F10" s="3">
        <v>44401</v>
      </c>
      <c r="G10" s="4">
        <v>0</v>
      </c>
      <c r="H10" s="5">
        <v>0.28499999999886</v>
      </c>
      <c r="I10" s="5">
        <f t="shared" ref="I10:I57" si="2">3.33*(5-(0.2*H10))*(H10^1.5)</f>
        <v>2.5043909975796597</v>
      </c>
      <c r="J10" s="5">
        <f t="shared" ref="J10:J57" si="3">I10*0.0827</f>
        <v>0.20711313549983784</v>
      </c>
      <c r="K10" s="3">
        <v>44403</v>
      </c>
      <c r="L10" s="4">
        <v>0</v>
      </c>
      <c r="M10" s="5">
        <v>0.32199999999871198</v>
      </c>
      <c r="N10" s="5">
        <f t="shared" ref="N10:N57" si="4">3.33*(5-(0.2*M10))*(M10^1.5)</f>
        <v>3.003087571372014</v>
      </c>
      <c r="O10" s="5">
        <f t="shared" ref="O10:O57" si="5">N10*0.0827</f>
        <v>0.24835534215246555</v>
      </c>
      <c r="P10" s="3">
        <v>44405</v>
      </c>
      <c r="Q10" s="4">
        <v>0</v>
      </c>
      <c r="R10" s="5">
        <v>0.42999999999827998</v>
      </c>
      <c r="S10" s="5">
        <f t="shared" ref="S10:S33" si="6">3.33*(5-(0.2*R10))*(R10^1.5)</f>
        <v>4.6140475839293025</v>
      </c>
      <c r="T10" s="5">
        <f t="shared" ref="T10:T33" si="7">S10*0.0827</f>
        <v>0.38158173519095329</v>
      </c>
    </row>
    <row r="11" spans="1:20" x14ac:dyDescent="0.25">
      <c r="A11" s="3">
        <v>44399</v>
      </c>
      <c r="B11" s="4">
        <v>4.1666666666666664E-2</v>
      </c>
      <c r="C11" s="5">
        <v>0.19899999999920401</v>
      </c>
      <c r="D11" s="5">
        <f t="shared" si="0"/>
        <v>1.4663006805152212</v>
      </c>
      <c r="E11" s="5">
        <f t="shared" si="1"/>
        <v>0.12126306627860879</v>
      </c>
      <c r="F11" s="3">
        <v>44401</v>
      </c>
      <c r="G11" s="4">
        <v>4.1666666666666664E-2</v>
      </c>
      <c r="H11" s="5">
        <v>0.28699999999885201</v>
      </c>
      <c r="I11" s="5">
        <f t="shared" si="2"/>
        <v>2.5305944046302518</v>
      </c>
      <c r="J11" s="5">
        <f t="shared" si="3"/>
        <v>0.20928015726292182</v>
      </c>
      <c r="K11" s="3">
        <v>44403</v>
      </c>
      <c r="L11" s="4">
        <v>4.1666666666666664E-2</v>
      </c>
      <c r="M11" s="5">
        <v>0.34899999999860398</v>
      </c>
      <c r="N11" s="5">
        <f t="shared" si="4"/>
        <v>3.3849083274380898</v>
      </c>
      <c r="O11" s="5">
        <f t="shared" si="5"/>
        <v>0.27993191867913003</v>
      </c>
      <c r="P11" s="3">
        <v>44405</v>
      </c>
      <c r="Q11" s="4">
        <v>4.1666666666666664E-2</v>
      </c>
      <c r="R11" s="5">
        <v>0.43499999999826</v>
      </c>
      <c r="S11" s="5">
        <f t="shared" si="6"/>
        <v>4.6938032687437552</v>
      </c>
      <c r="T11" s="5">
        <f t="shared" si="7"/>
        <v>0.38817753032510854</v>
      </c>
    </row>
    <row r="12" spans="1:20" x14ac:dyDescent="0.25">
      <c r="A12" s="3">
        <v>44399</v>
      </c>
      <c r="B12" s="4">
        <v>8.3333333333333329E-2</v>
      </c>
      <c r="C12" s="5">
        <v>0.197999999999208</v>
      </c>
      <c r="D12" s="5">
        <f t="shared" si="0"/>
        <v>1.4553207371021066</v>
      </c>
      <c r="E12" s="5">
        <f t="shared" si="1"/>
        <v>0.12035502495834421</v>
      </c>
      <c r="F12" s="3">
        <v>44401</v>
      </c>
      <c r="G12" s="4">
        <v>8.3333333333333329E-2</v>
      </c>
      <c r="H12" s="5">
        <v>0.325999999998696</v>
      </c>
      <c r="I12" s="5">
        <f t="shared" si="2"/>
        <v>3.0587232880641726</v>
      </c>
      <c r="J12" s="5">
        <f t="shared" si="3"/>
        <v>0.25295641592290707</v>
      </c>
      <c r="K12" s="3">
        <v>44403</v>
      </c>
      <c r="L12" s="4">
        <v>8.3333333333333329E-2</v>
      </c>
      <c r="M12" s="5">
        <v>0.31599999999873601</v>
      </c>
      <c r="N12" s="5">
        <f t="shared" si="4"/>
        <v>2.9202524088118942</v>
      </c>
      <c r="O12" s="5">
        <f t="shared" si="5"/>
        <v>0.24150487420874364</v>
      </c>
      <c r="P12" s="3">
        <v>44405</v>
      </c>
      <c r="Q12" s="4">
        <v>8.3333333333333329E-2</v>
      </c>
      <c r="R12" s="5">
        <v>0.44699999999821199</v>
      </c>
      <c r="S12" s="5">
        <f t="shared" si="6"/>
        <v>4.8869745538427853</v>
      </c>
      <c r="T12" s="5">
        <f t="shared" si="7"/>
        <v>0.40415279560279832</v>
      </c>
    </row>
    <row r="13" spans="1:20" x14ac:dyDescent="0.25">
      <c r="A13" s="3">
        <v>44399</v>
      </c>
      <c r="B13" s="4">
        <v>0.125</v>
      </c>
      <c r="C13" s="5">
        <v>0.20099999999919599</v>
      </c>
      <c r="D13" s="5">
        <f t="shared" si="0"/>
        <v>1.4883411311557542</v>
      </c>
      <c r="E13" s="5">
        <f t="shared" si="1"/>
        <v>0.12308581154658087</v>
      </c>
      <c r="F13" s="3">
        <v>44401</v>
      </c>
      <c r="G13" s="4">
        <v>0.125</v>
      </c>
      <c r="H13" s="5">
        <v>0.34199999999863201</v>
      </c>
      <c r="I13" s="5">
        <f t="shared" si="2"/>
        <v>3.2845149010515167</v>
      </c>
      <c r="J13" s="5">
        <f t="shared" si="3"/>
        <v>0.27162938231696043</v>
      </c>
      <c r="K13" s="3">
        <v>44403</v>
      </c>
      <c r="L13" s="4">
        <v>0.125</v>
      </c>
      <c r="M13" s="5">
        <v>0.31699999999873202</v>
      </c>
      <c r="N13" s="5">
        <f t="shared" si="4"/>
        <v>2.9340064599117301</v>
      </c>
      <c r="O13" s="5">
        <f t="shared" si="5"/>
        <v>0.24264233423470008</v>
      </c>
      <c r="P13" s="3">
        <v>44405</v>
      </c>
      <c r="Q13" s="4">
        <v>0.125</v>
      </c>
      <c r="R13" s="5">
        <v>0.44299999999822798</v>
      </c>
      <c r="S13" s="5">
        <f t="shared" si="6"/>
        <v>4.8223100374128451</v>
      </c>
      <c r="T13" s="5">
        <f t="shared" si="7"/>
        <v>0.39880504009404227</v>
      </c>
    </row>
    <row r="14" spans="1:20" x14ac:dyDescent="0.25">
      <c r="A14" s="3">
        <v>44399</v>
      </c>
      <c r="B14" s="4">
        <v>0.16666666666666666</v>
      </c>
      <c r="C14" s="5">
        <v>0.21199999999915201</v>
      </c>
      <c r="D14" s="5">
        <f t="shared" si="0"/>
        <v>1.6114599191312242</v>
      </c>
      <c r="E14" s="5">
        <f t="shared" si="1"/>
        <v>0.13326773531215225</v>
      </c>
      <c r="F14" s="3">
        <v>44401</v>
      </c>
      <c r="G14" s="4">
        <v>0.16666666666666666</v>
      </c>
      <c r="H14" s="5">
        <v>0.352999999998588</v>
      </c>
      <c r="I14" s="5">
        <f t="shared" si="2"/>
        <v>3.4427092968902899</v>
      </c>
      <c r="J14" s="5">
        <f t="shared" si="3"/>
        <v>0.28471205885282697</v>
      </c>
      <c r="K14" s="3">
        <v>44403</v>
      </c>
      <c r="L14" s="4">
        <v>0.16666666666666666</v>
      </c>
      <c r="M14" s="5">
        <v>0.32899999999868401</v>
      </c>
      <c r="N14" s="5">
        <f t="shared" si="4"/>
        <v>3.1006648740971632</v>
      </c>
      <c r="O14" s="5">
        <f t="shared" si="5"/>
        <v>0.2564249850878354</v>
      </c>
      <c r="P14" s="3">
        <v>44405</v>
      </c>
      <c r="Q14" s="4">
        <v>0.16666666666666666</v>
      </c>
      <c r="R14" s="5">
        <v>0.45199999999819201</v>
      </c>
      <c r="S14" s="5">
        <f t="shared" si="6"/>
        <v>4.9681877081145984</v>
      </c>
      <c r="T14" s="5">
        <f t="shared" si="7"/>
        <v>0.41086912346107729</v>
      </c>
    </row>
    <row r="15" spans="1:20" x14ac:dyDescent="0.25">
      <c r="A15" s="3">
        <v>44399</v>
      </c>
      <c r="B15" s="4">
        <v>0.20833333333333334</v>
      </c>
      <c r="C15" s="5">
        <v>0.203999999999184</v>
      </c>
      <c r="D15" s="5">
        <f t="shared" si="0"/>
        <v>1.5216021315745485</v>
      </c>
      <c r="E15" s="5">
        <f t="shared" si="1"/>
        <v>0.12583649628121515</v>
      </c>
      <c r="F15" s="3">
        <v>44401</v>
      </c>
      <c r="G15" s="4">
        <v>0.20833333333333334</v>
      </c>
      <c r="H15" s="5">
        <v>0.34899999999860398</v>
      </c>
      <c r="I15" s="5">
        <f t="shared" si="2"/>
        <v>3.3849083274380898</v>
      </c>
      <c r="J15" s="5">
        <f t="shared" si="3"/>
        <v>0.27993191867913003</v>
      </c>
      <c r="K15" s="3">
        <v>44403</v>
      </c>
      <c r="L15" s="4">
        <v>0.20833333333333334</v>
      </c>
      <c r="M15" s="5">
        <v>0.338999999998644</v>
      </c>
      <c r="N15" s="5">
        <f t="shared" si="4"/>
        <v>3.2417868754963495</v>
      </c>
      <c r="O15" s="5">
        <f t="shared" si="5"/>
        <v>0.26809577460354811</v>
      </c>
      <c r="P15" s="3">
        <v>44405</v>
      </c>
      <c r="Q15" s="4">
        <v>0.20833333333333334</v>
      </c>
      <c r="R15" s="5">
        <v>0.45599999999817598</v>
      </c>
      <c r="S15" s="5">
        <f t="shared" si="6"/>
        <v>5.0334624771500485</v>
      </c>
      <c r="T15" s="5">
        <f t="shared" si="7"/>
        <v>0.41626734686030897</v>
      </c>
    </row>
    <row r="16" spans="1:20" x14ac:dyDescent="0.25">
      <c r="A16" s="3">
        <v>44399</v>
      </c>
      <c r="B16" s="4">
        <v>0.25</v>
      </c>
      <c r="C16" s="5">
        <v>0.20599999999917601</v>
      </c>
      <c r="D16" s="5">
        <f t="shared" si="0"/>
        <v>1.5439088496812567</v>
      </c>
      <c r="E16" s="5">
        <f t="shared" si="1"/>
        <v>0.12768126186863993</v>
      </c>
      <c r="F16" s="3">
        <v>44401</v>
      </c>
      <c r="G16" s="4">
        <v>0.25</v>
      </c>
      <c r="H16" s="5">
        <v>0.39699999999841201</v>
      </c>
      <c r="I16" s="5">
        <f t="shared" si="2"/>
        <v>4.0987181596218969</v>
      </c>
      <c r="J16" s="5">
        <f t="shared" si="3"/>
        <v>0.33896399180073084</v>
      </c>
      <c r="K16" s="3">
        <v>44403</v>
      </c>
      <c r="L16" s="4">
        <v>0.25</v>
      </c>
      <c r="M16" s="5">
        <v>0.32299999999870799</v>
      </c>
      <c r="N16" s="5">
        <f t="shared" si="4"/>
        <v>3.0169657073711882</v>
      </c>
      <c r="O16" s="5">
        <f t="shared" si="5"/>
        <v>0.24950306399959726</v>
      </c>
      <c r="P16" s="3">
        <v>44405</v>
      </c>
      <c r="Q16" s="4">
        <v>0.25</v>
      </c>
      <c r="R16" s="5">
        <v>0.45599999999817598</v>
      </c>
      <c r="S16" s="5">
        <f t="shared" si="6"/>
        <v>5.0334624771500485</v>
      </c>
      <c r="T16" s="5">
        <f t="shared" si="7"/>
        <v>0.41626734686030897</v>
      </c>
    </row>
    <row r="17" spans="1:20" x14ac:dyDescent="0.25">
      <c r="A17" s="3">
        <v>44399</v>
      </c>
      <c r="B17" s="4">
        <v>0.29166666666666669</v>
      </c>
      <c r="C17" s="5">
        <v>0.202999999999188</v>
      </c>
      <c r="D17" s="5">
        <f t="shared" si="0"/>
        <v>1.5104885170851676</v>
      </c>
      <c r="E17" s="5">
        <f t="shared" si="1"/>
        <v>0.12491740036294335</v>
      </c>
      <c r="F17" s="3">
        <v>44401</v>
      </c>
      <c r="G17" s="4">
        <v>0.29166666666666669</v>
      </c>
      <c r="H17" s="5">
        <v>0.41999999999831999</v>
      </c>
      <c r="I17" s="5">
        <f t="shared" si="2"/>
        <v>4.4558446732675234</v>
      </c>
      <c r="J17" s="5">
        <f t="shared" si="3"/>
        <v>0.36849835447922419</v>
      </c>
      <c r="K17" s="3">
        <v>44403</v>
      </c>
      <c r="L17" s="4">
        <v>0.29166666666666669</v>
      </c>
      <c r="M17" s="5">
        <v>0.32099999999871598</v>
      </c>
      <c r="N17" s="5">
        <f t="shared" si="4"/>
        <v>2.9892300245060937</v>
      </c>
      <c r="O17" s="5">
        <f t="shared" si="5"/>
        <v>0.24720932302665394</v>
      </c>
      <c r="P17" s="3">
        <v>44405</v>
      </c>
      <c r="Q17" s="4">
        <v>0.29166666666666669</v>
      </c>
      <c r="R17" s="5">
        <v>0.461999999998152</v>
      </c>
      <c r="S17" s="5">
        <f t="shared" si="6"/>
        <v>5.1318783695379118</v>
      </c>
      <c r="T17" s="5">
        <f t="shared" si="7"/>
        <v>0.42440634116078529</v>
      </c>
    </row>
    <row r="18" spans="1:20" x14ac:dyDescent="0.25">
      <c r="A18" s="3">
        <v>44399</v>
      </c>
      <c r="B18" s="4">
        <v>0.33333333333333331</v>
      </c>
      <c r="C18" s="5">
        <v>0.21299999999914801</v>
      </c>
      <c r="D18" s="5">
        <f t="shared" si="0"/>
        <v>1.6228097229998584</v>
      </c>
      <c r="E18" s="5">
        <f t="shared" si="1"/>
        <v>0.13420636409208828</v>
      </c>
      <c r="F18" s="3">
        <v>44401</v>
      </c>
      <c r="G18" s="4">
        <v>0.33333333333333331</v>
      </c>
      <c r="H18" s="5">
        <v>0.40499999999837999</v>
      </c>
      <c r="I18" s="5">
        <f t="shared" si="2"/>
        <v>4.2218576980309104</v>
      </c>
      <c r="J18" s="5">
        <f t="shared" si="3"/>
        <v>0.34914763162715629</v>
      </c>
      <c r="K18" s="3">
        <v>44403</v>
      </c>
      <c r="L18" s="4">
        <v>0.33333333333333331</v>
      </c>
      <c r="M18" s="5">
        <v>0.32999999999868002</v>
      </c>
      <c r="N18" s="5">
        <f t="shared" si="4"/>
        <v>3.1146861268327468</v>
      </c>
      <c r="O18" s="5">
        <f t="shared" si="5"/>
        <v>0.25758454268906816</v>
      </c>
      <c r="P18" s="3">
        <v>44405</v>
      </c>
      <c r="Q18" s="4">
        <v>0.33333333333333331</v>
      </c>
      <c r="R18" s="5">
        <v>0.49199999999803201</v>
      </c>
      <c r="S18" s="5">
        <f t="shared" si="6"/>
        <v>5.632870345426662</v>
      </c>
      <c r="T18" s="5">
        <f t="shared" si="7"/>
        <v>0.46583837756678492</v>
      </c>
    </row>
    <row r="19" spans="1:20" x14ac:dyDescent="0.25">
      <c r="A19" s="3">
        <v>44399</v>
      </c>
      <c r="B19" s="4">
        <v>0.375</v>
      </c>
      <c r="C19" s="5">
        <v>0.231999999999072</v>
      </c>
      <c r="D19" s="5">
        <f t="shared" si="0"/>
        <v>1.843304763952103</v>
      </c>
      <c r="E19" s="5">
        <f t="shared" si="1"/>
        <v>0.1524413039788389</v>
      </c>
      <c r="F19" s="3">
        <v>44401</v>
      </c>
      <c r="G19" s="4">
        <v>0.375</v>
      </c>
      <c r="H19" s="5">
        <v>0.43199999999827199</v>
      </c>
      <c r="I19" s="5">
        <f t="shared" si="2"/>
        <v>4.6458978088024248</v>
      </c>
      <c r="J19" s="5">
        <f t="shared" si="3"/>
        <v>0.3842157487879605</v>
      </c>
      <c r="K19" s="3">
        <v>44403</v>
      </c>
      <c r="L19" s="4">
        <v>0.375</v>
      </c>
      <c r="M19" s="5">
        <v>0.30199999999879201</v>
      </c>
      <c r="N19" s="5">
        <f t="shared" si="4"/>
        <v>2.729898059990945</v>
      </c>
      <c r="O19" s="5">
        <f t="shared" si="5"/>
        <v>0.22576256956125115</v>
      </c>
      <c r="P19" s="3">
        <v>44405</v>
      </c>
      <c r="Q19" s="4">
        <v>0.375</v>
      </c>
      <c r="R19" s="5">
        <v>0.50199999999799205</v>
      </c>
      <c r="S19" s="5">
        <f t="shared" si="6"/>
        <v>5.8031050873261512</v>
      </c>
      <c r="T19" s="5">
        <f t="shared" si="7"/>
        <v>0.47991679072187265</v>
      </c>
    </row>
    <row r="20" spans="1:20" x14ac:dyDescent="0.25">
      <c r="A20" s="3">
        <v>44399</v>
      </c>
      <c r="B20" s="4">
        <v>0.41666666666666669</v>
      </c>
      <c r="C20" s="5">
        <v>0.20499999999918</v>
      </c>
      <c r="D20" s="5">
        <f t="shared" si="0"/>
        <v>1.5327422658659042</v>
      </c>
      <c r="E20" s="5">
        <f t="shared" si="1"/>
        <v>0.12675778538711027</v>
      </c>
      <c r="F20" s="3">
        <v>44401</v>
      </c>
      <c r="G20" s="4">
        <v>0.41666666666666669</v>
      </c>
      <c r="H20" s="5">
        <v>0.41299999999834802</v>
      </c>
      <c r="I20" s="5">
        <f t="shared" si="2"/>
        <v>4.3461513679857218</v>
      </c>
      <c r="J20" s="5">
        <f t="shared" si="3"/>
        <v>0.35942671813241917</v>
      </c>
      <c r="K20" s="3">
        <v>44403</v>
      </c>
      <c r="L20" s="4">
        <v>0.41666666666666669</v>
      </c>
      <c r="M20" s="5">
        <v>0.29599999999881599</v>
      </c>
      <c r="N20" s="5">
        <f t="shared" si="4"/>
        <v>2.6495924306302121</v>
      </c>
      <c r="O20" s="5">
        <f t="shared" si="5"/>
        <v>0.21912129401311853</v>
      </c>
      <c r="P20" s="3">
        <v>44405</v>
      </c>
      <c r="Q20" s="4">
        <v>0.41666666666666669</v>
      </c>
      <c r="R20" s="5">
        <v>0.49999999999799999</v>
      </c>
      <c r="S20" s="5">
        <f t="shared" si="6"/>
        <v>5.7689306742763051</v>
      </c>
      <c r="T20" s="5">
        <f t="shared" si="7"/>
        <v>0.47709056676265044</v>
      </c>
    </row>
    <row r="21" spans="1:20" x14ac:dyDescent="0.25">
      <c r="A21" s="3">
        <v>44399</v>
      </c>
      <c r="B21" s="4">
        <v>0.45833333333333331</v>
      </c>
      <c r="C21" s="5">
        <v>0.21199999999915201</v>
      </c>
      <c r="D21" s="5">
        <f t="shared" si="0"/>
        <v>1.6114599191312242</v>
      </c>
      <c r="E21" s="5">
        <f t="shared" si="1"/>
        <v>0.13326773531215225</v>
      </c>
      <c r="F21" s="3">
        <v>44401</v>
      </c>
      <c r="G21" s="4">
        <v>0.45833333333333331</v>
      </c>
      <c r="H21" s="5">
        <v>0.38599999999845602</v>
      </c>
      <c r="I21" s="5">
        <f t="shared" si="2"/>
        <v>3.9313108269716279</v>
      </c>
      <c r="J21" s="5">
        <f t="shared" si="3"/>
        <v>0.32511940539055362</v>
      </c>
      <c r="K21" s="3">
        <v>44403</v>
      </c>
      <c r="L21" s="4">
        <v>0.45833333333333331</v>
      </c>
      <c r="M21" s="5">
        <v>0.27399999999890401</v>
      </c>
      <c r="N21" s="5">
        <f t="shared" si="4"/>
        <v>2.3618588427620071</v>
      </c>
      <c r="O21" s="5">
        <f t="shared" si="5"/>
        <v>0.19532572629641798</v>
      </c>
      <c r="P21" s="3">
        <v>44405</v>
      </c>
      <c r="Q21" s="4">
        <v>0.45833333333333331</v>
      </c>
      <c r="R21" s="5">
        <v>0.50699999999797196</v>
      </c>
      <c r="S21" s="5">
        <f t="shared" si="6"/>
        <v>5.8888182502698765</v>
      </c>
      <c r="T21" s="5">
        <f t="shared" si="7"/>
        <v>0.48700526929731874</v>
      </c>
    </row>
    <row r="22" spans="1:20" x14ac:dyDescent="0.25">
      <c r="A22" s="3">
        <v>44399</v>
      </c>
      <c r="B22" s="4">
        <v>0.5</v>
      </c>
      <c r="C22" s="5">
        <v>0.216999999999132</v>
      </c>
      <c r="D22" s="5">
        <f t="shared" si="0"/>
        <v>1.6684673284685962</v>
      </c>
      <c r="E22" s="5">
        <f t="shared" si="1"/>
        <v>0.13798224806435291</v>
      </c>
      <c r="F22" s="3">
        <v>44401</v>
      </c>
      <c r="G22" s="4">
        <v>0.5</v>
      </c>
      <c r="H22" s="5">
        <v>0.38399999999846401</v>
      </c>
      <c r="I22" s="5">
        <f t="shared" si="2"/>
        <v>3.9011131675290018</v>
      </c>
      <c r="J22" s="5">
        <f t="shared" si="3"/>
        <v>0.32262205895464846</v>
      </c>
      <c r="K22" s="3">
        <v>44403</v>
      </c>
      <c r="L22" s="4">
        <v>0.5</v>
      </c>
      <c r="M22" s="5">
        <v>0.28699999999885201</v>
      </c>
      <c r="N22" s="5">
        <f t="shared" si="4"/>
        <v>2.5305944046302518</v>
      </c>
      <c r="O22" s="5">
        <f t="shared" si="5"/>
        <v>0.20928015726292182</v>
      </c>
      <c r="P22" s="3">
        <v>44405</v>
      </c>
      <c r="Q22" s="4">
        <v>0.5</v>
      </c>
      <c r="R22" s="5">
        <v>0.50799999999796797</v>
      </c>
      <c r="S22" s="5">
        <f t="shared" si="6"/>
        <v>5.906008237345084</v>
      </c>
      <c r="T22" s="5">
        <f t="shared" si="7"/>
        <v>0.48842688122843841</v>
      </c>
    </row>
    <row r="23" spans="1:20" x14ac:dyDescent="0.25">
      <c r="A23" s="3">
        <v>44399</v>
      </c>
      <c r="B23" s="4">
        <v>0.54166666666666663</v>
      </c>
      <c r="C23" s="5">
        <v>0.222999999999108</v>
      </c>
      <c r="D23" s="5">
        <f t="shared" si="0"/>
        <v>1.7377217805028415</v>
      </c>
      <c r="E23" s="5">
        <f t="shared" si="1"/>
        <v>0.14370959124758498</v>
      </c>
      <c r="F23" s="3">
        <v>44401</v>
      </c>
      <c r="G23" s="4">
        <v>0.54166666666666663</v>
      </c>
      <c r="H23" s="5">
        <v>0.37999999999848</v>
      </c>
      <c r="I23" s="5">
        <f t="shared" si="2"/>
        <v>3.8409413236125505</v>
      </c>
      <c r="J23" s="5">
        <f t="shared" si="3"/>
        <v>0.31764584746275792</v>
      </c>
      <c r="K23" s="3">
        <v>44403</v>
      </c>
      <c r="L23" s="4">
        <v>0.54166666666666663</v>
      </c>
      <c r="M23" s="5">
        <v>0.27499999999890001</v>
      </c>
      <c r="N23" s="5">
        <f t="shared" si="4"/>
        <v>2.3747044724408228</v>
      </c>
      <c r="O23" s="5">
        <f t="shared" si="5"/>
        <v>0.19638805987085603</v>
      </c>
      <c r="P23" s="3">
        <v>44405</v>
      </c>
      <c r="Q23" s="4">
        <v>0.54166666666666663</v>
      </c>
      <c r="R23" s="5">
        <v>0.49799999999800798</v>
      </c>
      <c r="S23" s="5">
        <f t="shared" si="6"/>
        <v>5.7348198372701527</v>
      </c>
      <c r="T23" s="5">
        <f t="shared" si="7"/>
        <v>0.4742696005422416</v>
      </c>
    </row>
    <row r="24" spans="1:20" x14ac:dyDescent="0.25">
      <c r="A24" s="3">
        <v>44399</v>
      </c>
      <c r="B24" s="4">
        <v>0.58333333333333337</v>
      </c>
      <c r="C24" s="5">
        <v>0.21299999999914801</v>
      </c>
      <c r="D24" s="5">
        <f t="shared" si="0"/>
        <v>1.6228097229998584</v>
      </c>
      <c r="E24" s="5">
        <f t="shared" si="1"/>
        <v>0.13420636409208828</v>
      </c>
      <c r="F24" s="3">
        <v>44401</v>
      </c>
      <c r="G24" s="4">
        <v>0.58333333333333337</v>
      </c>
      <c r="H24" s="5">
        <v>0.36199999999855198</v>
      </c>
      <c r="I24" s="5">
        <f t="shared" si="2"/>
        <v>3.5739011467440958</v>
      </c>
      <c r="J24" s="5">
        <f t="shared" si="3"/>
        <v>0.29556162483573672</v>
      </c>
      <c r="K24" s="3">
        <v>44403</v>
      </c>
      <c r="L24" s="4">
        <v>0.58333333333333337</v>
      </c>
      <c r="M24" s="5">
        <v>0.27399999999890401</v>
      </c>
      <c r="N24" s="5">
        <f t="shared" si="4"/>
        <v>2.3618588427620071</v>
      </c>
      <c r="O24" s="5">
        <f t="shared" si="5"/>
        <v>0.19532572629641798</v>
      </c>
      <c r="P24" s="3">
        <v>44405</v>
      </c>
      <c r="Q24" s="4">
        <v>0.58333333333333337</v>
      </c>
      <c r="R24" s="5">
        <v>0.51099999999795598</v>
      </c>
      <c r="S24" s="5">
        <f t="shared" si="6"/>
        <v>5.957672564651654</v>
      </c>
      <c r="T24" s="5">
        <f t="shared" si="7"/>
        <v>0.49269952109669174</v>
      </c>
    </row>
    <row r="25" spans="1:20" x14ac:dyDescent="0.25">
      <c r="A25" s="3">
        <v>44399</v>
      </c>
      <c r="B25" s="4">
        <v>0.625</v>
      </c>
      <c r="C25" s="5">
        <v>0.22599999999909601</v>
      </c>
      <c r="D25" s="5">
        <f t="shared" si="0"/>
        <v>1.772690923944451</v>
      </c>
      <c r="E25" s="5">
        <f t="shared" si="1"/>
        <v>0.14660153941020609</v>
      </c>
      <c r="F25" s="3">
        <v>44401</v>
      </c>
      <c r="G25" s="4">
        <v>0.625</v>
      </c>
      <c r="H25" s="5">
        <v>0.38399999999846401</v>
      </c>
      <c r="I25" s="5">
        <f t="shared" si="2"/>
        <v>3.9011131675290018</v>
      </c>
      <c r="J25" s="5">
        <f t="shared" si="3"/>
        <v>0.32262205895464846</v>
      </c>
      <c r="K25" s="3">
        <v>44403</v>
      </c>
      <c r="L25" s="4">
        <v>0.625</v>
      </c>
      <c r="M25" s="5">
        <v>0.26199999999895202</v>
      </c>
      <c r="N25" s="5">
        <f t="shared" si="4"/>
        <v>2.2094834422566163</v>
      </c>
      <c r="O25" s="5">
        <f t="shared" si="5"/>
        <v>0.18272428067462215</v>
      </c>
      <c r="P25" s="3">
        <v>44405</v>
      </c>
      <c r="Q25" s="4">
        <v>0.625</v>
      </c>
      <c r="R25" s="5">
        <v>0.50599999999797596</v>
      </c>
      <c r="S25" s="5">
        <f t="shared" si="6"/>
        <v>5.8716440225358317</v>
      </c>
      <c r="T25" s="5">
        <f t="shared" si="7"/>
        <v>0.48558496066371326</v>
      </c>
    </row>
    <row r="26" spans="1:20" x14ac:dyDescent="0.25">
      <c r="A26" s="3">
        <v>44399</v>
      </c>
      <c r="B26" s="4">
        <v>0.66666666666666663</v>
      </c>
      <c r="C26" s="5">
        <v>0.22699999999909201</v>
      </c>
      <c r="D26" s="5">
        <f t="shared" si="0"/>
        <v>1.7843975472508369</v>
      </c>
      <c r="E26" s="5">
        <f t="shared" si="1"/>
        <v>0.14756967715764421</v>
      </c>
      <c r="F26" s="3">
        <v>44401</v>
      </c>
      <c r="G26" s="4">
        <v>0.66666666666666663</v>
      </c>
      <c r="H26" s="5">
        <v>0.37399999999850397</v>
      </c>
      <c r="I26" s="5">
        <f t="shared" si="2"/>
        <v>3.7512456740577864</v>
      </c>
      <c r="J26" s="5">
        <f t="shared" si="3"/>
        <v>0.31022801724457894</v>
      </c>
      <c r="K26" s="3">
        <v>44403</v>
      </c>
      <c r="L26" s="4">
        <v>0.66666666666666663</v>
      </c>
      <c r="M26" s="5">
        <v>0.24199999999903199</v>
      </c>
      <c r="N26" s="5">
        <f t="shared" si="4"/>
        <v>1.9629662683518521</v>
      </c>
      <c r="O26" s="5">
        <f t="shared" si="5"/>
        <v>0.16233731039269816</v>
      </c>
      <c r="P26" s="3">
        <v>44405</v>
      </c>
      <c r="Q26" s="4">
        <v>0.66666666666666663</v>
      </c>
      <c r="R26" s="5">
        <v>0.51899999999792401</v>
      </c>
      <c r="S26" s="5">
        <f t="shared" si="6"/>
        <v>6.0961328084553585</v>
      </c>
      <c r="T26" s="5">
        <f t="shared" si="7"/>
        <v>0.50415018325925809</v>
      </c>
    </row>
    <row r="27" spans="1:20" x14ac:dyDescent="0.25">
      <c r="A27" s="3">
        <v>44399</v>
      </c>
      <c r="B27" s="4">
        <v>0.70833333333333337</v>
      </c>
      <c r="C27" s="5">
        <v>0.230999999999076</v>
      </c>
      <c r="D27" s="5">
        <f t="shared" si="0"/>
        <v>1.8314736392166657</v>
      </c>
      <c r="E27" s="5">
        <f t="shared" si="1"/>
        <v>0.15146286996321826</v>
      </c>
      <c r="F27" s="3">
        <v>44401</v>
      </c>
      <c r="G27" s="4">
        <v>0.70833333333333337</v>
      </c>
      <c r="H27" s="5">
        <v>0.36999999999852001</v>
      </c>
      <c r="I27" s="5">
        <f t="shared" si="2"/>
        <v>3.691826026087794</v>
      </c>
      <c r="J27" s="5">
        <f t="shared" si="3"/>
        <v>0.30531401235746053</v>
      </c>
      <c r="K27" s="3">
        <v>44403</v>
      </c>
      <c r="L27" s="4">
        <v>0.70833333333333337</v>
      </c>
      <c r="M27" s="5">
        <v>0.22599999999909601</v>
      </c>
      <c r="N27" s="5">
        <f t="shared" si="4"/>
        <v>1.772690923944451</v>
      </c>
      <c r="O27" s="5">
        <f t="shared" si="5"/>
        <v>0.14660153941020609</v>
      </c>
      <c r="P27" s="3">
        <v>44405</v>
      </c>
      <c r="Q27" s="4">
        <v>0.70833333333333337</v>
      </c>
      <c r="R27" s="5">
        <v>0.51099999999795598</v>
      </c>
      <c r="S27" s="5">
        <f t="shared" si="6"/>
        <v>5.957672564651654</v>
      </c>
      <c r="T27" s="5">
        <f t="shared" si="7"/>
        <v>0.49269952109669174</v>
      </c>
    </row>
    <row r="28" spans="1:20" x14ac:dyDescent="0.25">
      <c r="A28" s="3">
        <v>44399</v>
      </c>
      <c r="B28" s="4">
        <v>0.75</v>
      </c>
      <c r="C28" s="5">
        <v>0.236999999999052</v>
      </c>
      <c r="D28" s="5">
        <f t="shared" si="0"/>
        <v>1.9028300698985219</v>
      </c>
      <c r="E28" s="5">
        <f t="shared" si="1"/>
        <v>0.15736404678060775</v>
      </c>
      <c r="F28" s="3">
        <v>44401</v>
      </c>
      <c r="G28" s="4">
        <v>0.75</v>
      </c>
      <c r="H28" s="5">
        <v>0.35499999999858001</v>
      </c>
      <c r="I28" s="5">
        <f t="shared" si="2"/>
        <v>3.471727113786367</v>
      </c>
      <c r="J28" s="5">
        <f t="shared" si="3"/>
        <v>0.28711183231013254</v>
      </c>
      <c r="K28" s="3">
        <v>44403</v>
      </c>
      <c r="L28" s="4">
        <v>0.75</v>
      </c>
      <c r="M28" s="5">
        <v>0.25199999999899197</v>
      </c>
      <c r="N28" s="5">
        <f t="shared" si="4"/>
        <v>2.0850436327599011</v>
      </c>
      <c r="O28" s="5">
        <f t="shared" si="5"/>
        <v>0.17243310842924381</v>
      </c>
      <c r="P28" s="3">
        <v>44405</v>
      </c>
      <c r="Q28" s="4">
        <v>0.75</v>
      </c>
      <c r="R28" s="5">
        <v>0.52099999999791602</v>
      </c>
      <c r="S28" s="5">
        <f t="shared" si="6"/>
        <v>6.1309035850517493</v>
      </c>
      <c r="T28" s="5">
        <f t="shared" si="7"/>
        <v>0.50702572648377964</v>
      </c>
    </row>
    <row r="29" spans="1:20" x14ac:dyDescent="0.25">
      <c r="A29" s="3">
        <v>44399</v>
      </c>
      <c r="B29" s="4">
        <v>0.79166666666666663</v>
      </c>
      <c r="C29" s="5">
        <v>0.21899999999912401</v>
      </c>
      <c r="D29" s="5">
        <f t="shared" si="0"/>
        <v>1.6914502521554122</v>
      </c>
      <c r="E29" s="5">
        <f t="shared" si="1"/>
        <v>0.13988293585325259</v>
      </c>
      <c r="F29" s="3">
        <v>44401</v>
      </c>
      <c r="G29" s="4">
        <v>0.79166666666666663</v>
      </c>
      <c r="H29" s="5">
        <v>0.37499999999849998</v>
      </c>
      <c r="I29" s="5">
        <f t="shared" si="2"/>
        <v>3.7661478894226152</v>
      </c>
      <c r="J29" s="5">
        <f t="shared" si="3"/>
        <v>0.31146043045525029</v>
      </c>
      <c r="K29" s="3">
        <v>44403</v>
      </c>
      <c r="L29" s="4">
        <v>0.79166666666666663</v>
      </c>
      <c r="M29" s="5">
        <v>0.24699999999901201</v>
      </c>
      <c r="N29" s="5">
        <f t="shared" si="4"/>
        <v>2.0237063801612076</v>
      </c>
      <c r="O29" s="5">
        <f t="shared" si="5"/>
        <v>0.16736051763933185</v>
      </c>
      <c r="P29" s="3">
        <v>44405</v>
      </c>
      <c r="Q29" s="4">
        <v>0.79166666666666663</v>
      </c>
      <c r="R29" s="5">
        <v>0.51399999999794399</v>
      </c>
      <c r="S29" s="5">
        <f t="shared" si="6"/>
        <v>6.0094780443492573</v>
      </c>
      <c r="T29" s="5">
        <f t="shared" si="7"/>
        <v>0.49698383426768356</v>
      </c>
    </row>
    <row r="30" spans="1:20" x14ac:dyDescent="0.25">
      <c r="A30" s="3">
        <v>44399</v>
      </c>
      <c r="B30" s="4">
        <v>0.83333333333333337</v>
      </c>
      <c r="C30" s="5">
        <v>0.238999999999044</v>
      </c>
      <c r="D30" s="5">
        <f t="shared" si="0"/>
        <v>1.9268116377633835</v>
      </c>
      <c r="E30" s="5">
        <f t="shared" si="1"/>
        <v>0.15934732244303182</v>
      </c>
      <c r="F30" s="3">
        <v>44401</v>
      </c>
      <c r="G30" s="4">
        <v>0.83333333333333337</v>
      </c>
      <c r="H30" s="5">
        <v>0.37999999999848</v>
      </c>
      <c r="I30" s="5">
        <f t="shared" si="2"/>
        <v>3.8409413236125505</v>
      </c>
      <c r="J30" s="5">
        <f t="shared" si="3"/>
        <v>0.31764584746275792</v>
      </c>
      <c r="K30" s="3">
        <v>44403</v>
      </c>
      <c r="L30" s="4">
        <v>0.83333333333333337</v>
      </c>
      <c r="M30" s="5">
        <v>0.24199999999903199</v>
      </c>
      <c r="N30" s="5">
        <f t="shared" si="4"/>
        <v>1.9629662683518521</v>
      </c>
      <c r="O30" s="5">
        <f t="shared" si="5"/>
        <v>0.16233731039269816</v>
      </c>
      <c r="P30" s="3">
        <v>44405</v>
      </c>
      <c r="Q30" s="4">
        <v>0.83333333333333337</v>
      </c>
      <c r="R30" s="5">
        <v>0.51899999999792401</v>
      </c>
      <c r="S30" s="5">
        <f t="shared" si="6"/>
        <v>6.0961328084553585</v>
      </c>
      <c r="T30" s="5">
        <f t="shared" si="7"/>
        <v>0.50415018325925809</v>
      </c>
    </row>
    <row r="31" spans="1:20" x14ac:dyDescent="0.25">
      <c r="A31" s="3">
        <v>44399</v>
      </c>
      <c r="B31" s="4">
        <v>0.875</v>
      </c>
      <c r="C31" s="5">
        <v>0.24099999999903601</v>
      </c>
      <c r="D31" s="5">
        <f t="shared" si="0"/>
        <v>1.9508904953020432</v>
      </c>
      <c r="E31" s="5">
        <f t="shared" si="1"/>
        <v>0.16133864396147896</v>
      </c>
      <c r="F31" s="3">
        <v>44401</v>
      </c>
      <c r="G31" s="4">
        <v>0.875</v>
      </c>
      <c r="H31" s="5">
        <v>0.37799999999848799</v>
      </c>
      <c r="I31" s="5">
        <f t="shared" si="2"/>
        <v>3.8109675946033579</v>
      </c>
      <c r="J31" s="5">
        <f t="shared" si="3"/>
        <v>0.31516702007369768</v>
      </c>
      <c r="K31" s="3">
        <v>44403</v>
      </c>
      <c r="L31" s="4">
        <v>0.875</v>
      </c>
      <c r="M31" s="5">
        <v>0.25199999999899197</v>
      </c>
      <c r="N31" s="5">
        <f t="shared" si="4"/>
        <v>2.0850436327599011</v>
      </c>
      <c r="O31" s="5">
        <f t="shared" si="5"/>
        <v>0.17243310842924381</v>
      </c>
      <c r="P31" s="3">
        <v>44405</v>
      </c>
      <c r="Q31" s="4">
        <v>0.875</v>
      </c>
      <c r="R31" s="5">
        <v>0.51399999999794399</v>
      </c>
      <c r="S31" s="5">
        <f t="shared" si="6"/>
        <v>6.0094780443492573</v>
      </c>
      <c r="T31" s="5">
        <f t="shared" si="7"/>
        <v>0.49698383426768356</v>
      </c>
    </row>
    <row r="32" spans="1:20" x14ac:dyDescent="0.25">
      <c r="A32" s="3">
        <v>44399</v>
      </c>
      <c r="B32" s="4">
        <v>0.91666666666666663</v>
      </c>
      <c r="C32" s="5">
        <v>0.24599999999901601</v>
      </c>
      <c r="D32" s="5">
        <f t="shared" si="0"/>
        <v>2.0115103727041634</v>
      </c>
      <c r="E32" s="5">
        <f t="shared" si="1"/>
        <v>0.16635190782263432</v>
      </c>
      <c r="F32" s="3">
        <v>44401</v>
      </c>
      <c r="G32" s="4">
        <v>0.91666666666666663</v>
      </c>
      <c r="H32" s="5">
        <v>0.37199999999851202</v>
      </c>
      <c r="I32" s="5">
        <f t="shared" si="2"/>
        <v>3.7214979484119053</v>
      </c>
      <c r="J32" s="5">
        <f t="shared" si="3"/>
        <v>0.30776788033366453</v>
      </c>
      <c r="K32" s="3">
        <v>44403</v>
      </c>
      <c r="L32" s="4">
        <v>0.91666666666666663</v>
      </c>
      <c r="M32" s="5">
        <v>0.26099999999895601</v>
      </c>
      <c r="N32" s="5">
        <f t="shared" si="4"/>
        <v>2.1969346104234599</v>
      </c>
      <c r="O32" s="5">
        <f t="shared" si="5"/>
        <v>0.18168649228202013</v>
      </c>
      <c r="P32" s="3">
        <v>44405</v>
      </c>
      <c r="Q32" s="4">
        <v>0.91666666666666663</v>
      </c>
      <c r="R32" s="5">
        <v>0.52599999999789604</v>
      </c>
      <c r="S32" s="5">
        <f t="shared" si="6"/>
        <v>6.2181014171072793</v>
      </c>
      <c r="T32" s="5">
        <f t="shared" si="7"/>
        <v>0.51423698719477196</v>
      </c>
    </row>
    <row r="33" spans="1:20" x14ac:dyDescent="0.25">
      <c r="A33" s="3">
        <v>44399</v>
      </c>
      <c r="B33" s="4">
        <v>0.95833333333333337</v>
      </c>
      <c r="C33" s="5">
        <v>0.24699999999901201</v>
      </c>
      <c r="D33" s="5">
        <f t="shared" si="0"/>
        <v>2.0237063801612076</v>
      </c>
      <c r="E33" s="5">
        <f t="shared" si="1"/>
        <v>0.16736051763933185</v>
      </c>
      <c r="F33" s="3">
        <v>44401</v>
      </c>
      <c r="G33" s="4">
        <v>0.95833333333333337</v>
      </c>
      <c r="H33" s="5">
        <v>0.37599999999849598</v>
      </c>
      <c r="I33" s="5">
        <f t="shared" si="2"/>
        <v>3.7810689673986833</v>
      </c>
      <c r="J33" s="5">
        <f t="shared" si="3"/>
        <v>0.31269440360387107</v>
      </c>
      <c r="K33" s="3">
        <v>44403</v>
      </c>
      <c r="L33" s="4">
        <v>0.95833333333333337</v>
      </c>
      <c r="M33" s="5">
        <v>0.26999999999891999</v>
      </c>
      <c r="N33" s="5">
        <f t="shared" si="4"/>
        <v>2.3107022741404228</v>
      </c>
      <c r="O33" s="5">
        <f t="shared" si="5"/>
        <v>0.19109507807141296</v>
      </c>
      <c r="P33" s="3">
        <v>44405</v>
      </c>
      <c r="Q33" s="4">
        <v>0.95833333333333337</v>
      </c>
      <c r="R33" s="5">
        <v>0.52699999999789204</v>
      </c>
      <c r="S33" s="5">
        <f t="shared" si="6"/>
        <v>6.2355872761193583</v>
      </c>
      <c r="T33" s="5">
        <f t="shared" si="7"/>
        <v>0.51568306773507089</v>
      </c>
    </row>
    <row r="34" spans="1:20" ht="15.75" thickBot="1" x14ac:dyDescent="0.3">
      <c r="A34" s="3">
        <v>44400</v>
      </c>
      <c r="B34" s="4">
        <v>0</v>
      </c>
      <c r="C34" s="5">
        <v>0.26399999999894402</v>
      </c>
      <c r="D34" s="5">
        <f t="shared" si="0"/>
        <v>2.2346504110719634</v>
      </c>
      <c r="E34" s="5">
        <f t="shared" si="1"/>
        <v>0.18480558899565136</v>
      </c>
      <c r="F34" s="3">
        <v>44402</v>
      </c>
      <c r="G34" s="4">
        <v>0</v>
      </c>
      <c r="H34" s="5">
        <v>0.37299999999850803</v>
      </c>
      <c r="I34" s="5">
        <f t="shared" si="2"/>
        <v>3.7363623505886583</v>
      </c>
      <c r="J34" s="5">
        <f t="shared" si="3"/>
        <v>0.30899716639368202</v>
      </c>
      <c r="K34" s="3">
        <v>44404</v>
      </c>
      <c r="L34" s="4">
        <v>0</v>
      </c>
      <c r="M34" s="5">
        <v>0.26099999999895601</v>
      </c>
      <c r="N34" s="5">
        <f t="shared" si="4"/>
        <v>2.1969346104234599</v>
      </c>
      <c r="O34" s="5">
        <f t="shared" si="5"/>
        <v>0.18168649228202013</v>
      </c>
    </row>
    <row r="35" spans="1:20" ht="15.75" thickBot="1" x14ac:dyDescent="0.3">
      <c r="A35" s="3">
        <v>44400</v>
      </c>
      <c r="B35" s="4">
        <v>4.1666666666666664E-2</v>
      </c>
      <c r="C35" s="5">
        <v>0.258999999998964</v>
      </c>
      <c r="D35" s="5">
        <f t="shared" si="0"/>
        <v>2.1719064975777966</v>
      </c>
      <c r="E35" s="5">
        <f t="shared" si="1"/>
        <v>0.17961666734968376</v>
      </c>
      <c r="F35" s="3">
        <v>44402</v>
      </c>
      <c r="G35" s="4">
        <v>4.1666666666666664E-2</v>
      </c>
      <c r="H35" s="5">
        <v>0.37099999999851602</v>
      </c>
      <c r="I35" s="5">
        <f t="shared" si="2"/>
        <v>3.7066524970371644</v>
      </c>
      <c r="J35" s="5">
        <f t="shared" si="3"/>
        <v>0.30654016150497349</v>
      </c>
      <c r="K35" s="3">
        <v>44404</v>
      </c>
      <c r="L35" s="4">
        <v>4.1666666666666664E-2</v>
      </c>
      <c r="M35" s="5">
        <v>0.26599999999893598</v>
      </c>
      <c r="N35" s="5">
        <f t="shared" si="4"/>
        <v>2.2599094623428768</v>
      </c>
      <c r="O35" s="5">
        <f t="shared" si="5"/>
        <v>0.1868945125357559</v>
      </c>
      <c r="Q35" s="6" t="s">
        <v>11</v>
      </c>
      <c r="R35" s="7"/>
      <c r="S35" s="7"/>
      <c r="T35" s="8">
        <f>SUM(E10:E57)+SUM(J10:J57)+SUM(O10:O57)+SUM(T10:T33)</f>
        <v>46.220149148253945</v>
      </c>
    </row>
    <row r="36" spans="1:20" x14ac:dyDescent="0.25">
      <c r="A36" s="3">
        <v>44400</v>
      </c>
      <c r="B36" s="4">
        <v>8.3333333333333329E-2</v>
      </c>
      <c r="C36" s="5">
        <v>0.26499999999893997</v>
      </c>
      <c r="D36" s="5">
        <f t="shared" si="0"/>
        <v>2.2472684505976352</v>
      </c>
      <c r="E36" s="5">
        <f t="shared" si="1"/>
        <v>0.18584910086442444</v>
      </c>
      <c r="F36" s="3">
        <v>44402</v>
      </c>
      <c r="G36" s="4">
        <v>8.3333333333333329E-2</v>
      </c>
      <c r="H36" s="5">
        <v>0.37499999999849998</v>
      </c>
      <c r="I36" s="5">
        <f t="shared" si="2"/>
        <v>3.7661478894226152</v>
      </c>
      <c r="J36" s="5">
        <f t="shared" si="3"/>
        <v>0.31146043045525029</v>
      </c>
      <c r="K36" s="3">
        <v>44404</v>
      </c>
      <c r="L36" s="4">
        <v>8.3333333333333329E-2</v>
      </c>
      <c r="M36" s="5">
        <v>0.27299999999890801</v>
      </c>
      <c r="N36" s="5">
        <f t="shared" si="4"/>
        <v>2.3490357619292803</v>
      </c>
      <c r="O36" s="5">
        <f t="shared" si="5"/>
        <v>0.19426525751155146</v>
      </c>
    </row>
    <row r="37" spans="1:20" x14ac:dyDescent="0.25">
      <c r="A37" s="3">
        <v>44400</v>
      </c>
      <c r="B37" s="4">
        <v>0.125</v>
      </c>
      <c r="C37" s="5">
        <v>0.28399999999886399</v>
      </c>
      <c r="D37" s="5">
        <f t="shared" si="0"/>
        <v>2.4913223593442209</v>
      </c>
      <c r="E37" s="5">
        <f t="shared" si="1"/>
        <v>0.20603235911776704</v>
      </c>
      <c r="F37" s="3">
        <v>44402</v>
      </c>
      <c r="G37" s="4">
        <v>0.125</v>
      </c>
      <c r="H37" s="5">
        <v>0.39199999999843199</v>
      </c>
      <c r="I37" s="5">
        <f t="shared" si="2"/>
        <v>4.0223480577738622</v>
      </c>
      <c r="J37" s="5">
        <f t="shared" si="3"/>
        <v>0.33264818437789839</v>
      </c>
      <c r="K37" s="3">
        <v>44404</v>
      </c>
      <c r="L37" s="4">
        <v>0.125</v>
      </c>
      <c r="M37" s="5">
        <v>0.26499999999893997</v>
      </c>
      <c r="N37" s="5">
        <f t="shared" si="4"/>
        <v>2.2472684505976352</v>
      </c>
      <c r="O37" s="5">
        <f t="shared" si="5"/>
        <v>0.18584910086442444</v>
      </c>
    </row>
    <row r="38" spans="1:20" x14ac:dyDescent="0.25">
      <c r="A38" s="3">
        <v>44400</v>
      </c>
      <c r="B38" s="4">
        <v>0.16666666666666666</v>
      </c>
      <c r="C38" s="5">
        <v>0.28499999999886</v>
      </c>
      <c r="D38" s="5">
        <f t="shared" si="0"/>
        <v>2.5043909975796597</v>
      </c>
      <c r="E38" s="5">
        <f t="shared" si="1"/>
        <v>0.20711313549983784</v>
      </c>
      <c r="F38" s="3">
        <v>44402</v>
      </c>
      <c r="G38" s="4">
        <v>0.16666666666666666</v>
      </c>
      <c r="H38" s="5">
        <v>0.34799999999860798</v>
      </c>
      <c r="I38" s="5">
        <f t="shared" si="2"/>
        <v>3.3705071607341339</v>
      </c>
      <c r="J38" s="5">
        <f t="shared" si="3"/>
        <v>0.27874094219271284</v>
      </c>
      <c r="K38" s="3">
        <v>44404</v>
      </c>
      <c r="L38" s="4">
        <v>0.16666666666666666</v>
      </c>
      <c r="M38" s="5">
        <v>0.28399999999886399</v>
      </c>
      <c r="N38" s="5">
        <f t="shared" si="4"/>
        <v>2.4913223593442209</v>
      </c>
      <c r="O38" s="5">
        <f t="shared" si="5"/>
        <v>0.20603235911776704</v>
      </c>
    </row>
    <row r="39" spans="1:20" x14ac:dyDescent="0.25">
      <c r="A39" s="3">
        <v>44400</v>
      </c>
      <c r="B39" s="4">
        <v>0.20833333333333334</v>
      </c>
      <c r="C39" s="5">
        <v>0.29399999999882398</v>
      </c>
      <c r="D39" s="5">
        <f t="shared" si="0"/>
        <v>2.6229962027302447</v>
      </c>
      <c r="E39" s="5">
        <f t="shared" si="1"/>
        <v>0.21692178596579123</v>
      </c>
      <c r="F39" s="3">
        <v>44402</v>
      </c>
      <c r="G39" s="4">
        <v>0.20833333333333334</v>
      </c>
      <c r="H39" s="5">
        <v>0.35799999999856802</v>
      </c>
      <c r="I39" s="5">
        <f t="shared" si="2"/>
        <v>3.5153997893782289</v>
      </c>
      <c r="J39" s="5">
        <f t="shared" si="3"/>
        <v>0.2907235625815795</v>
      </c>
      <c r="K39" s="3">
        <v>44404</v>
      </c>
      <c r="L39" s="4">
        <v>0.20833333333333334</v>
      </c>
      <c r="M39" s="5">
        <v>0.28399999999886399</v>
      </c>
      <c r="N39" s="5">
        <f t="shared" si="4"/>
        <v>2.4913223593442209</v>
      </c>
      <c r="O39" s="5">
        <f t="shared" si="5"/>
        <v>0.20603235911776704</v>
      </c>
    </row>
    <row r="40" spans="1:20" x14ac:dyDescent="0.25">
      <c r="A40" s="3">
        <v>44400</v>
      </c>
      <c r="B40" s="4">
        <v>0.25</v>
      </c>
      <c r="C40" s="5">
        <v>0.28699999999885201</v>
      </c>
      <c r="D40" s="5">
        <f t="shared" si="0"/>
        <v>2.5305944046302518</v>
      </c>
      <c r="E40" s="5">
        <f t="shared" si="1"/>
        <v>0.20928015726292182</v>
      </c>
      <c r="F40" s="3">
        <v>44402</v>
      </c>
      <c r="G40" s="4">
        <v>0.25</v>
      </c>
      <c r="H40" s="5">
        <v>0.31799999999872802</v>
      </c>
      <c r="I40" s="5">
        <f t="shared" si="2"/>
        <v>2.9477812840640358</v>
      </c>
      <c r="J40" s="5">
        <f t="shared" si="3"/>
        <v>0.24378151219209576</v>
      </c>
      <c r="K40" s="3">
        <v>44404</v>
      </c>
      <c r="L40" s="4">
        <v>0.25</v>
      </c>
      <c r="M40" s="5">
        <v>0.32299999999870799</v>
      </c>
      <c r="N40" s="5">
        <f t="shared" si="4"/>
        <v>3.0169657073711882</v>
      </c>
      <c r="O40" s="5">
        <f t="shared" si="5"/>
        <v>0.24950306399959726</v>
      </c>
    </row>
    <row r="41" spans="1:20" x14ac:dyDescent="0.25">
      <c r="A41" s="3">
        <v>44400</v>
      </c>
      <c r="B41" s="4">
        <v>0.29166666666666669</v>
      </c>
      <c r="C41" s="5">
        <v>0.27999999999887998</v>
      </c>
      <c r="D41" s="5">
        <f t="shared" si="0"/>
        <v>2.4392692589708087</v>
      </c>
      <c r="E41" s="5">
        <f t="shared" si="1"/>
        <v>0.20172756771688588</v>
      </c>
      <c r="F41" s="3">
        <v>44402</v>
      </c>
      <c r="G41" s="4">
        <v>0.29166666666666669</v>
      </c>
      <c r="H41" s="5">
        <v>0.35599999999857601</v>
      </c>
      <c r="I41" s="5">
        <f t="shared" si="2"/>
        <v>3.4862652438354611</v>
      </c>
      <c r="J41" s="5">
        <f t="shared" si="3"/>
        <v>0.28831413566519259</v>
      </c>
      <c r="K41" s="3">
        <v>44404</v>
      </c>
      <c r="L41" s="4">
        <v>0.29166666666666669</v>
      </c>
      <c r="M41" s="5">
        <v>0.31599999999873601</v>
      </c>
      <c r="N41" s="5">
        <f t="shared" si="4"/>
        <v>2.9202524088118942</v>
      </c>
      <c r="O41" s="5">
        <f t="shared" si="5"/>
        <v>0.24150487420874364</v>
      </c>
    </row>
    <row r="42" spans="1:20" x14ac:dyDescent="0.25">
      <c r="A42" s="3">
        <v>44400</v>
      </c>
      <c r="B42" s="4">
        <v>0.33333333333333331</v>
      </c>
      <c r="C42" s="5">
        <v>0.270999999998916</v>
      </c>
      <c r="D42" s="5">
        <f t="shared" si="0"/>
        <v>2.3234574312094227</v>
      </c>
      <c r="E42" s="5">
        <f t="shared" si="1"/>
        <v>0.19214992956101926</v>
      </c>
      <c r="F42" s="3">
        <v>44402</v>
      </c>
      <c r="G42" s="4">
        <v>0.33333333333333331</v>
      </c>
      <c r="H42" s="5">
        <v>0.38299999999846801</v>
      </c>
      <c r="I42" s="5">
        <f t="shared" si="2"/>
        <v>3.8860422296783939</v>
      </c>
      <c r="J42" s="5">
        <f t="shared" si="3"/>
        <v>0.32137569239440317</v>
      </c>
      <c r="K42" s="3">
        <v>44404</v>
      </c>
      <c r="L42" s="4">
        <v>0.33333333333333331</v>
      </c>
      <c r="M42" s="5">
        <v>0.31999999999871998</v>
      </c>
      <c r="N42" s="5">
        <f t="shared" si="4"/>
        <v>2.9753931032269834</v>
      </c>
      <c r="O42" s="5">
        <f t="shared" si="5"/>
        <v>0.2460650096368715</v>
      </c>
    </row>
    <row r="43" spans="1:20" x14ac:dyDescent="0.25">
      <c r="A43" s="3">
        <v>44400</v>
      </c>
      <c r="B43" s="4">
        <v>0.375</v>
      </c>
      <c r="C43" s="5">
        <v>0.28299999999886799</v>
      </c>
      <c r="D43" s="5">
        <f t="shared" si="0"/>
        <v>2.4782758225445152</v>
      </c>
      <c r="E43" s="5">
        <f t="shared" si="1"/>
        <v>0.20495341052443139</v>
      </c>
      <c r="F43" s="3">
        <v>44402</v>
      </c>
      <c r="G43" s="4">
        <v>0.375</v>
      </c>
      <c r="H43" s="5">
        <v>0.35999999999856003</v>
      </c>
      <c r="I43" s="5">
        <f t="shared" si="2"/>
        <v>3.544611839978939</v>
      </c>
      <c r="J43" s="5">
        <f t="shared" si="3"/>
        <v>0.29313939916625825</v>
      </c>
      <c r="K43" s="3">
        <v>44404</v>
      </c>
      <c r="L43" s="4">
        <v>0.375</v>
      </c>
      <c r="M43" s="5">
        <v>0.31799999999872802</v>
      </c>
      <c r="N43" s="5">
        <f t="shared" si="4"/>
        <v>2.9477812840640358</v>
      </c>
      <c r="O43" s="5">
        <f t="shared" si="5"/>
        <v>0.24378151219209576</v>
      </c>
    </row>
    <row r="44" spans="1:20" x14ac:dyDescent="0.25">
      <c r="A44" s="3">
        <v>44400</v>
      </c>
      <c r="B44" s="4">
        <v>0.41666666666666669</v>
      </c>
      <c r="C44" s="5">
        <v>0.29599999999881599</v>
      </c>
      <c r="D44" s="5">
        <f t="shared" si="0"/>
        <v>2.6495924306302121</v>
      </c>
      <c r="E44" s="5">
        <f t="shared" si="1"/>
        <v>0.21912129401311853</v>
      </c>
      <c r="F44" s="3">
        <v>44402</v>
      </c>
      <c r="G44" s="4">
        <v>0.41666666666666669</v>
      </c>
      <c r="H44" s="5">
        <v>0.34599999999861503</v>
      </c>
      <c r="I44" s="5">
        <f t="shared" si="2"/>
        <v>3.3417639449031098</v>
      </c>
      <c r="J44" s="5">
        <f t="shared" si="3"/>
        <v>0.27636387824348718</v>
      </c>
      <c r="K44" s="3">
        <v>44404</v>
      </c>
      <c r="L44" s="4">
        <v>0.41666666666666669</v>
      </c>
      <c r="M44" s="5">
        <v>0.31499999999874001</v>
      </c>
      <c r="N44" s="5">
        <f t="shared" si="4"/>
        <v>2.9065191680502602</v>
      </c>
      <c r="O44" s="5">
        <f t="shared" si="5"/>
        <v>0.24036913519775652</v>
      </c>
    </row>
    <row r="45" spans="1:20" x14ac:dyDescent="0.25">
      <c r="A45" s="3">
        <v>44400</v>
      </c>
      <c r="B45" s="4">
        <v>0.45833333333333331</v>
      </c>
      <c r="C45" s="5">
        <v>0.28199999999887199</v>
      </c>
      <c r="D45" s="5">
        <f t="shared" si="0"/>
        <v>2.4652514308894595</v>
      </c>
      <c r="E45" s="5">
        <f t="shared" si="1"/>
        <v>0.20387629333455828</v>
      </c>
      <c r="F45" s="3">
        <v>44402</v>
      </c>
      <c r="G45" s="4">
        <v>0.45833333333333331</v>
      </c>
      <c r="H45" s="5">
        <v>0.35499999999858001</v>
      </c>
      <c r="I45" s="5">
        <f t="shared" si="2"/>
        <v>3.471727113786367</v>
      </c>
      <c r="J45" s="5">
        <f t="shared" si="3"/>
        <v>0.28711183231013254</v>
      </c>
      <c r="K45" s="3">
        <v>44404</v>
      </c>
      <c r="L45" s="4">
        <v>0.45833333333333331</v>
      </c>
      <c r="M45" s="5">
        <v>0.33699999999865199</v>
      </c>
      <c r="N45" s="5">
        <f t="shared" si="4"/>
        <v>3.2134014358073775</v>
      </c>
      <c r="O45" s="5">
        <f t="shared" si="5"/>
        <v>0.26574829874127009</v>
      </c>
    </row>
    <row r="46" spans="1:20" x14ac:dyDescent="0.25">
      <c r="A46" s="3">
        <v>44400</v>
      </c>
      <c r="B46" s="4">
        <v>0.5</v>
      </c>
      <c r="C46" s="5">
        <v>0.33199999999867202</v>
      </c>
      <c r="D46" s="5">
        <f t="shared" si="0"/>
        <v>3.1427895070366025</v>
      </c>
      <c r="E46" s="5">
        <f t="shared" si="1"/>
        <v>0.25990869223192703</v>
      </c>
      <c r="F46" s="3">
        <v>44402</v>
      </c>
      <c r="G46" s="4">
        <v>0.5</v>
      </c>
      <c r="H46" s="5">
        <v>0.34999999999859999</v>
      </c>
      <c r="I46" s="5">
        <f t="shared" si="2"/>
        <v>3.3993291566706798</v>
      </c>
      <c r="J46" s="5">
        <f t="shared" si="3"/>
        <v>0.28112452125666521</v>
      </c>
      <c r="K46" s="3">
        <v>44404</v>
      </c>
      <c r="L46" s="4">
        <v>0.5</v>
      </c>
      <c r="M46" s="5">
        <v>0.33299999999866797</v>
      </c>
      <c r="N46" s="5">
        <f t="shared" si="4"/>
        <v>3.1568715645890104</v>
      </c>
      <c r="O46" s="5">
        <f t="shared" si="5"/>
        <v>0.26107327839151112</v>
      </c>
    </row>
    <row r="47" spans="1:20" x14ac:dyDescent="0.25">
      <c r="A47" s="3">
        <v>44400</v>
      </c>
      <c r="B47" s="4">
        <v>0.54166666666666663</v>
      </c>
      <c r="C47" s="5">
        <v>0.31799999999872802</v>
      </c>
      <c r="D47" s="5">
        <f t="shared" si="0"/>
        <v>2.9477812840640358</v>
      </c>
      <c r="E47" s="5">
        <f t="shared" si="1"/>
        <v>0.24378151219209576</v>
      </c>
      <c r="F47" s="3">
        <v>44402</v>
      </c>
      <c r="G47" s="4">
        <v>0.54166666666666663</v>
      </c>
      <c r="H47" s="5">
        <v>0.33299999999866797</v>
      </c>
      <c r="I47" s="5">
        <f t="shared" si="2"/>
        <v>3.1568715645890104</v>
      </c>
      <c r="J47" s="5">
        <f t="shared" si="3"/>
        <v>0.26107327839151112</v>
      </c>
      <c r="K47" s="3">
        <v>44404</v>
      </c>
      <c r="L47" s="4">
        <v>0.54166666666666663</v>
      </c>
      <c r="M47" s="5">
        <v>0.33499999999865998</v>
      </c>
      <c r="N47" s="5">
        <f t="shared" si="4"/>
        <v>3.1850962409373307</v>
      </c>
      <c r="O47" s="5">
        <f t="shared" si="5"/>
        <v>0.26340745912551722</v>
      </c>
    </row>
    <row r="48" spans="1:20" x14ac:dyDescent="0.25">
      <c r="A48" s="3">
        <v>44400</v>
      </c>
      <c r="B48" s="4">
        <v>0.58333333333333337</v>
      </c>
      <c r="C48" s="5">
        <v>0.30799999999876798</v>
      </c>
      <c r="D48" s="5">
        <f t="shared" si="0"/>
        <v>2.810972340308493</v>
      </c>
      <c r="E48" s="5">
        <f t="shared" si="1"/>
        <v>0.23246741254351236</v>
      </c>
      <c r="F48" s="3">
        <v>44402</v>
      </c>
      <c r="G48" s="4">
        <v>0.58333333333333337</v>
      </c>
      <c r="H48" s="5">
        <v>0.33599999999865598</v>
      </c>
      <c r="I48" s="5">
        <f t="shared" si="2"/>
        <v>3.1992387907184354</v>
      </c>
      <c r="J48" s="5">
        <f t="shared" si="3"/>
        <v>0.2645770479924146</v>
      </c>
      <c r="K48" s="3">
        <v>44404</v>
      </c>
      <c r="L48" s="4">
        <v>0.58333333333333337</v>
      </c>
      <c r="M48" s="5">
        <v>0.33299999999866797</v>
      </c>
      <c r="N48" s="5">
        <f t="shared" si="4"/>
        <v>3.1568715645890104</v>
      </c>
      <c r="O48" s="5">
        <f t="shared" si="5"/>
        <v>0.26107327839151112</v>
      </c>
    </row>
    <row r="49" spans="1:15" x14ac:dyDescent="0.25">
      <c r="A49" s="3">
        <v>44400</v>
      </c>
      <c r="B49" s="4">
        <v>0.625</v>
      </c>
      <c r="C49" s="5">
        <v>0.29199999999883203</v>
      </c>
      <c r="D49" s="5">
        <f t="shared" si="0"/>
        <v>2.5964866800227462</v>
      </c>
      <c r="E49" s="5">
        <f t="shared" si="1"/>
        <v>0.21472944843788111</v>
      </c>
      <c r="F49" s="3">
        <v>44402</v>
      </c>
      <c r="G49" s="4">
        <v>0.625</v>
      </c>
      <c r="H49" s="5">
        <v>0.33299999999866797</v>
      </c>
      <c r="I49" s="5">
        <f t="shared" si="2"/>
        <v>3.1568715645890104</v>
      </c>
      <c r="J49" s="5">
        <f t="shared" si="3"/>
        <v>0.26107327839151112</v>
      </c>
      <c r="K49" s="3">
        <v>44404</v>
      </c>
      <c r="L49" s="4">
        <v>0.625</v>
      </c>
      <c r="M49" s="5">
        <v>0.32799999999868801</v>
      </c>
      <c r="N49" s="5">
        <f t="shared" si="4"/>
        <v>3.0866639598039636</v>
      </c>
      <c r="O49" s="5">
        <f t="shared" si="5"/>
        <v>0.25526710947578779</v>
      </c>
    </row>
    <row r="50" spans="1:15" x14ac:dyDescent="0.25">
      <c r="A50" s="3">
        <v>44400</v>
      </c>
      <c r="B50" s="4">
        <v>0.66666666666666663</v>
      </c>
      <c r="C50" s="5">
        <v>0.28099999999887598</v>
      </c>
      <c r="D50" s="5">
        <f t="shared" si="0"/>
        <v>2.452249228311945</v>
      </c>
      <c r="E50" s="5">
        <f t="shared" si="1"/>
        <v>0.20280101118139784</v>
      </c>
      <c r="F50" s="3">
        <v>44402</v>
      </c>
      <c r="G50" s="4">
        <v>0.66666666666666663</v>
      </c>
      <c r="H50" s="5">
        <v>0.326999999998692</v>
      </c>
      <c r="I50" s="5">
        <f t="shared" si="2"/>
        <v>3.0726834192941808</v>
      </c>
      <c r="J50" s="5">
        <f t="shared" si="3"/>
        <v>0.25411091877562875</v>
      </c>
      <c r="K50" s="3">
        <v>44404</v>
      </c>
      <c r="L50" s="4">
        <v>0.66666666666666663</v>
      </c>
      <c r="M50" s="5">
        <v>0.32199999999871198</v>
      </c>
      <c r="N50" s="5">
        <f t="shared" si="4"/>
        <v>3.003087571372014</v>
      </c>
      <c r="O50" s="5">
        <f t="shared" si="5"/>
        <v>0.24835534215246555</v>
      </c>
    </row>
    <row r="51" spans="1:15" x14ac:dyDescent="0.25">
      <c r="A51" s="3">
        <v>44400</v>
      </c>
      <c r="B51" s="4">
        <v>0.70833333333333337</v>
      </c>
      <c r="C51" s="5">
        <v>0.27999999999887998</v>
      </c>
      <c r="D51" s="5">
        <f t="shared" si="0"/>
        <v>2.4392692589708087</v>
      </c>
      <c r="E51" s="5">
        <f t="shared" si="1"/>
        <v>0.20172756771688588</v>
      </c>
      <c r="F51" s="3">
        <v>44402</v>
      </c>
      <c r="G51" s="4">
        <v>0.70833333333333337</v>
      </c>
      <c r="H51" s="5">
        <v>0.32899999999868401</v>
      </c>
      <c r="I51" s="5">
        <f t="shared" si="2"/>
        <v>3.1006648740971632</v>
      </c>
      <c r="J51" s="5">
        <f t="shared" si="3"/>
        <v>0.2564249850878354</v>
      </c>
      <c r="K51" s="3">
        <v>44404</v>
      </c>
      <c r="L51" s="4">
        <v>0.70833333333333337</v>
      </c>
      <c r="M51" s="5">
        <v>0.75199999999699196</v>
      </c>
      <c r="N51" s="5">
        <f t="shared" si="4"/>
        <v>10.531177031399373</v>
      </c>
      <c r="O51" s="5">
        <f t="shared" si="5"/>
        <v>0.87092834049672818</v>
      </c>
    </row>
    <row r="52" spans="1:15" x14ac:dyDescent="0.25">
      <c r="A52" s="3">
        <v>44400</v>
      </c>
      <c r="B52" s="4">
        <v>0.75</v>
      </c>
      <c r="C52" s="5">
        <v>0.26299999999894802</v>
      </c>
      <c r="D52" s="5">
        <f t="shared" si="0"/>
        <v>2.222055392093647</v>
      </c>
      <c r="E52" s="5">
        <f t="shared" si="1"/>
        <v>0.1837639809261446</v>
      </c>
      <c r="F52" s="3">
        <v>44402</v>
      </c>
      <c r="G52" s="4">
        <v>0.75</v>
      </c>
      <c r="H52" s="5">
        <v>0.3249999999987</v>
      </c>
      <c r="I52" s="5">
        <f t="shared" si="2"/>
        <v>3.0447836017668073</v>
      </c>
      <c r="J52" s="5">
        <f t="shared" si="3"/>
        <v>0.25180360386611494</v>
      </c>
      <c r="K52" s="3">
        <v>44404</v>
      </c>
      <c r="L52" s="4">
        <v>0.75</v>
      </c>
      <c r="M52" s="5">
        <v>0.73499999999706001</v>
      </c>
      <c r="N52" s="5">
        <f t="shared" si="4"/>
        <v>10.183229543354454</v>
      </c>
      <c r="O52" s="5">
        <f t="shared" si="5"/>
        <v>0.84215308323541327</v>
      </c>
    </row>
    <row r="53" spans="1:15" x14ac:dyDescent="0.25">
      <c r="A53" s="3">
        <v>44400</v>
      </c>
      <c r="B53" s="4">
        <v>0.79166666666666663</v>
      </c>
      <c r="C53" s="5">
        <v>0.27599999999889602</v>
      </c>
      <c r="D53" s="5">
        <f t="shared" si="0"/>
        <v>2.3875726051677981</v>
      </c>
      <c r="E53" s="5">
        <f t="shared" si="1"/>
        <v>0.19745225444737691</v>
      </c>
      <c r="F53" s="3">
        <v>44402</v>
      </c>
      <c r="G53" s="4">
        <v>0.79166666666666663</v>
      </c>
      <c r="H53" s="5">
        <v>0.30799999999876798</v>
      </c>
      <c r="I53" s="5">
        <f t="shared" si="2"/>
        <v>2.810972340308493</v>
      </c>
      <c r="J53" s="5">
        <f t="shared" si="3"/>
        <v>0.23246741254351236</v>
      </c>
      <c r="K53" s="3">
        <v>44404</v>
      </c>
      <c r="L53" s="4">
        <v>0.79166666666666663</v>
      </c>
      <c r="M53" s="5">
        <v>0.75499999999697998</v>
      </c>
      <c r="N53" s="5">
        <f t="shared" si="4"/>
        <v>10.592948114507847</v>
      </c>
      <c r="O53" s="5">
        <f t="shared" si="5"/>
        <v>0.87603680906979886</v>
      </c>
    </row>
    <row r="54" spans="1:15" x14ac:dyDescent="0.25">
      <c r="A54" s="3">
        <v>44400</v>
      </c>
      <c r="B54" s="4">
        <v>0.83333333333333337</v>
      </c>
      <c r="C54" s="5">
        <v>0.26699999999893198</v>
      </c>
      <c r="D54" s="5">
        <f t="shared" si="0"/>
        <v>2.2725733982435563</v>
      </c>
      <c r="E54" s="5">
        <f t="shared" si="1"/>
        <v>0.18794182003474211</v>
      </c>
      <c r="F54" s="3">
        <v>44402</v>
      </c>
      <c r="G54" s="4">
        <v>0.83333333333333337</v>
      </c>
      <c r="H54" s="5">
        <v>0.32799999999868801</v>
      </c>
      <c r="I54" s="5">
        <f t="shared" si="2"/>
        <v>3.0866639598039636</v>
      </c>
      <c r="J54" s="5">
        <f t="shared" si="3"/>
        <v>0.25526710947578779</v>
      </c>
      <c r="K54" s="3">
        <v>44404</v>
      </c>
      <c r="L54" s="4">
        <v>0.83333333333333337</v>
      </c>
      <c r="M54" s="5">
        <v>0.32399999999870399</v>
      </c>
      <c r="N54" s="5">
        <f t="shared" si="4"/>
        <v>3.0308643962126527</v>
      </c>
      <c r="O54" s="5">
        <f t="shared" si="5"/>
        <v>0.25065248556678638</v>
      </c>
    </row>
    <row r="55" spans="1:15" x14ac:dyDescent="0.25">
      <c r="A55" s="3">
        <v>44400</v>
      </c>
      <c r="B55" s="4">
        <v>0.875</v>
      </c>
      <c r="C55" s="5">
        <v>0.270999999998916</v>
      </c>
      <c r="D55" s="5">
        <f t="shared" si="0"/>
        <v>2.3234574312094227</v>
      </c>
      <c r="E55" s="5">
        <f t="shared" si="1"/>
        <v>0.19214992956101926</v>
      </c>
      <c r="F55" s="3">
        <v>44402</v>
      </c>
      <c r="G55" s="4">
        <v>0.875</v>
      </c>
      <c r="H55" s="5">
        <v>0.33299999999866797</v>
      </c>
      <c r="I55" s="5">
        <f t="shared" si="2"/>
        <v>3.1568715645890104</v>
      </c>
      <c r="J55" s="5">
        <f t="shared" si="3"/>
        <v>0.26107327839151112</v>
      </c>
      <c r="K55" s="3">
        <v>44404</v>
      </c>
      <c r="L55" s="4">
        <v>0.875</v>
      </c>
      <c r="M55" s="5">
        <v>0.36999999999852001</v>
      </c>
      <c r="N55" s="5">
        <f t="shared" si="4"/>
        <v>3.691826026087794</v>
      </c>
      <c r="O55" s="5">
        <f t="shared" si="5"/>
        <v>0.30531401235746053</v>
      </c>
    </row>
    <row r="56" spans="1:15" x14ac:dyDescent="0.25">
      <c r="A56" s="3">
        <v>44400</v>
      </c>
      <c r="B56" s="4">
        <v>0.91666666666666663</v>
      </c>
      <c r="C56" s="5">
        <v>0.26699999999893198</v>
      </c>
      <c r="D56" s="5">
        <f t="shared" si="0"/>
        <v>2.2725733982435563</v>
      </c>
      <c r="E56" s="5">
        <f t="shared" si="1"/>
        <v>0.18794182003474211</v>
      </c>
      <c r="F56" s="3">
        <v>44402</v>
      </c>
      <c r="G56" s="4">
        <v>0.91666666666666663</v>
      </c>
      <c r="H56" s="5">
        <v>0.325999999998696</v>
      </c>
      <c r="I56" s="5">
        <f t="shared" si="2"/>
        <v>3.0587232880641726</v>
      </c>
      <c r="J56" s="5">
        <f t="shared" si="3"/>
        <v>0.25295641592290707</v>
      </c>
      <c r="K56" s="3">
        <v>44404</v>
      </c>
      <c r="L56" s="4">
        <v>0.91666666666666663</v>
      </c>
      <c r="M56" s="5">
        <v>0.39699999999841201</v>
      </c>
      <c r="N56" s="5">
        <f t="shared" si="4"/>
        <v>4.0987181596218969</v>
      </c>
      <c r="O56" s="5">
        <f t="shared" si="5"/>
        <v>0.33896399180073084</v>
      </c>
    </row>
    <row r="57" spans="1:15" x14ac:dyDescent="0.25">
      <c r="A57" s="3">
        <v>44400</v>
      </c>
      <c r="B57" s="4">
        <v>0.95833333333333337</v>
      </c>
      <c r="C57" s="5">
        <v>0.26599999999893598</v>
      </c>
      <c r="D57" s="5">
        <f t="shared" si="0"/>
        <v>2.2599094623428768</v>
      </c>
      <c r="E57" s="5">
        <f t="shared" si="1"/>
        <v>0.1868945125357559</v>
      </c>
      <c r="F57" s="3">
        <v>44402</v>
      </c>
      <c r="G57" s="4">
        <v>0.95833333333333337</v>
      </c>
      <c r="H57" s="5">
        <v>0.31899999999872403</v>
      </c>
      <c r="I57" s="5">
        <f t="shared" si="2"/>
        <v>2.9615768441521131</v>
      </c>
      <c r="J57" s="5">
        <f t="shared" si="3"/>
        <v>0.24492240501137974</v>
      </c>
      <c r="K57" s="3">
        <v>44404</v>
      </c>
      <c r="L57" s="4">
        <v>0.95833333333333337</v>
      </c>
      <c r="M57" s="5">
        <v>0.41699999999833198</v>
      </c>
      <c r="N57" s="5">
        <f t="shared" si="4"/>
        <v>4.4087268556533026</v>
      </c>
      <c r="O57" s="5">
        <f t="shared" si="5"/>
        <v>0.36460171096252808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020C5-CE75-4E12-9589-8B0A92C8CF3B}">
  <dimension ref="A1:O35"/>
  <sheetViews>
    <sheetView workbookViewId="0">
      <selection activeCell="E5" sqref="E5"/>
    </sheetView>
  </sheetViews>
  <sheetFormatPr defaultRowHeight="15" x14ac:dyDescent="0.25"/>
  <sheetData>
    <row r="1" spans="1:15" x14ac:dyDescent="0.25">
      <c r="A1" s="1" t="s">
        <v>0</v>
      </c>
      <c r="B1" s="1"/>
      <c r="C1" s="1"/>
    </row>
    <row r="2" spans="1:15" x14ac:dyDescent="0.25">
      <c r="A2" s="1" t="s">
        <v>1</v>
      </c>
      <c r="B2" s="1"/>
      <c r="C2" s="1"/>
    </row>
    <row r="3" spans="1:15" x14ac:dyDescent="0.25">
      <c r="A3" s="1" t="s">
        <v>2</v>
      </c>
      <c r="B3" s="1"/>
      <c r="C3" s="1"/>
    </row>
    <row r="4" spans="1:15" x14ac:dyDescent="0.25">
      <c r="A4" s="1" t="s">
        <v>3</v>
      </c>
      <c r="B4" s="1"/>
      <c r="C4" s="1"/>
    </row>
    <row r="5" spans="1:15" x14ac:dyDescent="0.25">
      <c r="A5" s="1" t="s">
        <v>4</v>
      </c>
      <c r="B5" s="1"/>
      <c r="C5" s="1"/>
    </row>
    <row r="6" spans="1:15" x14ac:dyDescent="0.25">
      <c r="A6" s="1" t="s">
        <v>5</v>
      </c>
      <c r="B6" s="1"/>
      <c r="C6" s="1"/>
    </row>
    <row r="7" spans="1:15" x14ac:dyDescent="0.25">
      <c r="A7" s="1"/>
      <c r="B7" s="1"/>
      <c r="C7" s="1"/>
      <c r="I7" s="21" t="s">
        <v>92</v>
      </c>
      <c r="J7" s="21"/>
      <c r="K7" s="21"/>
      <c r="L7" s="22">
        <f>MAX(D10:D33,I10:I33,N10:N33)</f>
        <v>6.7851939681463538</v>
      </c>
    </row>
    <row r="8" spans="1:15" x14ac:dyDescent="0.25">
      <c r="A8" s="1"/>
      <c r="B8" s="1"/>
      <c r="C8" s="1"/>
    </row>
    <row r="9" spans="1:15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</row>
    <row r="10" spans="1:15" x14ac:dyDescent="0.25">
      <c r="A10" s="3">
        <v>44406</v>
      </c>
      <c r="B10" s="4">
        <v>0</v>
      </c>
      <c r="C10" s="1">
        <v>0.53999999999783999</v>
      </c>
      <c r="D10" s="5">
        <f t="shared" ref="D10:D33" si="0">3.33*(5-(0.2*C10))*(C10^1.5)</f>
        <v>6.4642972956135356</v>
      </c>
      <c r="E10" s="5">
        <f t="shared" ref="E10:E33" si="1">D10*0.0827</f>
        <v>0.53459738634723941</v>
      </c>
      <c r="F10" s="3">
        <v>44407</v>
      </c>
      <c r="G10" s="4">
        <v>0</v>
      </c>
      <c r="H10" s="5">
        <v>0.51499999999793999</v>
      </c>
      <c r="I10" s="5">
        <f t="shared" ref="I10:I33" si="2">3.33*(5-(0.2*H10))*(H10^1.5)</f>
        <v>6.0267778171017516</v>
      </c>
      <c r="J10" s="5">
        <f t="shared" ref="J10:J33" si="3">I10*0.0827</f>
        <v>0.49841452547431486</v>
      </c>
      <c r="K10" s="3">
        <v>44408</v>
      </c>
      <c r="L10" s="4">
        <v>0</v>
      </c>
      <c r="M10" s="5">
        <v>0.487999999998048</v>
      </c>
      <c r="N10" s="5">
        <f t="shared" ref="N10:N33" si="4">3.33*(5-(0.2*M10))*(M10^1.5)</f>
        <v>5.5652247787266287</v>
      </c>
      <c r="O10" s="5">
        <f t="shared" ref="O10:O33" si="5">N10*0.0827</f>
        <v>0.46024408920069215</v>
      </c>
    </row>
    <row r="11" spans="1:15" x14ac:dyDescent="0.25">
      <c r="A11" s="3">
        <v>44406</v>
      </c>
      <c r="B11" s="4">
        <v>4.1666666666666664E-2</v>
      </c>
      <c r="C11" s="5">
        <v>0.53699999999785197</v>
      </c>
      <c r="D11" s="5">
        <f t="shared" si="0"/>
        <v>6.4112892823782577</v>
      </c>
      <c r="E11" s="5">
        <f t="shared" si="1"/>
        <v>0.53021362365268188</v>
      </c>
      <c r="F11" s="3">
        <v>44407</v>
      </c>
      <c r="G11" s="4">
        <v>4.1666666666666664E-2</v>
      </c>
      <c r="H11" s="5">
        <v>0.516999999997932</v>
      </c>
      <c r="I11" s="5">
        <f t="shared" si="2"/>
        <v>6.0614241698514988</v>
      </c>
      <c r="J11" s="5">
        <f t="shared" si="3"/>
        <v>0.50127977884671893</v>
      </c>
      <c r="K11" s="3">
        <v>44408</v>
      </c>
      <c r="L11" s="4">
        <v>4.1666666666666664E-2</v>
      </c>
      <c r="M11" s="5">
        <v>0.49799999999800798</v>
      </c>
      <c r="N11" s="5">
        <f t="shared" si="4"/>
        <v>5.7348198372701527</v>
      </c>
      <c r="O11" s="5">
        <f t="shared" si="5"/>
        <v>0.4742696005422416</v>
      </c>
    </row>
    <row r="12" spans="1:15" x14ac:dyDescent="0.25">
      <c r="A12" s="3">
        <v>44406</v>
      </c>
      <c r="B12" s="4">
        <v>8.3333333333333329E-2</v>
      </c>
      <c r="C12" s="5">
        <v>0.543999999997824</v>
      </c>
      <c r="D12" s="5">
        <f t="shared" si="0"/>
        <v>6.5351867786898579</v>
      </c>
      <c r="E12" s="5">
        <f t="shared" si="1"/>
        <v>0.54045994659765118</v>
      </c>
      <c r="F12" s="3">
        <v>44407</v>
      </c>
      <c r="G12" s="4">
        <v>8.3333333333333329E-2</v>
      </c>
      <c r="H12" s="5">
        <v>0.50299999999798795</v>
      </c>
      <c r="I12" s="5">
        <f t="shared" si="2"/>
        <v>5.8202160864046881</v>
      </c>
      <c r="J12" s="5">
        <f t="shared" si="3"/>
        <v>0.48133187034566766</v>
      </c>
      <c r="K12" s="3">
        <v>44408</v>
      </c>
      <c r="L12" s="4">
        <v>8.3333333333333329E-2</v>
      </c>
      <c r="M12" s="5">
        <v>0.49399999999802402</v>
      </c>
      <c r="N12" s="5">
        <f t="shared" si="4"/>
        <v>5.6667895156658536</v>
      </c>
      <c r="O12" s="5">
        <f t="shared" si="5"/>
        <v>0.46864349294556606</v>
      </c>
    </row>
    <row r="13" spans="1:15" x14ac:dyDescent="0.25">
      <c r="A13" s="3">
        <v>44406</v>
      </c>
      <c r="B13" s="4">
        <v>0.125</v>
      </c>
      <c r="C13" s="5">
        <v>0.54699999999781201</v>
      </c>
      <c r="D13" s="5">
        <f t="shared" si="0"/>
        <v>6.5885123830273393</v>
      </c>
      <c r="E13" s="5">
        <f t="shared" si="1"/>
        <v>0.54486997407636095</v>
      </c>
      <c r="F13" s="3">
        <v>44407</v>
      </c>
      <c r="G13" s="4">
        <v>0.125</v>
      </c>
      <c r="H13" s="5">
        <v>0.49499999999802002</v>
      </c>
      <c r="I13" s="5">
        <f t="shared" si="2"/>
        <v>5.6837731280021524</v>
      </c>
      <c r="J13" s="5">
        <f t="shared" si="3"/>
        <v>0.47004803768577796</v>
      </c>
      <c r="K13" s="3">
        <v>44408</v>
      </c>
      <c r="L13" s="4">
        <v>0.125</v>
      </c>
      <c r="M13" s="5">
        <v>0.50299999999798795</v>
      </c>
      <c r="N13" s="5">
        <f t="shared" si="4"/>
        <v>5.8202160864046881</v>
      </c>
      <c r="O13" s="5">
        <f t="shared" si="5"/>
        <v>0.48133187034566766</v>
      </c>
    </row>
    <row r="14" spans="1:15" x14ac:dyDescent="0.25">
      <c r="A14" s="3">
        <v>44406</v>
      </c>
      <c r="B14" s="4">
        <v>0.16666666666666666</v>
      </c>
      <c r="C14" s="5">
        <v>0.542999999997828</v>
      </c>
      <c r="D14" s="5">
        <f t="shared" si="0"/>
        <v>6.5174417316485647</v>
      </c>
      <c r="E14" s="5">
        <f t="shared" si="1"/>
        <v>0.53899243120733631</v>
      </c>
      <c r="F14" s="3">
        <v>44407</v>
      </c>
      <c r="G14" s="4">
        <v>0.16666666666666666</v>
      </c>
      <c r="H14" s="5">
        <v>0.49799999999800798</v>
      </c>
      <c r="I14" s="5">
        <f t="shared" si="2"/>
        <v>5.7348198372701527</v>
      </c>
      <c r="J14" s="5">
        <f t="shared" si="3"/>
        <v>0.4742696005422416</v>
      </c>
      <c r="K14" s="3">
        <v>44408</v>
      </c>
      <c r="L14" s="4">
        <v>0.16666666666666666</v>
      </c>
      <c r="M14" s="5">
        <v>0.50999999999795997</v>
      </c>
      <c r="N14" s="5">
        <f t="shared" si="4"/>
        <v>5.9404354134800306</v>
      </c>
      <c r="O14" s="5">
        <f t="shared" si="5"/>
        <v>0.49127400869479848</v>
      </c>
    </row>
    <row r="15" spans="1:15" x14ac:dyDescent="0.25">
      <c r="A15" s="3">
        <v>44406</v>
      </c>
      <c r="B15" s="4">
        <v>0.20833333333333334</v>
      </c>
      <c r="C15" s="5">
        <v>0.54899999999780402</v>
      </c>
      <c r="D15" s="5">
        <f t="shared" si="0"/>
        <v>6.6241380001600358</v>
      </c>
      <c r="E15" s="5">
        <f t="shared" si="1"/>
        <v>0.54781621261323499</v>
      </c>
      <c r="F15" s="3">
        <v>44407</v>
      </c>
      <c r="G15" s="4">
        <v>0.20833333333333334</v>
      </c>
      <c r="H15" s="5">
        <v>0.50099999999799605</v>
      </c>
      <c r="I15" s="5">
        <f t="shared" si="2"/>
        <v>5.786009943501953</v>
      </c>
      <c r="J15" s="5">
        <f t="shared" si="3"/>
        <v>0.47850302232761149</v>
      </c>
      <c r="K15" s="3">
        <v>44408</v>
      </c>
      <c r="L15" s="4">
        <v>0.20833333333333334</v>
      </c>
      <c r="M15" s="5">
        <v>0.49699999999801198</v>
      </c>
      <c r="N15" s="5">
        <f t="shared" si="4"/>
        <v>5.7177883084515262</v>
      </c>
      <c r="O15" s="5">
        <f t="shared" si="5"/>
        <v>0.4728610931089412</v>
      </c>
    </row>
    <row r="16" spans="1:15" x14ac:dyDescent="0.25">
      <c r="A16" s="3">
        <v>44406</v>
      </c>
      <c r="B16" s="4">
        <v>0.25</v>
      </c>
      <c r="C16" s="5">
        <v>0.53099999999787595</v>
      </c>
      <c r="D16" s="5">
        <f t="shared" si="0"/>
        <v>6.3056844182731213</v>
      </c>
      <c r="E16" s="5">
        <f t="shared" si="1"/>
        <v>0.52148010139118706</v>
      </c>
      <c r="F16" s="3">
        <v>44407</v>
      </c>
      <c r="G16" s="4">
        <v>0.25</v>
      </c>
      <c r="H16" s="5">
        <v>0.51399999999794399</v>
      </c>
      <c r="I16" s="5">
        <f t="shared" si="2"/>
        <v>6.0094780443492573</v>
      </c>
      <c r="J16" s="5">
        <f t="shared" si="3"/>
        <v>0.49698383426768356</v>
      </c>
      <c r="K16" s="3">
        <v>44408</v>
      </c>
      <c r="L16" s="4">
        <v>0.25</v>
      </c>
      <c r="M16" s="5">
        <v>0.51199999999795198</v>
      </c>
      <c r="N16" s="5">
        <f t="shared" si="4"/>
        <v>5.9749253993876899</v>
      </c>
      <c r="O16" s="5">
        <f t="shared" si="5"/>
        <v>0.49412633052936195</v>
      </c>
    </row>
    <row r="17" spans="1:15" x14ac:dyDescent="0.25">
      <c r="A17" s="3">
        <v>44406</v>
      </c>
      <c r="B17" s="4">
        <v>0.29166666666666669</v>
      </c>
      <c r="C17" s="5">
        <v>0.54499999999782001</v>
      </c>
      <c r="D17" s="5">
        <f t="shared" si="0"/>
        <v>6.5529469144142007</v>
      </c>
      <c r="E17" s="5">
        <f t="shared" si="1"/>
        <v>0.54192870982205432</v>
      </c>
      <c r="F17" s="3">
        <v>44407</v>
      </c>
      <c r="G17" s="4">
        <v>0.29166666666666669</v>
      </c>
      <c r="H17" s="5">
        <v>0.50399999999798395</v>
      </c>
      <c r="I17" s="5">
        <f t="shared" si="2"/>
        <v>5.8373429214475712</v>
      </c>
      <c r="J17" s="5">
        <f t="shared" si="3"/>
        <v>0.48274825960371409</v>
      </c>
      <c r="K17" s="3">
        <v>44408</v>
      </c>
      <c r="L17" s="4">
        <v>0.29166666666666669</v>
      </c>
      <c r="M17" s="5">
        <v>0.50499999999797995</v>
      </c>
      <c r="N17" s="5">
        <f t="shared" si="4"/>
        <v>5.8544855732187449</v>
      </c>
      <c r="O17" s="5">
        <f t="shared" si="5"/>
        <v>0.48416595690519015</v>
      </c>
    </row>
    <row r="18" spans="1:15" x14ac:dyDescent="0.25">
      <c r="A18" s="3">
        <v>44406</v>
      </c>
      <c r="B18" s="4">
        <v>0.33333333333333331</v>
      </c>
      <c r="C18" s="5">
        <v>0.55799999999776795</v>
      </c>
      <c r="D18" s="5">
        <f t="shared" si="0"/>
        <v>6.7851939681463538</v>
      </c>
      <c r="E18" s="5">
        <f t="shared" si="1"/>
        <v>0.56113554116570341</v>
      </c>
      <c r="F18" s="3">
        <v>44407</v>
      </c>
      <c r="G18" s="4">
        <v>0.33333333333333331</v>
      </c>
      <c r="H18" s="5">
        <v>0.49099999999803601</v>
      </c>
      <c r="I18" s="5">
        <f t="shared" si="2"/>
        <v>5.6159348271557938</v>
      </c>
      <c r="J18" s="5">
        <f t="shared" si="3"/>
        <v>0.46443781020578412</v>
      </c>
      <c r="K18" s="3">
        <v>44408</v>
      </c>
      <c r="L18" s="4">
        <v>0.33333333333333331</v>
      </c>
      <c r="M18" s="5">
        <v>0.50199999999799205</v>
      </c>
      <c r="N18" s="5">
        <f t="shared" si="4"/>
        <v>5.8031050873261512</v>
      </c>
      <c r="O18" s="5">
        <f t="shared" si="5"/>
        <v>0.47991679072187265</v>
      </c>
    </row>
    <row r="19" spans="1:15" x14ac:dyDescent="0.25">
      <c r="A19" s="3">
        <v>44406</v>
      </c>
      <c r="B19" s="4">
        <v>0.375</v>
      </c>
      <c r="C19" s="5">
        <v>0.543999999997824</v>
      </c>
      <c r="D19" s="5">
        <f t="shared" si="0"/>
        <v>6.5351867786898579</v>
      </c>
      <c r="E19" s="5">
        <f t="shared" si="1"/>
        <v>0.54045994659765118</v>
      </c>
      <c r="F19" s="3">
        <v>44407</v>
      </c>
      <c r="G19" s="4">
        <v>0.375</v>
      </c>
      <c r="H19" s="5">
        <v>0.48399999999806398</v>
      </c>
      <c r="I19" s="5">
        <f t="shared" si="2"/>
        <v>5.4978373112787757</v>
      </c>
      <c r="J19" s="5">
        <f t="shared" si="3"/>
        <v>0.45467114564275474</v>
      </c>
      <c r="K19" s="3">
        <v>44408</v>
      </c>
      <c r="L19" s="4">
        <v>0.375</v>
      </c>
      <c r="M19" s="5">
        <v>0.48199999999807203</v>
      </c>
      <c r="N19" s="5">
        <f t="shared" si="4"/>
        <v>5.4642407685927514</v>
      </c>
      <c r="O19" s="5">
        <f t="shared" si="5"/>
        <v>0.45189271156262051</v>
      </c>
    </row>
    <row r="20" spans="1:15" x14ac:dyDescent="0.25">
      <c r="A20" s="3">
        <v>44406</v>
      </c>
      <c r="B20" s="4">
        <v>0.41666666666666669</v>
      </c>
      <c r="C20" s="5">
        <v>0.53999999999783999</v>
      </c>
      <c r="D20" s="5">
        <f t="shared" si="0"/>
        <v>6.4642972956135356</v>
      </c>
      <c r="E20" s="5">
        <f t="shared" si="1"/>
        <v>0.53459738634723941</v>
      </c>
      <c r="F20" s="3">
        <v>44407</v>
      </c>
      <c r="G20" s="4">
        <v>0.41666666666666669</v>
      </c>
      <c r="H20" s="5">
        <v>0.49199999999803201</v>
      </c>
      <c r="I20" s="5">
        <f t="shared" si="2"/>
        <v>5.632870345426662</v>
      </c>
      <c r="J20" s="5">
        <f t="shared" si="3"/>
        <v>0.46583837756678492</v>
      </c>
      <c r="K20" s="3">
        <v>44408</v>
      </c>
      <c r="L20" s="4">
        <v>0.41666666666666669</v>
      </c>
      <c r="M20" s="5">
        <v>0.47099999999811598</v>
      </c>
      <c r="N20" s="5">
        <f t="shared" si="4"/>
        <v>5.2806262842995029</v>
      </c>
      <c r="O20" s="5">
        <f t="shared" si="5"/>
        <v>0.43670779371156887</v>
      </c>
    </row>
    <row r="21" spans="1:15" x14ac:dyDescent="0.25">
      <c r="A21" s="3">
        <v>44406</v>
      </c>
      <c r="B21" s="4">
        <v>0.45833333333333331</v>
      </c>
      <c r="C21" s="5">
        <v>0.52299999999790803</v>
      </c>
      <c r="D21" s="5">
        <f t="shared" si="0"/>
        <v>6.1657363525780342</v>
      </c>
      <c r="E21" s="5">
        <f t="shared" si="1"/>
        <v>0.50990639635820345</v>
      </c>
      <c r="F21" s="3">
        <v>44407</v>
      </c>
      <c r="G21" s="4">
        <v>0.45833333333333331</v>
      </c>
      <c r="H21" s="5">
        <v>0.47899999999808401</v>
      </c>
      <c r="I21" s="5">
        <f t="shared" si="2"/>
        <v>5.413967901972863</v>
      </c>
      <c r="J21" s="5">
        <f t="shared" si="3"/>
        <v>0.44773514549315574</v>
      </c>
      <c r="K21" s="3">
        <v>44408</v>
      </c>
      <c r="L21" s="4">
        <v>0.45833333333333331</v>
      </c>
      <c r="M21" s="5">
        <v>0.45999999999815999</v>
      </c>
      <c r="N21" s="5">
        <f t="shared" si="4"/>
        <v>5.099006141818438</v>
      </c>
      <c r="O21" s="5">
        <f t="shared" si="5"/>
        <v>0.42168780792838478</v>
      </c>
    </row>
    <row r="22" spans="1:15" x14ac:dyDescent="0.25">
      <c r="A22" s="3">
        <v>44406</v>
      </c>
      <c r="B22" s="4">
        <v>0.5</v>
      </c>
      <c r="C22" s="5">
        <v>0.49199999999803201</v>
      </c>
      <c r="D22" s="5">
        <f t="shared" si="0"/>
        <v>5.632870345426662</v>
      </c>
      <c r="E22" s="5">
        <f t="shared" si="1"/>
        <v>0.46583837756678492</v>
      </c>
      <c r="F22" s="3">
        <v>44407</v>
      </c>
      <c r="G22" s="4">
        <v>0.5</v>
      </c>
      <c r="H22" s="5">
        <v>0.48299999999806797</v>
      </c>
      <c r="I22" s="5">
        <f t="shared" si="2"/>
        <v>5.4810309237466228</v>
      </c>
      <c r="J22" s="5">
        <f t="shared" si="3"/>
        <v>0.45328125739384567</v>
      </c>
      <c r="K22" s="3">
        <v>44408</v>
      </c>
      <c r="L22" s="4">
        <v>0.5</v>
      </c>
      <c r="M22" s="5">
        <v>0.44999999999820001</v>
      </c>
      <c r="N22" s="5">
        <f t="shared" si="4"/>
        <v>4.9356516040602472</v>
      </c>
      <c r="O22" s="5">
        <f t="shared" si="5"/>
        <v>0.4081783876557824</v>
      </c>
    </row>
    <row r="23" spans="1:15" x14ac:dyDescent="0.25">
      <c r="A23" s="3">
        <v>44406</v>
      </c>
      <c r="B23" s="4">
        <v>0.54166666666666663</v>
      </c>
      <c r="C23" s="5">
        <v>0.51199999999795198</v>
      </c>
      <c r="D23" s="5">
        <f t="shared" si="0"/>
        <v>5.9749253993876899</v>
      </c>
      <c r="E23" s="5">
        <f t="shared" si="1"/>
        <v>0.49412633052936195</v>
      </c>
      <c r="F23" s="3">
        <v>44407</v>
      </c>
      <c r="G23" s="4">
        <v>0.54166666666666663</v>
      </c>
      <c r="H23" s="5">
        <v>0.487999999998048</v>
      </c>
      <c r="I23" s="5">
        <f t="shared" si="2"/>
        <v>5.5652247787266287</v>
      </c>
      <c r="J23" s="5">
        <f t="shared" si="3"/>
        <v>0.46024408920069215</v>
      </c>
      <c r="K23" s="3">
        <v>44408</v>
      </c>
      <c r="L23" s="4">
        <v>0.54166666666666663</v>
      </c>
      <c r="M23" s="5">
        <v>0.44299999999822798</v>
      </c>
      <c r="N23" s="5">
        <f t="shared" si="4"/>
        <v>4.8223100374128451</v>
      </c>
      <c r="O23" s="5">
        <f t="shared" si="5"/>
        <v>0.39880504009404227</v>
      </c>
    </row>
    <row r="24" spans="1:15" x14ac:dyDescent="0.25">
      <c r="A24" s="3">
        <v>44406</v>
      </c>
      <c r="B24" s="4">
        <v>0.58333333333333337</v>
      </c>
      <c r="C24" s="5">
        <v>0.516999999997932</v>
      </c>
      <c r="D24" s="5">
        <f t="shared" si="0"/>
        <v>6.0614241698514988</v>
      </c>
      <c r="E24" s="5">
        <f t="shared" si="1"/>
        <v>0.50127977884671893</v>
      </c>
      <c r="F24" s="3">
        <v>44407</v>
      </c>
      <c r="G24" s="4">
        <v>0.58333333333333337</v>
      </c>
      <c r="H24" s="5">
        <v>0.49599999999801597</v>
      </c>
      <c r="I24" s="5">
        <f t="shared" si="2"/>
        <v>5.700772732155758</v>
      </c>
      <c r="J24" s="5">
        <f t="shared" si="3"/>
        <v>0.47145390494928113</v>
      </c>
      <c r="K24" s="3">
        <v>44408</v>
      </c>
      <c r="L24" s="4">
        <v>0.58333333333333337</v>
      </c>
      <c r="M24" s="5">
        <v>0.44099999999823603</v>
      </c>
      <c r="N24" s="5">
        <f t="shared" si="4"/>
        <v>4.7900802842542465</v>
      </c>
      <c r="O24" s="5">
        <f t="shared" si="5"/>
        <v>0.39613963950782616</v>
      </c>
    </row>
    <row r="25" spans="1:15" x14ac:dyDescent="0.25">
      <c r="A25" s="3">
        <v>44406</v>
      </c>
      <c r="B25" s="4">
        <v>0.625</v>
      </c>
      <c r="C25" s="5">
        <v>0.515999999997936</v>
      </c>
      <c r="D25" s="5">
        <f t="shared" si="0"/>
        <v>6.0440931984720949</v>
      </c>
      <c r="E25" s="5">
        <f t="shared" si="1"/>
        <v>0.49984650751364224</v>
      </c>
      <c r="F25" s="3">
        <v>44407</v>
      </c>
      <c r="G25" s="4">
        <v>0.625</v>
      </c>
      <c r="H25" s="5">
        <v>0.49299999999802802</v>
      </c>
      <c r="I25" s="5">
        <f t="shared" si="2"/>
        <v>5.6498219148781335</v>
      </c>
      <c r="J25" s="5">
        <f t="shared" si="3"/>
        <v>0.46724027236042159</v>
      </c>
      <c r="K25" s="3">
        <v>44408</v>
      </c>
      <c r="L25" s="4">
        <v>0.625</v>
      </c>
      <c r="M25" s="5">
        <v>0.43199999999827199</v>
      </c>
      <c r="N25" s="5">
        <f t="shared" si="4"/>
        <v>4.6458978088024248</v>
      </c>
      <c r="O25" s="5">
        <f t="shared" si="5"/>
        <v>0.3842157487879605</v>
      </c>
    </row>
    <row r="26" spans="1:15" x14ac:dyDescent="0.25">
      <c r="A26" s="3">
        <v>44406</v>
      </c>
      <c r="B26" s="4">
        <v>0.66666666666666663</v>
      </c>
      <c r="C26" s="5">
        <v>0.51499999999793999</v>
      </c>
      <c r="D26" s="5">
        <f t="shared" si="0"/>
        <v>6.0267778171017516</v>
      </c>
      <c r="E26" s="5">
        <f t="shared" si="1"/>
        <v>0.49841452547431486</v>
      </c>
      <c r="F26" s="3">
        <v>44407</v>
      </c>
      <c r="G26" s="4">
        <v>0.66666666666666663</v>
      </c>
      <c r="H26" s="5">
        <v>0.48499999999805998</v>
      </c>
      <c r="I26" s="5">
        <f t="shared" si="2"/>
        <v>5.5146599108216305</v>
      </c>
      <c r="J26" s="5">
        <f t="shared" si="3"/>
        <v>0.45606237462494881</v>
      </c>
      <c r="K26" s="3">
        <v>44408</v>
      </c>
      <c r="L26" s="4">
        <v>0.66666666666666663</v>
      </c>
      <c r="M26" s="5">
        <v>0.43499999999826</v>
      </c>
      <c r="N26" s="5">
        <f t="shared" si="4"/>
        <v>4.6938032687437552</v>
      </c>
      <c r="O26" s="5">
        <f t="shared" si="5"/>
        <v>0.38817753032510854</v>
      </c>
    </row>
    <row r="27" spans="1:15" x14ac:dyDescent="0.25">
      <c r="A27" s="3">
        <v>44406</v>
      </c>
      <c r="B27" s="4">
        <v>0.70833333333333337</v>
      </c>
      <c r="C27" s="5">
        <v>0.515999999997936</v>
      </c>
      <c r="D27" s="5">
        <f t="shared" si="0"/>
        <v>6.0440931984720949</v>
      </c>
      <c r="E27" s="5">
        <f t="shared" si="1"/>
        <v>0.49984650751364224</v>
      </c>
      <c r="F27" s="3">
        <v>44407</v>
      </c>
      <c r="G27" s="4">
        <v>0.70833333333333337</v>
      </c>
      <c r="H27" s="5">
        <v>0.48499999999805998</v>
      </c>
      <c r="I27" s="5">
        <f t="shared" si="2"/>
        <v>5.5146599108216305</v>
      </c>
      <c r="J27" s="5">
        <f t="shared" si="3"/>
        <v>0.45606237462494881</v>
      </c>
      <c r="K27" s="3">
        <v>44408</v>
      </c>
      <c r="L27" s="4">
        <v>0.70833333333333337</v>
      </c>
      <c r="M27" s="5">
        <v>0.42599999999829602</v>
      </c>
      <c r="N27" s="5">
        <f t="shared" si="4"/>
        <v>4.5505561939858259</v>
      </c>
      <c r="O27" s="5">
        <f t="shared" si="5"/>
        <v>0.37633099724262781</v>
      </c>
    </row>
    <row r="28" spans="1:15" x14ac:dyDescent="0.25">
      <c r="A28" s="3">
        <v>44406</v>
      </c>
      <c r="B28" s="4">
        <v>0.75</v>
      </c>
      <c r="C28" s="5">
        <v>0.52599999999789604</v>
      </c>
      <c r="D28" s="5">
        <f t="shared" si="0"/>
        <v>6.2181014171072793</v>
      </c>
      <c r="E28" s="5">
        <f t="shared" si="1"/>
        <v>0.51423698719477196</v>
      </c>
      <c r="F28" s="3">
        <v>44407</v>
      </c>
      <c r="G28" s="4">
        <v>0.75</v>
      </c>
      <c r="H28" s="5">
        <v>0.487999999998048</v>
      </c>
      <c r="I28" s="5">
        <f t="shared" si="2"/>
        <v>5.5652247787266287</v>
      </c>
      <c r="J28" s="5">
        <f t="shared" si="3"/>
        <v>0.46024408920069215</v>
      </c>
      <c r="K28" s="3">
        <v>44408</v>
      </c>
      <c r="L28" s="4">
        <v>0.75</v>
      </c>
      <c r="M28" s="5">
        <v>0.42799999999828803</v>
      </c>
      <c r="N28" s="5">
        <f t="shared" si="4"/>
        <v>4.5822669813169226</v>
      </c>
      <c r="O28" s="5">
        <f t="shared" si="5"/>
        <v>0.37895347935490947</v>
      </c>
    </row>
    <row r="29" spans="1:15" x14ac:dyDescent="0.25">
      <c r="A29" s="3">
        <v>44406</v>
      </c>
      <c r="B29" s="4">
        <v>0.79166666666666663</v>
      </c>
      <c r="C29" s="5">
        <v>0.50799999999796797</v>
      </c>
      <c r="D29" s="5">
        <f t="shared" si="0"/>
        <v>5.906008237345084</v>
      </c>
      <c r="E29" s="5">
        <f t="shared" si="1"/>
        <v>0.48842688122843841</v>
      </c>
      <c r="F29" s="3">
        <v>44407</v>
      </c>
      <c r="G29" s="4">
        <v>0.79166666666666663</v>
      </c>
      <c r="H29" s="5">
        <v>0.50199999999799205</v>
      </c>
      <c r="I29" s="5">
        <f t="shared" si="2"/>
        <v>5.8031050873261512</v>
      </c>
      <c r="J29" s="5">
        <f t="shared" si="3"/>
        <v>0.47991679072187265</v>
      </c>
      <c r="K29" s="3">
        <v>44408</v>
      </c>
      <c r="L29" s="4">
        <v>0.79166666666666663</v>
      </c>
      <c r="M29" s="5">
        <v>0.42999999999827998</v>
      </c>
      <c r="N29" s="5">
        <f t="shared" si="4"/>
        <v>4.6140475839293025</v>
      </c>
      <c r="O29" s="5">
        <f t="shared" si="5"/>
        <v>0.38158173519095329</v>
      </c>
    </row>
    <row r="30" spans="1:15" x14ac:dyDescent="0.25">
      <c r="A30" s="3">
        <v>44406</v>
      </c>
      <c r="B30" s="4">
        <v>0.83333333333333337</v>
      </c>
      <c r="C30" s="5">
        <v>0.51199999999795198</v>
      </c>
      <c r="D30" s="5">
        <f t="shared" si="0"/>
        <v>5.9749253993876899</v>
      </c>
      <c r="E30" s="5">
        <f t="shared" si="1"/>
        <v>0.49412633052936195</v>
      </c>
      <c r="F30" s="3">
        <v>44407</v>
      </c>
      <c r="G30" s="4">
        <v>0.83333333333333337</v>
      </c>
      <c r="H30" s="5">
        <v>0.49799999999800798</v>
      </c>
      <c r="I30" s="5">
        <f t="shared" si="2"/>
        <v>5.7348198372701527</v>
      </c>
      <c r="J30" s="5">
        <f t="shared" si="3"/>
        <v>0.4742696005422416</v>
      </c>
      <c r="K30" s="3">
        <v>44408</v>
      </c>
      <c r="L30" s="4">
        <v>0.83333333333333337</v>
      </c>
      <c r="M30" s="5">
        <v>0.41999999999831999</v>
      </c>
      <c r="N30" s="5">
        <f t="shared" si="4"/>
        <v>4.4558446732675234</v>
      </c>
      <c r="O30" s="5">
        <f t="shared" si="5"/>
        <v>0.36849835447922419</v>
      </c>
    </row>
    <row r="31" spans="1:15" x14ac:dyDescent="0.25">
      <c r="A31" s="3">
        <v>44406</v>
      </c>
      <c r="B31" s="4">
        <v>0.875</v>
      </c>
      <c r="C31" s="5">
        <v>0.52499999999790004</v>
      </c>
      <c r="D31" s="5">
        <f t="shared" si="0"/>
        <v>6.2006309647629898</v>
      </c>
      <c r="E31" s="5">
        <f t="shared" si="1"/>
        <v>0.51279218078589928</v>
      </c>
      <c r="F31" s="3">
        <v>44407</v>
      </c>
      <c r="G31" s="4">
        <v>0.875</v>
      </c>
      <c r="H31" s="5">
        <v>0.49299999999802802</v>
      </c>
      <c r="I31" s="5">
        <f t="shared" si="2"/>
        <v>5.6498219148781335</v>
      </c>
      <c r="J31" s="5">
        <f t="shared" si="3"/>
        <v>0.46724027236042159</v>
      </c>
      <c r="K31" s="3">
        <v>44408</v>
      </c>
      <c r="L31" s="4">
        <v>0.875</v>
      </c>
      <c r="M31" s="5">
        <v>0.41599999999833598</v>
      </c>
      <c r="N31" s="5">
        <f t="shared" si="4"/>
        <v>4.3930563331424697</v>
      </c>
      <c r="O31" s="5">
        <f t="shared" si="5"/>
        <v>0.36330575875088222</v>
      </c>
    </row>
    <row r="32" spans="1:15" x14ac:dyDescent="0.25">
      <c r="A32" s="3">
        <v>44406</v>
      </c>
      <c r="B32" s="4">
        <v>0.91666666666666663</v>
      </c>
      <c r="C32" s="5">
        <v>0.515999999997936</v>
      </c>
      <c r="D32" s="5">
        <f t="shared" si="0"/>
        <v>6.0440931984720949</v>
      </c>
      <c r="E32" s="5">
        <f t="shared" si="1"/>
        <v>0.49984650751364224</v>
      </c>
      <c r="F32" s="3">
        <v>44407</v>
      </c>
      <c r="G32" s="4">
        <v>0.91666666666666663</v>
      </c>
      <c r="H32" s="5">
        <v>0.488999999998044</v>
      </c>
      <c r="I32" s="5">
        <f t="shared" si="2"/>
        <v>5.5821120238184232</v>
      </c>
      <c r="J32" s="5">
        <f t="shared" si="3"/>
        <v>0.46164066436978357</v>
      </c>
      <c r="K32" s="3">
        <v>44408</v>
      </c>
      <c r="L32" s="4">
        <v>0.91666666666666663</v>
      </c>
      <c r="M32" s="5">
        <v>0.40999999999836001</v>
      </c>
      <c r="N32" s="5">
        <f t="shared" si="4"/>
        <v>4.2994068393828142</v>
      </c>
      <c r="O32" s="5">
        <f t="shared" si="5"/>
        <v>0.35556094561695872</v>
      </c>
    </row>
    <row r="33" spans="1:15" x14ac:dyDescent="0.25">
      <c r="A33" s="3">
        <v>44406</v>
      </c>
      <c r="B33" s="4">
        <v>0.95833333333333337</v>
      </c>
      <c r="C33" s="5">
        <v>0.51999999999792001</v>
      </c>
      <c r="D33" s="5">
        <f t="shared" si="0"/>
        <v>6.11351043871454</v>
      </c>
      <c r="E33" s="5">
        <f t="shared" si="1"/>
        <v>0.50558731328169249</v>
      </c>
      <c r="F33" s="3">
        <v>44407</v>
      </c>
      <c r="G33" s="4">
        <v>0.95833333333333337</v>
      </c>
      <c r="H33" s="5">
        <v>0.48699999999805199</v>
      </c>
      <c r="I33" s="5">
        <f t="shared" si="2"/>
        <v>5.5483536647654343</v>
      </c>
      <c r="J33" s="5">
        <f t="shared" si="3"/>
        <v>0.45884884807610138</v>
      </c>
      <c r="K33" s="3">
        <v>44408</v>
      </c>
      <c r="L33" s="4">
        <v>0.95833333333333337</v>
      </c>
      <c r="M33" s="5">
        <v>0.42899999999828398</v>
      </c>
      <c r="N33" s="5">
        <f t="shared" si="4"/>
        <v>4.5981485678067058</v>
      </c>
      <c r="O33" s="5">
        <f t="shared" si="5"/>
        <v>0.38026688655761454</v>
      </c>
    </row>
    <row r="34" spans="1:15" ht="15.75" thickBot="1" x14ac:dyDescent="0.3"/>
    <row r="35" spans="1:15" ht="15.75" thickBot="1" x14ac:dyDescent="0.3">
      <c r="L35" s="6" t="s">
        <v>11</v>
      </c>
      <c r="M35" s="7"/>
      <c r="N35" s="7"/>
      <c r="O35" s="8">
        <f>SUM(E10:E33)+SUM(J10:J33)+SUM(O10:O33)</f>
        <v>33.900727880343069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645C3-158C-4EA3-8002-84B12904FE39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0</v>
      </c>
      <c r="B1" s="1"/>
      <c r="C1" s="1"/>
      <c r="D1" s="1"/>
    </row>
    <row r="2" spans="1:20" x14ac:dyDescent="0.25">
      <c r="A2" s="1" t="s">
        <v>1</v>
      </c>
      <c r="B2" s="1"/>
      <c r="C2" s="1"/>
      <c r="D2" s="1"/>
    </row>
    <row r="3" spans="1:20" x14ac:dyDescent="0.25">
      <c r="A3" s="1" t="s">
        <v>2</v>
      </c>
      <c r="B3" s="1"/>
      <c r="C3" s="1"/>
      <c r="D3" s="1"/>
    </row>
    <row r="4" spans="1:20" x14ac:dyDescent="0.25">
      <c r="A4" s="1" t="s">
        <v>3</v>
      </c>
      <c r="B4" s="1"/>
      <c r="C4" s="1"/>
      <c r="D4" s="1"/>
    </row>
    <row r="5" spans="1:20" x14ac:dyDescent="0.25">
      <c r="A5" s="1" t="s">
        <v>4</v>
      </c>
      <c r="B5" s="1"/>
      <c r="C5" s="1"/>
      <c r="D5" s="1"/>
    </row>
    <row r="6" spans="1:20" x14ac:dyDescent="0.25">
      <c r="A6" s="1" t="s">
        <v>5</v>
      </c>
      <c r="B6" s="1"/>
      <c r="C6" s="1"/>
      <c r="D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5.5652247787198776</v>
      </c>
    </row>
    <row r="8" spans="1:20" x14ac:dyDescent="0.25">
      <c r="A8" s="1"/>
      <c r="B8" s="1"/>
      <c r="C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44409</v>
      </c>
      <c r="B10" s="4">
        <v>0</v>
      </c>
      <c r="C10" s="5">
        <v>0.41399999999834403</v>
      </c>
      <c r="D10" s="5">
        <f t="shared" ref="D10:D57" si="0">3.33*(5-(0.2*C10))*(C10^1.5)</f>
        <v>4.3617685640154642</v>
      </c>
      <c r="E10" s="5">
        <f t="shared" ref="E10:E57" si="1">D10*0.0827</f>
        <v>0.36071826024407888</v>
      </c>
      <c r="F10" s="3">
        <v>44411</v>
      </c>
      <c r="G10" s="4">
        <v>0</v>
      </c>
      <c r="H10" s="5">
        <v>0.31999999999871998</v>
      </c>
      <c r="I10" s="5">
        <f t="shared" ref="I10:I57" si="2">3.33*(5-(0.2*H10))*(H10^1.5)</f>
        <v>2.9753931032269834</v>
      </c>
      <c r="J10" s="5">
        <f t="shared" ref="J10:J57" si="3">I10*0.0827</f>
        <v>0.2460650096368715</v>
      </c>
      <c r="K10" s="3">
        <v>44413</v>
      </c>
      <c r="L10" s="4">
        <v>0</v>
      </c>
      <c r="M10" s="5">
        <v>0.37699999999849199</v>
      </c>
      <c r="N10" s="5">
        <f t="shared" ref="N10:N57" si="4">3.33*(5-(0.2*M10))*(M10^1.5)</f>
        <v>3.79600887881301</v>
      </c>
      <c r="O10" s="5">
        <f t="shared" ref="O10:O57" si="5">N10*0.0827</f>
        <v>0.31392993427783589</v>
      </c>
      <c r="P10" s="3">
        <v>44415</v>
      </c>
      <c r="Q10" s="4">
        <v>0</v>
      </c>
      <c r="R10" s="5">
        <v>0.457999999996968</v>
      </c>
      <c r="S10" s="5">
        <f t="shared" ref="S10:S33" si="6">3.33*(5-(0.2*R10))*(R10^1.5)</f>
        <v>5.0662007858784301</v>
      </c>
      <c r="T10" s="5">
        <f t="shared" ref="T10:T33" si="7">S10*0.0827</f>
        <v>0.41897480499214618</v>
      </c>
    </row>
    <row r="11" spans="1:20" x14ac:dyDescent="0.25">
      <c r="A11" s="3">
        <v>44409</v>
      </c>
      <c r="B11" s="4">
        <v>4.1666666666666664E-2</v>
      </c>
      <c r="C11" s="5">
        <v>0.40099999999839597</v>
      </c>
      <c r="D11" s="5">
        <f t="shared" si="0"/>
        <v>4.1601428213724621</v>
      </c>
      <c r="E11" s="5">
        <f t="shared" si="1"/>
        <v>0.34404381132750261</v>
      </c>
      <c r="F11" s="3">
        <v>44411</v>
      </c>
      <c r="G11" s="4">
        <v>4.1666666666666664E-2</v>
      </c>
      <c r="H11" s="5">
        <v>0.33799999999864799</v>
      </c>
      <c r="I11" s="5">
        <f t="shared" si="2"/>
        <v>3.2275841420647384</v>
      </c>
      <c r="J11" s="5">
        <f t="shared" si="3"/>
        <v>0.26692120854875384</v>
      </c>
      <c r="K11" s="3">
        <v>44413</v>
      </c>
      <c r="L11" s="4">
        <v>4.1666666666666664E-2</v>
      </c>
      <c r="M11" s="5">
        <v>0.37099999999851602</v>
      </c>
      <c r="N11" s="5">
        <f t="shared" si="4"/>
        <v>3.7066524970371644</v>
      </c>
      <c r="O11" s="5">
        <f t="shared" si="5"/>
        <v>0.30654016150497349</v>
      </c>
      <c r="P11" s="3">
        <v>44415</v>
      </c>
      <c r="Q11" s="4">
        <v>4.1666666666666664E-2</v>
      </c>
      <c r="R11" s="5">
        <v>0.45399999999698398</v>
      </c>
      <c r="S11" s="5">
        <f t="shared" si="6"/>
        <v>5.0007913920157367</v>
      </c>
      <c r="T11" s="5">
        <f t="shared" si="7"/>
        <v>0.41356544811970142</v>
      </c>
    </row>
    <row r="12" spans="1:20" x14ac:dyDescent="0.25">
      <c r="A12" s="3">
        <v>44409</v>
      </c>
      <c r="B12" s="4">
        <v>8.3333333333333329E-2</v>
      </c>
      <c r="C12" s="5">
        <v>0.40999999999836001</v>
      </c>
      <c r="D12" s="5">
        <f t="shared" si="0"/>
        <v>4.2994068393828142</v>
      </c>
      <c r="E12" s="5">
        <f t="shared" si="1"/>
        <v>0.35556094561695872</v>
      </c>
      <c r="F12" s="3">
        <v>44411</v>
      </c>
      <c r="G12" s="4">
        <v>8.3333333333333329E-2</v>
      </c>
      <c r="H12" s="5">
        <v>0.31799999999872802</v>
      </c>
      <c r="I12" s="5">
        <f t="shared" si="2"/>
        <v>2.9477812840640358</v>
      </c>
      <c r="J12" s="5">
        <f t="shared" si="3"/>
        <v>0.24378151219209576</v>
      </c>
      <c r="K12" s="3">
        <v>44413</v>
      </c>
      <c r="L12" s="4">
        <v>8.3333333333333329E-2</v>
      </c>
      <c r="M12" s="5">
        <v>0.38499999999846002</v>
      </c>
      <c r="N12" s="5">
        <f t="shared" si="4"/>
        <v>3.9162027093606984</v>
      </c>
      <c r="O12" s="5">
        <f t="shared" si="5"/>
        <v>0.32386996406412971</v>
      </c>
      <c r="P12" s="3">
        <v>44415</v>
      </c>
      <c r="Q12" s="4">
        <v>8.3333333333333329E-2</v>
      </c>
      <c r="R12" s="5">
        <v>0.46199999999695202</v>
      </c>
      <c r="S12" s="5">
        <f t="shared" si="6"/>
        <v>5.1318783695181693</v>
      </c>
      <c r="T12" s="5">
        <f t="shared" si="7"/>
        <v>0.4244063411591526</v>
      </c>
    </row>
    <row r="13" spans="1:20" x14ac:dyDescent="0.25">
      <c r="A13" s="3">
        <v>44409</v>
      </c>
      <c r="B13" s="4">
        <v>0.125</v>
      </c>
      <c r="C13" s="5">
        <v>0.41299999999834802</v>
      </c>
      <c r="D13" s="5">
        <f t="shared" si="0"/>
        <v>4.3461513679857218</v>
      </c>
      <c r="E13" s="5">
        <f t="shared" si="1"/>
        <v>0.35942671813241917</v>
      </c>
      <c r="F13" s="3">
        <v>44411</v>
      </c>
      <c r="G13" s="4">
        <v>0.125</v>
      </c>
      <c r="H13" s="5">
        <v>0.3249999999987</v>
      </c>
      <c r="I13" s="5">
        <f t="shared" si="2"/>
        <v>3.0447836017668073</v>
      </c>
      <c r="J13" s="5">
        <f t="shared" si="3"/>
        <v>0.25180360386611494</v>
      </c>
      <c r="K13" s="3">
        <v>44413</v>
      </c>
      <c r="L13" s="4">
        <v>0.125</v>
      </c>
      <c r="M13" s="5">
        <v>0.36899999999852401</v>
      </c>
      <c r="N13" s="5">
        <f t="shared" si="4"/>
        <v>3.677018565301625</v>
      </c>
      <c r="O13" s="5">
        <f t="shared" si="5"/>
        <v>0.30408943535044436</v>
      </c>
      <c r="P13" s="3">
        <v>44415</v>
      </c>
      <c r="Q13" s="4">
        <v>0.125</v>
      </c>
      <c r="R13" s="5">
        <v>0.46299999999694802</v>
      </c>
      <c r="S13" s="5">
        <f t="shared" si="6"/>
        <v>5.1483395057930297</v>
      </c>
      <c r="T13" s="5">
        <f t="shared" si="7"/>
        <v>0.42576767712908353</v>
      </c>
    </row>
    <row r="14" spans="1:20" x14ac:dyDescent="0.25">
      <c r="A14" s="3">
        <v>44409</v>
      </c>
      <c r="B14" s="4">
        <v>0.16666666666666666</v>
      </c>
      <c r="C14" s="5">
        <v>0.420999999998316</v>
      </c>
      <c r="D14" s="5">
        <f t="shared" si="0"/>
        <v>4.4715859458568028</v>
      </c>
      <c r="E14" s="5">
        <f t="shared" si="1"/>
        <v>0.36980015772235758</v>
      </c>
      <c r="F14" s="3">
        <v>44411</v>
      </c>
      <c r="G14" s="4">
        <v>0.16666666666666666</v>
      </c>
      <c r="H14" s="5">
        <v>0.32399999999870399</v>
      </c>
      <c r="I14" s="5">
        <f t="shared" si="2"/>
        <v>3.0308643962126527</v>
      </c>
      <c r="J14" s="5">
        <f t="shared" si="3"/>
        <v>0.25065248556678638</v>
      </c>
      <c r="K14" s="3">
        <v>44413</v>
      </c>
      <c r="L14" s="4">
        <v>0.16666666666666666</v>
      </c>
      <c r="M14" s="5">
        <v>0.39999999999840002</v>
      </c>
      <c r="N14" s="5">
        <f t="shared" si="4"/>
        <v>4.1447593818261739</v>
      </c>
      <c r="O14" s="5">
        <f t="shared" si="5"/>
        <v>0.34277160087702457</v>
      </c>
      <c r="P14" s="3">
        <v>44415</v>
      </c>
      <c r="Q14" s="4">
        <v>0.16666666666666666</v>
      </c>
      <c r="R14" s="5">
        <v>0.456999999996972</v>
      </c>
      <c r="S14" s="5">
        <f t="shared" si="6"/>
        <v>5.0498232396047111</v>
      </c>
      <c r="T14" s="5">
        <f t="shared" si="7"/>
        <v>0.41762038191530959</v>
      </c>
    </row>
    <row r="15" spans="1:20" x14ac:dyDescent="0.25">
      <c r="A15" s="3">
        <v>44409</v>
      </c>
      <c r="B15" s="4">
        <v>0.20833333333333334</v>
      </c>
      <c r="C15" s="5">
        <v>0.41199999999835202</v>
      </c>
      <c r="D15" s="5">
        <f t="shared" si="0"/>
        <v>4.3305519981812113</v>
      </c>
      <c r="E15" s="5">
        <f t="shared" si="1"/>
        <v>0.35813665024958613</v>
      </c>
      <c r="F15" s="3">
        <v>44411</v>
      </c>
      <c r="G15" s="4">
        <v>0.20833333333333334</v>
      </c>
      <c r="H15" s="5">
        <v>0.33199999999867202</v>
      </c>
      <c r="I15" s="5">
        <f t="shared" si="2"/>
        <v>3.1427895070366025</v>
      </c>
      <c r="J15" s="5">
        <f t="shared" si="3"/>
        <v>0.25990869223192703</v>
      </c>
      <c r="K15" s="3">
        <v>44413</v>
      </c>
      <c r="L15" s="4">
        <v>0.20833333333333334</v>
      </c>
      <c r="M15" s="5">
        <v>0.40099999999839597</v>
      </c>
      <c r="N15" s="5">
        <f t="shared" si="4"/>
        <v>4.1601428213724621</v>
      </c>
      <c r="O15" s="5">
        <f t="shared" si="5"/>
        <v>0.34404381132750261</v>
      </c>
      <c r="P15" s="3">
        <v>44415</v>
      </c>
      <c r="Q15" s="4">
        <v>0.20833333333333334</v>
      </c>
      <c r="R15" s="5">
        <v>0.45499999999697999</v>
      </c>
      <c r="S15" s="5">
        <f t="shared" si="6"/>
        <v>5.0171185205472861</v>
      </c>
      <c r="T15" s="5">
        <f t="shared" si="7"/>
        <v>0.41491570164926056</v>
      </c>
    </row>
    <row r="16" spans="1:20" x14ac:dyDescent="0.25">
      <c r="A16" s="3">
        <v>44409</v>
      </c>
      <c r="B16" s="4">
        <v>0.25</v>
      </c>
      <c r="C16" s="5">
        <v>0.41399999999834403</v>
      </c>
      <c r="D16" s="5">
        <f t="shared" si="0"/>
        <v>4.3617685640154642</v>
      </c>
      <c r="E16" s="5">
        <f t="shared" si="1"/>
        <v>0.36071826024407888</v>
      </c>
      <c r="F16" s="3">
        <v>44411</v>
      </c>
      <c r="G16" s="4">
        <v>0.25</v>
      </c>
      <c r="H16" s="5">
        <v>0.33499999999865998</v>
      </c>
      <c r="I16" s="5">
        <f t="shared" si="2"/>
        <v>3.1850962409373307</v>
      </c>
      <c r="J16" s="5">
        <f t="shared" si="3"/>
        <v>0.26340745912551722</v>
      </c>
      <c r="K16" s="3">
        <v>44413</v>
      </c>
      <c r="L16" s="4">
        <v>0.25</v>
      </c>
      <c r="M16" s="5">
        <v>0.406999999998372</v>
      </c>
      <c r="N16" s="5">
        <f t="shared" si="4"/>
        <v>4.2528234385474351</v>
      </c>
      <c r="O16" s="5">
        <f t="shared" si="5"/>
        <v>0.35170849836787288</v>
      </c>
      <c r="P16" s="3">
        <v>44415</v>
      </c>
      <c r="Q16" s="4">
        <v>0.25</v>
      </c>
      <c r="R16" s="5">
        <v>0.46299999999694802</v>
      </c>
      <c r="S16" s="5">
        <f t="shared" si="6"/>
        <v>5.1483395057930297</v>
      </c>
      <c r="T16" s="5">
        <f t="shared" si="7"/>
        <v>0.42576767712908353</v>
      </c>
    </row>
    <row r="17" spans="1:20" x14ac:dyDescent="0.25">
      <c r="A17" s="3">
        <v>44409</v>
      </c>
      <c r="B17" s="4">
        <v>0.29166666666666669</v>
      </c>
      <c r="C17" s="5">
        <v>0.420999999998316</v>
      </c>
      <c r="D17" s="5">
        <f t="shared" si="0"/>
        <v>4.4715859458568028</v>
      </c>
      <c r="E17" s="5">
        <f t="shared" si="1"/>
        <v>0.36980015772235758</v>
      </c>
      <c r="F17" s="3">
        <v>44411</v>
      </c>
      <c r="G17" s="4">
        <v>0.29166666666666669</v>
      </c>
      <c r="H17" s="5">
        <v>0.32999999999868002</v>
      </c>
      <c r="I17" s="5">
        <f t="shared" si="2"/>
        <v>3.1146861268327468</v>
      </c>
      <c r="J17" s="5">
        <f t="shared" si="3"/>
        <v>0.25758454268906816</v>
      </c>
      <c r="K17" s="3">
        <v>44413</v>
      </c>
      <c r="L17" s="4">
        <v>0.29166666666666669</v>
      </c>
      <c r="M17" s="5">
        <v>0.393999999998424</v>
      </c>
      <c r="N17" s="5">
        <f t="shared" si="4"/>
        <v>4.0528411458503752</v>
      </c>
      <c r="O17" s="5">
        <f t="shared" si="5"/>
        <v>0.33516996276182603</v>
      </c>
      <c r="P17" s="3">
        <v>44415</v>
      </c>
      <c r="Q17" s="4">
        <v>0.29166666666666669</v>
      </c>
      <c r="R17" s="5">
        <v>0.471999999996912</v>
      </c>
      <c r="S17" s="5">
        <f t="shared" si="6"/>
        <v>5.2972365217373998</v>
      </c>
      <c r="T17" s="5">
        <f t="shared" si="7"/>
        <v>0.43808146034768292</v>
      </c>
    </row>
    <row r="18" spans="1:20" x14ac:dyDescent="0.25">
      <c r="A18" s="3">
        <v>44409</v>
      </c>
      <c r="B18" s="4">
        <v>0.33333333333333331</v>
      </c>
      <c r="C18" s="5">
        <v>0.42499999999830002</v>
      </c>
      <c r="D18" s="5">
        <f t="shared" si="0"/>
        <v>4.5347270417209433</v>
      </c>
      <c r="E18" s="5">
        <f t="shared" si="1"/>
        <v>0.375021926350322</v>
      </c>
      <c r="F18" s="3">
        <v>44411</v>
      </c>
      <c r="G18" s="4">
        <v>0.33333333333333331</v>
      </c>
      <c r="H18" s="5">
        <v>0.34799999999860798</v>
      </c>
      <c r="I18" s="5">
        <f t="shared" si="2"/>
        <v>3.3705071607341339</v>
      </c>
      <c r="J18" s="5">
        <f t="shared" si="3"/>
        <v>0.27874094219271284</v>
      </c>
      <c r="K18" s="3">
        <v>44413</v>
      </c>
      <c r="L18" s="4">
        <v>0.33333333333333331</v>
      </c>
      <c r="M18" s="5">
        <v>0.41499999999833997</v>
      </c>
      <c r="N18" s="5">
        <f t="shared" si="4"/>
        <v>4.3774035608465756</v>
      </c>
      <c r="O18" s="5">
        <f t="shared" si="5"/>
        <v>0.36201127448201176</v>
      </c>
      <c r="P18" s="3">
        <v>44415</v>
      </c>
      <c r="Q18" s="4">
        <v>0.33333333333333331</v>
      </c>
      <c r="R18" s="5">
        <v>0.46299999999694802</v>
      </c>
      <c r="S18" s="5">
        <f t="shared" si="6"/>
        <v>5.1483395057930297</v>
      </c>
      <c r="T18" s="5">
        <f t="shared" si="7"/>
        <v>0.42576767712908353</v>
      </c>
    </row>
    <row r="19" spans="1:20" x14ac:dyDescent="0.25">
      <c r="A19" s="3">
        <v>44409</v>
      </c>
      <c r="B19" s="4">
        <v>0.375</v>
      </c>
      <c r="C19" s="5">
        <v>0.42299999999830801</v>
      </c>
      <c r="D19" s="5">
        <f t="shared" si="0"/>
        <v>4.5031213420427596</v>
      </c>
      <c r="E19" s="5">
        <f t="shared" si="1"/>
        <v>0.3724081349869362</v>
      </c>
      <c r="F19" s="3">
        <v>44411</v>
      </c>
      <c r="G19" s="4">
        <v>0.375</v>
      </c>
      <c r="H19" s="5">
        <v>0.34199999999863201</v>
      </c>
      <c r="I19" s="5">
        <f t="shared" si="2"/>
        <v>3.2845149010515167</v>
      </c>
      <c r="J19" s="5">
        <f t="shared" si="3"/>
        <v>0.27162938231696043</v>
      </c>
      <c r="K19" s="3">
        <v>44413</v>
      </c>
      <c r="L19" s="4">
        <v>0.375</v>
      </c>
      <c r="M19" s="5">
        <v>0.43099999999827598</v>
      </c>
      <c r="N19" s="5">
        <f t="shared" si="4"/>
        <v>4.6299640055972215</v>
      </c>
      <c r="O19" s="5">
        <f t="shared" si="5"/>
        <v>0.38289802326289019</v>
      </c>
      <c r="P19" s="3">
        <v>44415</v>
      </c>
      <c r="Q19" s="4">
        <v>0.375</v>
      </c>
      <c r="R19" s="5">
        <v>0.46599999999693598</v>
      </c>
      <c r="S19" s="5">
        <f t="shared" si="6"/>
        <v>5.1978227442312415</v>
      </c>
      <c r="T19" s="5">
        <f t="shared" si="7"/>
        <v>0.42985994094792362</v>
      </c>
    </row>
    <row r="20" spans="1:20" x14ac:dyDescent="0.25">
      <c r="A20" s="3">
        <v>44409</v>
      </c>
      <c r="B20" s="4">
        <v>0.41666666666666669</v>
      </c>
      <c r="C20" s="5">
        <v>0.40599999999837599</v>
      </c>
      <c r="D20" s="5">
        <f t="shared" si="0"/>
        <v>4.2373315649490007</v>
      </c>
      <c r="E20" s="5">
        <f t="shared" si="1"/>
        <v>0.35042732042128233</v>
      </c>
      <c r="F20" s="3">
        <v>44411</v>
      </c>
      <c r="G20" s="4">
        <v>0.41666666666666669</v>
      </c>
      <c r="H20" s="5">
        <v>0.338999999998644</v>
      </c>
      <c r="I20" s="5">
        <f t="shared" si="2"/>
        <v>3.2417868754963495</v>
      </c>
      <c r="J20" s="5">
        <f t="shared" si="3"/>
        <v>0.26809577460354811</v>
      </c>
      <c r="K20" s="3">
        <v>44413</v>
      </c>
      <c r="L20" s="4">
        <v>0.41666666666666669</v>
      </c>
      <c r="M20" s="5">
        <v>0.42799999999828803</v>
      </c>
      <c r="N20" s="5">
        <f t="shared" si="4"/>
        <v>4.5822669813169226</v>
      </c>
      <c r="O20" s="5">
        <f t="shared" si="5"/>
        <v>0.37895347935490947</v>
      </c>
      <c r="P20" s="3">
        <v>44415</v>
      </c>
      <c r="Q20" s="4">
        <v>0.41666666666666669</v>
      </c>
      <c r="R20" s="5">
        <v>0.46399999999694402</v>
      </c>
      <c r="S20" s="5">
        <f t="shared" si="6"/>
        <v>5.1648172947397537</v>
      </c>
      <c r="T20" s="5">
        <f t="shared" si="7"/>
        <v>0.42713039027497762</v>
      </c>
    </row>
    <row r="21" spans="1:20" x14ac:dyDescent="0.25">
      <c r="A21" s="3">
        <v>44409</v>
      </c>
      <c r="B21" s="4">
        <v>0.45833333333333331</v>
      </c>
      <c r="C21" s="5">
        <v>0.40599999999837599</v>
      </c>
      <c r="D21" s="5">
        <f t="shared" si="0"/>
        <v>4.2373315649490007</v>
      </c>
      <c r="E21" s="5">
        <f t="shared" si="1"/>
        <v>0.35042732042128233</v>
      </c>
      <c r="F21" s="3">
        <v>44411</v>
      </c>
      <c r="G21" s="4">
        <v>0.45833333333333331</v>
      </c>
      <c r="H21" s="5">
        <v>0.338999999998644</v>
      </c>
      <c r="I21" s="5">
        <f t="shared" si="2"/>
        <v>3.2417868754963495</v>
      </c>
      <c r="J21" s="5">
        <f t="shared" si="3"/>
        <v>0.26809577460354811</v>
      </c>
      <c r="K21" s="3">
        <v>44413</v>
      </c>
      <c r="L21" s="4">
        <v>0.45833333333333331</v>
      </c>
      <c r="M21" s="5">
        <v>0.48799999999764798</v>
      </c>
      <c r="N21" s="5">
        <f t="shared" si="4"/>
        <v>5.5652247787198776</v>
      </c>
      <c r="O21" s="5">
        <f t="shared" si="5"/>
        <v>0.46024408920013388</v>
      </c>
      <c r="P21" s="3">
        <v>44415</v>
      </c>
      <c r="Q21" s="4">
        <v>0.45833333333333331</v>
      </c>
      <c r="R21" s="5">
        <v>0.45599999999697599</v>
      </c>
      <c r="S21" s="5">
        <f t="shared" si="6"/>
        <v>5.0334624771304242</v>
      </c>
      <c r="T21" s="5">
        <f t="shared" si="7"/>
        <v>0.41626734685868605</v>
      </c>
    </row>
    <row r="22" spans="1:20" x14ac:dyDescent="0.25">
      <c r="A22" s="3">
        <v>44409</v>
      </c>
      <c r="B22" s="4">
        <v>0.5</v>
      </c>
      <c r="C22" s="5">
        <v>0.393999999998424</v>
      </c>
      <c r="D22" s="5">
        <f t="shared" si="0"/>
        <v>4.0528411458503752</v>
      </c>
      <c r="E22" s="5">
        <f t="shared" si="1"/>
        <v>0.33516996276182603</v>
      </c>
      <c r="F22" s="3">
        <v>44411</v>
      </c>
      <c r="G22" s="4">
        <v>0.5</v>
      </c>
      <c r="H22" s="5">
        <v>0.36299999999854798</v>
      </c>
      <c r="I22" s="5">
        <f t="shared" si="2"/>
        <v>3.5885746939494707</v>
      </c>
      <c r="J22" s="5">
        <f t="shared" si="3"/>
        <v>0.29677512718962124</v>
      </c>
      <c r="K22" s="3">
        <v>44413</v>
      </c>
      <c r="L22" s="4">
        <v>0.5</v>
      </c>
      <c r="M22" s="5">
        <v>0.448599999999725</v>
      </c>
      <c r="N22" s="5">
        <f t="shared" si="4"/>
        <v>4.9129166375027298</v>
      </c>
      <c r="O22" s="5">
        <f t="shared" si="5"/>
        <v>0.40629820592147575</v>
      </c>
      <c r="P22" s="3">
        <v>44415</v>
      </c>
      <c r="Q22" s="4">
        <v>0.5</v>
      </c>
      <c r="R22" s="5">
        <v>0.456999999996972</v>
      </c>
      <c r="S22" s="5">
        <f t="shared" si="6"/>
        <v>5.0498232396047111</v>
      </c>
      <c r="T22" s="5">
        <f t="shared" si="7"/>
        <v>0.41762038191530959</v>
      </c>
    </row>
    <row r="23" spans="1:20" x14ac:dyDescent="0.25">
      <c r="A23" s="3">
        <v>44409</v>
      </c>
      <c r="B23" s="4">
        <v>0.54166666666666663</v>
      </c>
      <c r="C23" s="5">
        <v>0.39699999999841201</v>
      </c>
      <c r="D23" s="5">
        <f t="shared" si="0"/>
        <v>4.0987181596218969</v>
      </c>
      <c r="E23" s="5">
        <f t="shared" si="1"/>
        <v>0.33896399180073084</v>
      </c>
      <c r="F23" s="3">
        <v>44411</v>
      </c>
      <c r="G23" s="4">
        <v>0.54166666666666663</v>
      </c>
      <c r="H23" s="5">
        <v>0.34999999999859999</v>
      </c>
      <c r="I23" s="5">
        <f t="shared" si="2"/>
        <v>3.3993291566706798</v>
      </c>
      <c r="J23" s="5">
        <f t="shared" si="3"/>
        <v>0.28112452125666521</v>
      </c>
      <c r="K23" s="3">
        <v>44413</v>
      </c>
      <c r="L23" s="4">
        <v>0.54166666666666663</v>
      </c>
      <c r="M23" s="5">
        <v>0.44789999999968799</v>
      </c>
      <c r="N23" s="5">
        <f t="shared" si="4"/>
        <v>4.901561624404656</v>
      </c>
      <c r="O23" s="5">
        <f t="shared" si="5"/>
        <v>0.40535914633826503</v>
      </c>
      <c r="P23" s="3">
        <v>44415</v>
      </c>
      <c r="Q23" s="4">
        <v>0.54166666666666663</v>
      </c>
      <c r="R23" s="5">
        <v>0.46699999999693198</v>
      </c>
      <c r="S23" s="5">
        <f t="shared" si="6"/>
        <v>5.2143503617314719</v>
      </c>
      <c r="T23" s="5">
        <f t="shared" si="7"/>
        <v>0.43122677491519268</v>
      </c>
    </row>
    <row r="24" spans="1:20" x14ac:dyDescent="0.25">
      <c r="A24" s="3">
        <v>44409</v>
      </c>
      <c r="B24" s="4">
        <v>0.58333333333333337</v>
      </c>
      <c r="C24" s="5">
        <v>0.393999999998424</v>
      </c>
      <c r="D24" s="5">
        <f t="shared" si="0"/>
        <v>4.0528411458503752</v>
      </c>
      <c r="E24" s="5">
        <f t="shared" si="1"/>
        <v>0.33516996276182603</v>
      </c>
      <c r="F24" s="3">
        <v>44411</v>
      </c>
      <c r="G24" s="4">
        <v>0.58333333333333337</v>
      </c>
      <c r="H24" s="5">
        <v>0.353999999998584</v>
      </c>
      <c r="I24" s="5">
        <f t="shared" si="2"/>
        <v>3.4572084542449737</v>
      </c>
      <c r="J24" s="5">
        <f t="shared" si="3"/>
        <v>0.28591113916605931</v>
      </c>
      <c r="K24" s="3">
        <v>44413</v>
      </c>
      <c r="L24" s="4">
        <v>0.58333333333333337</v>
      </c>
      <c r="M24" s="5">
        <v>0.46899999999692399</v>
      </c>
      <c r="N24" s="5">
        <f t="shared" si="4"/>
        <v>5.2474552751186696</v>
      </c>
      <c r="O24" s="5">
        <f t="shared" si="5"/>
        <v>0.43396455125231398</v>
      </c>
      <c r="P24" s="3">
        <v>44415</v>
      </c>
      <c r="Q24" s="4">
        <v>0.58333333333333337</v>
      </c>
      <c r="R24" s="5">
        <v>0.46399999999694402</v>
      </c>
      <c r="S24" s="5">
        <f t="shared" si="6"/>
        <v>5.1648172947397537</v>
      </c>
      <c r="T24" s="5">
        <f t="shared" si="7"/>
        <v>0.42713039027497762</v>
      </c>
    </row>
    <row r="25" spans="1:20" x14ac:dyDescent="0.25">
      <c r="A25" s="3">
        <v>44409</v>
      </c>
      <c r="B25" s="4">
        <v>0.625</v>
      </c>
      <c r="C25" s="5">
        <v>0.38199999999847201</v>
      </c>
      <c r="D25" s="5">
        <f t="shared" si="0"/>
        <v>3.8709899241158494</v>
      </c>
      <c r="E25" s="5">
        <f t="shared" si="1"/>
        <v>0.32013086672438074</v>
      </c>
      <c r="F25" s="3">
        <v>44411</v>
      </c>
      <c r="G25" s="4">
        <v>0.625</v>
      </c>
      <c r="H25" s="5">
        <v>0.34999999999859999</v>
      </c>
      <c r="I25" s="5">
        <f t="shared" si="2"/>
        <v>3.3993291566706798</v>
      </c>
      <c r="J25" s="5">
        <f t="shared" si="3"/>
        <v>0.28112452125666521</v>
      </c>
      <c r="K25" s="3">
        <v>44413</v>
      </c>
      <c r="L25" s="4">
        <v>0.625</v>
      </c>
      <c r="M25" s="5">
        <v>0.47499999999690001</v>
      </c>
      <c r="N25" s="5">
        <f t="shared" si="4"/>
        <v>5.3471659125633186</v>
      </c>
      <c r="O25" s="5">
        <f t="shared" si="5"/>
        <v>0.44221062096898645</v>
      </c>
      <c r="P25" s="3">
        <v>44415</v>
      </c>
      <c r="Q25" s="4">
        <v>0.625</v>
      </c>
      <c r="R25" s="5">
        <v>0.45999999999696001</v>
      </c>
      <c r="S25" s="5">
        <f t="shared" si="6"/>
        <v>5.0990061417987365</v>
      </c>
      <c r="T25" s="5">
        <f t="shared" si="7"/>
        <v>0.42168780792675548</v>
      </c>
    </row>
    <row r="26" spans="1:20" x14ac:dyDescent="0.25">
      <c r="A26" s="3">
        <v>44409</v>
      </c>
      <c r="B26" s="4">
        <v>0.66666666666666663</v>
      </c>
      <c r="C26" s="5">
        <v>0.38199999999847201</v>
      </c>
      <c r="D26" s="5">
        <f t="shared" si="0"/>
        <v>3.8709899241158494</v>
      </c>
      <c r="E26" s="5">
        <f t="shared" si="1"/>
        <v>0.32013086672438074</v>
      </c>
      <c r="F26" s="3">
        <v>44411</v>
      </c>
      <c r="G26" s="4">
        <v>0.66666666666666663</v>
      </c>
      <c r="H26" s="5">
        <v>0.35099999999859599</v>
      </c>
      <c r="I26" s="5">
        <f t="shared" si="2"/>
        <v>3.4137696161008764</v>
      </c>
      <c r="J26" s="5">
        <f t="shared" si="3"/>
        <v>0.28231874725154243</v>
      </c>
      <c r="K26" s="3">
        <v>44413</v>
      </c>
      <c r="L26" s="4">
        <v>0.66666666666666663</v>
      </c>
      <c r="M26" s="5">
        <v>0.472999999996908</v>
      </c>
      <c r="N26" s="5">
        <f t="shared" si="4"/>
        <v>5.3138632196206039</v>
      </c>
      <c r="O26" s="5">
        <f t="shared" si="5"/>
        <v>0.4394564882626239</v>
      </c>
      <c r="P26" s="3">
        <v>44415</v>
      </c>
      <c r="Q26" s="4">
        <v>0.66666666666666663</v>
      </c>
      <c r="R26" s="5">
        <v>0.37399999999690398</v>
      </c>
      <c r="S26" s="5">
        <f t="shared" si="6"/>
        <v>3.7512456740339584</v>
      </c>
      <c r="T26" s="5">
        <f t="shared" si="7"/>
        <v>0.31022801724260834</v>
      </c>
    </row>
    <row r="27" spans="1:20" x14ac:dyDescent="0.25">
      <c r="A27" s="3">
        <v>44409</v>
      </c>
      <c r="B27" s="4">
        <v>0.70833333333333337</v>
      </c>
      <c r="C27" s="5">
        <v>0.36899999999852401</v>
      </c>
      <c r="D27" s="5">
        <f t="shared" si="0"/>
        <v>3.677018565301625</v>
      </c>
      <c r="E27" s="5">
        <f t="shared" si="1"/>
        <v>0.30408943535044436</v>
      </c>
      <c r="F27" s="3">
        <v>44411</v>
      </c>
      <c r="G27" s="4">
        <v>0.70833333333333337</v>
      </c>
      <c r="H27" s="5">
        <v>0.34199999999863201</v>
      </c>
      <c r="I27" s="5">
        <f t="shared" si="2"/>
        <v>3.2845149010515167</v>
      </c>
      <c r="J27" s="5">
        <f t="shared" si="3"/>
        <v>0.27162938231696043</v>
      </c>
      <c r="K27" s="3">
        <v>44413</v>
      </c>
      <c r="L27" s="4">
        <v>0.70833333333333337</v>
      </c>
      <c r="M27" s="5">
        <v>0.47899999999688397</v>
      </c>
      <c r="N27" s="5">
        <f t="shared" si="4"/>
        <v>5.4139679019527813</v>
      </c>
      <c r="O27" s="5">
        <f t="shared" si="5"/>
        <v>0.44773514549149501</v>
      </c>
      <c r="P27" s="3">
        <v>44415</v>
      </c>
      <c r="Q27" s="4">
        <v>0.70833333333333337</v>
      </c>
      <c r="R27" s="5">
        <v>0.35999999999695997</v>
      </c>
      <c r="S27" s="5">
        <f t="shared" si="6"/>
        <v>3.5446118399555391</v>
      </c>
      <c r="T27" s="5">
        <f t="shared" si="7"/>
        <v>0.29313939916432308</v>
      </c>
    </row>
    <row r="28" spans="1:20" x14ac:dyDescent="0.25">
      <c r="A28" s="3">
        <v>44409</v>
      </c>
      <c r="B28" s="4">
        <v>0.75</v>
      </c>
      <c r="C28" s="5">
        <v>0.37299999999850803</v>
      </c>
      <c r="D28" s="5">
        <f t="shared" si="0"/>
        <v>3.7363623505886583</v>
      </c>
      <c r="E28" s="5">
        <f t="shared" si="1"/>
        <v>0.30899716639368202</v>
      </c>
      <c r="F28" s="3">
        <v>44411</v>
      </c>
      <c r="G28" s="4">
        <v>0.75</v>
      </c>
      <c r="H28" s="5">
        <v>0.34499999999862002</v>
      </c>
      <c r="I28" s="5">
        <f t="shared" si="2"/>
        <v>3.3274219611078779</v>
      </c>
      <c r="J28" s="5">
        <f t="shared" si="3"/>
        <v>0.27517779618362148</v>
      </c>
      <c r="K28" s="3">
        <v>44413</v>
      </c>
      <c r="L28" s="4">
        <v>0.75</v>
      </c>
      <c r="M28" s="5">
        <v>0.46199999999695202</v>
      </c>
      <c r="N28" s="5">
        <f t="shared" si="4"/>
        <v>5.1318783695181693</v>
      </c>
      <c r="O28" s="5">
        <f t="shared" si="5"/>
        <v>0.4244063411591526</v>
      </c>
      <c r="P28" s="3">
        <v>44415</v>
      </c>
      <c r="Q28" s="4">
        <v>0.75</v>
      </c>
      <c r="R28" s="5">
        <v>0.36199999999695198</v>
      </c>
      <c r="S28" s="5">
        <f t="shared" si="6"/>
        <v>3.5739011467206341</v>
      </c>
      <c r="T28" s="5">
        <f t="shared" si="7"/>
        <v>0.29556162483379644</v>
      </c>
    </row>
    <row r="29" spans="1:20" x14ac:dyDescent="0.25">
      <c r="A29" s="3">
        <v>44409</v>
      </c>
      <c r="B29" s="4">
        <v>0.79166666666666663</v>
      </c>
      <c r="C29" s="5">
        <v>0.36399999999854399</v>
      </c>
      <c r="D29" s="5">
        <f t="shared" si="0"/>
        <v>3.6032674627536228</v>
      </c>
      <c r="E29" s="5">
        <f t="shared" si="1"/>
        <v>0.29799021916972457</v>
      </c>
      <c r="F29" s="3">
        <v>44411</v>
      </c>
      <c r="G29" s="4">
        <v>0.79166666666666663</v>
      </c>
      <c r="H29" s="5">
        <v>0.3249999999987</v>
      </c>
      <c r="I29" s="5">
        <f t="shared" si="2"/>
        <v>3.0447836017668073</v>
      </c>
      <c r="J29" s="5">
        <f t="shared" si="3"/>
        <v>0.25180360386611494</v>
      </c>
      <c r="K29" s="3">
        <v>44413</v>
      </c>
      <c r="L29" s="4">
        <v>0.79166666666666663</v>
      </c>
      <c r="M29" s="5">
        <v>0.46999999999691999</v>
      </c>
      <c r="N29" s="5">
        <f t="shared" si="4"/>
        <v>5.2640325283509286</v>
      </c>
      <c r="O29" s="5">
        <f t="shared" si="5"/>
        <v>0.43533549009462175</v>
      </c>
      <c r="P29" s="3">
        <v>44415</v>
      </c>
      <c r="Q29" s="4">
        <v>0.79166666666666663</v>
      </c>
      <c r="R29" s="5">
        <v>0.36099999999695598</v>
      </c>
      <c r="S29" s="5">
        <f t="shared" si="6"/>
        <v>3.5592468517959697</v>
      </c>
      <c r="T29" s="5">
        <f t="shared" si="7"/>
        <v>0.29434971464352666</v>
      </c>
    </row>
    <row r="30" spans="1:20" x14ac:dyDescent="0.25">
      <c r="A30" s="3">
        <v>44409</v>
      </c>
      <c r="B30" s="4">
        <v>0.83333333333333337</v>
      </c>
      <c r="C30" s="5">
        <v>0.37799999999848799</v>
      </c>
      <c r="D30" s="5">
        <f t="shared" si="0"/>
        <v>3.8109675946033579</v>
      </c>
      <c r="E30" s="5">
        <f t="shared" si="1"/>
        <v>0.31516702007369768</v>
      </c>
      <c r="F30" s="3">
        <v>44411</v>
      </c>
      <c r="G30" s="4">
        <v>0.83333333333333337</v>
      </c>
      <c r="H30" s="5">
        <v>0.33799999999864799</v>
      </c>
      <c r="I30" s="5">
        <f t="shared" si="2"/>
        <v>3.2275841420647384</v>
      </c>
      <c r="J30" s="5">
        <f t="shared" si="3"/>
        <v>0.26692120854875384</v>
      </c>
      <c r="K30" s="3">
        <v>44413</v>
      </c>
      <c r="L30" s="4">
        <v>0.83333333333333337</v>
      </c>
      <c r="M30" s="5">
        <v>0.45399999999698398</v>
      </c>
      <c r="N30" s="5">
        <f t="shared" si="4"/>
        <v>5.0007913920157367</v>
      </c>
      <c r="O30" s="5">
        <f t="shared" si="5"/>
        <v>0.41356544811970142</v>
      </c>
      <c r="P30" s="3">
        <v>44415</v>
      </c>
      <c r="Q30" s="4">
        <v>0.83333333333333337</v>
      </c>
      <c r="R30" s="5">
        <v>0.378999999996884</v>
      </c>
      <c r="S30" s="5">
        <f t="shared" si="6"/>
        <v>3.8259450857935318</v>
      </c>
      <c r="T30" s="5">
        <f t="shared" si="7"/>
        <v>0.31640565859512504</v>
      </c>
    </row>
    <row r="31" spans="1:20" x14ac:dyDescent="0.25">
      <c r="A31" s="3">
        <v>44409</v>
      </c>
      <c r="B31" s="4">
        <v>0.875</v>
      </c>
      <c r="C31" s="5">
        <v>0.35999999999856003</v>
      </c>
      <c r="D31" s="5">
        <f t="shared" si="0"/>
        <v>3.544611839978939</v>
      </c>
      <c r="E31" s="5">
        <f t="shared" si="1"/>
        <v>0.29313939916625825</v>
      </c>
      <c r="F31" s="3">
        <v>44411</v>
      </c>
      <c r="G31" s="4">
        <v>0.875</v>
      </c>
      <c r="H31" s="5">
        <v>0.39599999999841601</v>
      </c>
      <c r="I31" s="5">
        <f t="shared" si="2"/>
        <v>4.083407540360283</v>
      </c>
      <c r="J31" s="5">
        <f t="shared" si="3"/>
        <v>0.33769780358779539</v>
      </c>
      <c r="K31" s="3">
        <v>44413</v>
      </c>
      <c r="L31" s="4">
        <v>0.875</v>
      </c>
      <c r="M31" s="5">
        <v>0.44299999999702799</v>
      </c>
      <c r="N31" s="5">
        <f t="shared" si="4"/>
        <v>4.8223100373934882</v>
      </c>
      <c r="O31" s="5">
        <f t="shared" si="5"/>
        <v>0.39880504009244144</v>
      </c>
      <c r="P31" s="3">
        <v>44415</v>
      </c>
      <c r="Q31" s="4">
        <v>0.875</v>
      </c>
      <c r="R31" s="5">
        <v>0.36199999999695198</v>
      </c>
      <c r="S31" s="5">
        <f t="shared" si="6"/>
        <v>3.5739011467206341</v>
      </c>
      <c r="T31" s="5">
        <f t="shared" si="7"/>
        <v>0.29556162483379644</v>
      </c>
    </row>
    <row r="32" spans="1:20" x14ac:dyDescent="0.25">
      <c r="A32" s="3">
        <v>44409</v>
      </c>
      <c r="B32" s="4">
        <v>0.91666666666666663</v>
      </c>
      <c r="C32" s="5">
        <v>0.35699999999857202</v>
      </c>
      <c r="D32" s="5">
        <f t="shared" si="0"/>
        <v>3.5008228128409242</v>
      </c>
      <c r="E32" s="5">
        <f t="shared" si="1"/>
        <v>0.28951804662194441</v>
      </c>
      <c r="F32" s="3">
        <v>44411</v>
      </c>
      <c r="G32" s="4">
        <v>0.91666666666666663</v>
      </c>
      <c r="H32" s="5">
        <v>0.37799999999848799</v>
      </c>
      <c r="I32" s="5">
        <f t="shared" si="2"/>
        <v>3.8109675946033579</v>
      </c>
      <c r="J32" s="5">
        <f t="shared" si="3"/>
        <v>0.31516702007369768</v>
      </c>
      <c r="K32" s="3">
        <v>44413</v>
      </c>
      <c r="L32" s="4">
        <v>0.91666666666666663</v>
      </c>
      <c r="M32" s="5">
        <v>0.45599999999697599</v>
      </c>
      <c r="N32" s="5">
        <f t="shared" si="4"/>
        <v>5.0334624771304242</v>
      </c>
      <c r="O32" s="5">
        <f t="shared" si="5"/>
        <v>0.41626734685868605</v>
      </c>
      <c r="P32" s="3">
        <v>44415</v>
      </c>
      <c r="Q32" s="4">
        <v>0.91666666666666663</v>
      </c>
      <c r="R32" s="5">
        <v>0.36199999999695198</v>
      </c>
      <c r="S32" s="5">
        <f t="shared" si="6"/>
        <v>3.5739011467206341</v>
      </c>
      <c r="T32" s="5">
        <f t="shared" si="7"/>
        <v>0.29556162483379644</v>
      </c>
    </row>
    <row r="33" spans="1:20" x14ac:dyDescent="0.25">
      <c r="A33" s="3">
        <v>44409</v>
      </c>
      <c r="B33" s="4">
        <v>0.95833333333333337</v>
      </c>
      <c r="C33" s="5">
        <v>0.367999999998528</v>
      </c>
      <c r="D33" s="5">
        <f t="shared" si="0"/>
        <v>3.6622301445317325</v>
      </c>
      <c r="E33" s="5">
        <f t="shared" si="1"/>
        <v>0.30286643295277427</v>
      </c>
      <c r="F33" s="3">
        <v>44411</v>
      </c>
      <c r="G33" s="4">
        <v>0.95833333333333337</v>
      </c>
      <c r="H33" s="5">
        <v>0.36499999999853999</v>
      </c>
      <c r="I33" s="5">
        <f t="shared" si="2"/>
        <v>3.6179794225954782</v>
      </c>
      <c r="J33" s="5">
        <f t="shared" si="3"/>
        <v>0.29920689824864605</v>
      </c>
      <c r="K33" s="3">
        <v>44413</v>
      </c>
      <c r="L33" s="4">
        <v>0.95833333333333337</v>
      </c>
      <c r="M33" s="5">
        <v>0.46699999999693198</v>
      </c>
      <c r="N33" s="5">
        <f t="shared" si="4"/>
        <v>5.2143503617314719</v>
      </c>
      <c r="O33" s="5">
        <f t="shared" si="5"/>
        <v>0.43122677491519268</v>
      </c>
      <c r="P33" s="3">
        <v>44415</v>
      </c>
      <c r="Q33" s="4">
        <v>0.95833333333333337</v>
      </c>
      <c r="R33" s="5">
        <v>0.35799999999696802</v>
      </c>
      <c r="S33" s="5">
        <f t="shared" si="6"/>
        <v>3.5153997893548903</v>
      </c>
      <c r="T33" s="5">
        <f t="shared" si="7"/>
        <v>0.29072356257964943</v>
      </c>
    </row>
    <row r="34" spans="1:20" ht="15.75" thickBot="1" x14ac:dyDescent="0.3">
      <c r="A34" s="3">
        <v>44410</v>
      </c>
      <c r="B34" s="4">
        <v>0</v>
      </c>
      <c r="C34" s="5">
        <v>0.36999999999852001</v>
      </c>
      <c r="D34" s="5">
        <f t="shared" si="0"/>
        <v>3.691826026087794</v>
      </c>
      <c r="E34" s="5">
        <f t="shared" si="1"/>
        <v>0.30531401235746053</v>
      </c>
      <c r="F34" s="3">
        <v>44412</v>
      </c>
      <c r="G34" s="4">
        <v>0</v>
      </c>
      <c r="H34" s="5">
        <v>0.38699999999845203</v>
      </c>
      <c r="I34" s="5">
        <f t="shared" si="2"/>
        <v>3.9464374922643843</v>
      </c>
      <c r="J34" s="5">
        <f t="shared" si="3"/>
        <v>0.32637038061026458</v>
      </c>
      <c r="K34" s="3">
        <v>44414</v>
      </c>
      <c r="L34" s="4">
        <v>0</v>
      </c>
      <c r="M34" s="5">
        <v>0.45299999999698798</v>
      </c>
      <c r="N34" s="5">
        <f t="shared" si="4"/>
        <v>4.9844811137653204</v>
      </c>
      <c r="O34" s="5">
        <f t="shared" si="5"/>
        <v>0.41221658810839196</v>
      </c>
    </row>
    <row r="35" spans="1:20" ht="15.75" thickBot="1" x14ac:dyDescent="0.3">
      <c r="A35" s="3">
        <v>44410</v>
      </c>
      <c r="B35" s="4">
        <v>4.1666666666666664E-2</v>
      </c>
      <c r="C35" s="5">
        <v>0.35899999999856402</v>
      </c>
      <c r="D35" s="5">
        <f t="shared" si="0"/>
        <v>3.5299961421487556</v>
      </c>
      <c r="E35" s="5">
        <f t="shared" si="1"/>
        <v>0.29193068095570207</v>
      </c>
      <c r="F35" s="3">
        <v>44412</v>
      </c>
      <c r="G35" s="4">
        <v>4.1666666666666664E-2</v>
      </c>
      <c r="H35" s="5">
        <v>0.37299999999850803</v>
      </c>
      <c r="I35" s="5">
        <f t="shared" si="2"/>
        <v>3.7363623505886583</v>
      </c>
      <c r="J35" s="5">
        <f t="shared" si="3"/>
        <v>0.30899716639368202</v>
      </c>
      <c r="K35" s="3">
        <v>44414</v>
      </c>
      <c r="L35" s="4">
        <v>4.1666666666666664E-2</v>
      </c>
      <c r="M35" s="5">
        <v>0.45199999999699197</v>
      </c>
      <c r="N35" s="5">
        <f t="shared" si="4"/>
        <v>4.9681877080950558</v>
      </c>
      <c r="O35" s="5">
        <f t="shared" si="5"/>
        <v>0.41086912345946108</v>
      </c>
      <c r="Q35" s="6" t="s">
        <v>11</v>
      </c>
      <c r="R35" s="7"/>
      <c r="S35" s="7"/>
      <c r="T35" s="8">
        <f>SUM(E10:E57)+SUM(J10:J57)+SUM(O10:O57)+SUM(T10:T33)</f>
        <v>57.413260081105406</v>
      </c>
    </row>
    <row r="36" spans="1:20" x14ac:dyDescent="0.25">
      <c r="A36" s="3">
        <v>44410</v>
      </c>
      <c r="B36" s="4">
        <v>8.3333333333333329E-2</v>
      </c>
      <c r="C36" s="5">
        <v>0.37699999999849199</v>
      </c>
      <c r="D36" s="5">
        <f t="shared" si="0"/>
        <v>3.79600887881301</v>
      </c>
      <c r="E36" s="5">
        <f t="shared" si="1"/>
        <v>0.31392993427783589</v>
      </c>
      <c r="F36" s="3">
        <v>44412</v>
      </c>
      <c r="G36" s="4">
        <v>8.3333333333333329E-2</v>
      </c>
      <c r="H36" s="5">
        <v>0.37799999999848799</v>
      </c>
      <c r="I36" s="5">
        <f t="shared" si="2"/>
        <v>3.8109675946033579</v>
      </c>
      <c r="J36" s="5">
        <f t="shared" si="3"/>
        <v>0.31516702007369768</v>
      </c>
      <c r="K36" s="3">
        <v>44414</v>
      </c>
      <c r="L36" s="4">
        <v>8.3333333333333329E-2</v>
      </c>
      <c r="M36" s="5">
        <v>0.458999999996964</v>
      </c>
      <c r="N36" s="5">
        <f t="shared" si="4"/>
        <v>5.0825950939282292</v>
      </c>
      <c r="O36" s="5">
        <f t="shared" si="5"/>
        <v>0.42033061426786456</v>
      </c>
    </row>
    <row r="37" spans="1:20" x14ac:dyDescent="0.25">
      <c r="A37" s="3">
        <v>44410</v>
      </c>
      <c r="B37" s="4">
        <v>0.125</v>
      </c>
      <c r="C37" s="5">
        <v>0.35899999999856402</v>
      </c>
      <c r="D37" s="5">
        <f t="shared" si="0"/>
        <v>3.5299961421487556</v>
      </c>
      <c r="E37" s="5">
        <f t="shared" si="1"/>
        <v>0.29193068095570207</v>
      </c>
      <c r="F37" s="3">
        <v>44412</v>
      </c>
      <c r="G37" s="4">
        <v>0.125</v>
      </c>
      <c r="H37" s="5">
        <v>0.38699999999845203</v>
      </c>
      <c r="I37" s="5">
        <f t="shared" si="2"/>
        <v>3.9464374922643843</v>
      </c>
      <c r="J37" s="5">
        <f t="shared" si="3"/>
        <v>0.32637038061026458</v>
      </c>
      <c r="K37" s="3">
        <v>44414</v>
      </c>
      <c r="L37" s="4">
        <v>0.125</v>
      </c>
      <c r="M37" s="5">
        <v>0.46199999999695202</v>
      </c>
      <c r="N37" s="5">
        <f t="shared" si="4"/>
        <v>5.1318783695181693</v>
      </c>
      <c r="O37" s="5">
        <f t="shared" si="5"/>
        <v>0.4244063411591526</v>
      </c>
    </row>
    <row r="38" spans="1:20" x14ac:dyDescent="0.25">
      <c r="A38" s="3">
        <v>44410</v>
      </c>
      <c r="B38" s="4">
        <v>0.16666666666666666</v>
      </c>
      <c r="C38" s="5">
        <v>0.37699999999849199</v>
      </c>
      <c r="D38" s="5">
        <f t="shared" si="0"/>
        <v>3.79600887881301</v>
      </c>
      <c r="E38" s="5">
        <f t="shared" si="1"/>
        <v>0.31392993427783589</v>
      </c>
      <c r="F38" s="3">
        <v>44412</v>
      </c>
      <c r="G38" s="4">
        <v>0.16666666666666666</v>
      </c>
      <c r="H38" s="5">
        <v>0.37399999999850397</v>
      </c>
      <c r="I38" s="5">
        <f t="shared" si="2"/>
        <v>3.7512456740577864</v>
      </c>
      <c r="J38" s="5">
        <f t="shared" si="3"/>
        <v>0.31022801724457894</v>
      </c>
      <c r="K38" s="3">
        <v>44414</v>
      </c>
      <c r="L38" s="4">
        <v>0.16666666666666666</v>
      </c>
      <c r="M38" s="5">
        <v>0.456999999996972</v>
      </c>
      <c r="N38" s="5">
        <f t="shared" si="4"/>
        <v>5.0498232396047111</v>
      </c>
      <c r="O38" s="5">
        <f t="shared" si="5"/>
        <v>0.41762038191530959</v>
      </c>
    </row>
    <row r="39" spans="1:20" x14ac:dyDescent="0.25">
      <c r="A39" s="3">
        <v>44410</v>
      </c>
      <c r="B39" s="4">
        <v>0.20833333333333334</v>
      </c>
      <c r="C39" s="5">
        <v>0.36899999999852401</v>
      </c>
      <c r="D39" s="5">
        <f t="shared" si="0"/>
        <v>3.677018565301625</v>
      </c>
      <c r="E39" s="5">
        <f t="shared" si="1"/>
        <v>0.30408943535044436</v>
      </c>
      <c r="F39" s="3">
        <v>44412</v>
      </c>
      <c r="G39" s="4">
        <v>0.20833333333333334</v>
      </c>
      <c r="H39" s="5">
        <v>0.37999999999848</v>
      </c>
      <c r="I39" s="5">
        <f t="shared" si="2"/>
        <v>3.8409413236125505</v>
      </c>
      <c r="J39" s="5">
        <f t="shared" si="3"/>
        <v>0.31764584746275792</v>
      </c>
      <c r="K39" s="3">
        <v>44414</v>
      </c>
      <c r="L39" s="4">
        <v>0.20833333333333334</v>
      </c>
      <c r="M39" s="5">
        <v>0.46199999999695202</v>
      </c>
      <c r="N39" s="5">
        <f t="shared" si="4"/>
        <v>5.1318783695181693</v>
      </c>
      <c r="O39" s="5">
        <f t="shared" si="5"/>
        <v>0.4244063411591526</v>
      </c>
    </row>
    <row r="40" spans="1:20" x14ac:dyDescent="0.25">
      <c r="A40" s="3">
        <v>44410</v>
      </c>
      <c r="B40" s="4">
        <v>0.25</v>
      </c>
      <c r="C40" s="5">
        <v>0.37599999999849598</v>
      </c>
      <c r="D40" s="5">
        <f t="shared" si="0"/>
        <v>3.7810689673986833</v>
      </c>
      <c r="E40" s="5">
        <f t="shared" si="1"/>
        <v>0.31269440360387107</v>
      </c>
      <c r="F40" s="3">
        <v>44412</v>
      </c>
      <c r="G40" s="4">
        <v>0.25</v>
      </c>
      <c r="H40" s="5">
        <v>0.39899999999840402</v>
      </c>
      <c r="I40" s="5">
        <f t="shared" si="2"/>
        <v>4.1293941072012528</v>
      </c>
      <c r="J40" s="5">
        <f t="shared" si="3"/>
        <v>0.34150089266554357</v>
      </c>
      <c r="K40" s="3">
        <v>44414</v>
      </c>
      <c r="L40" s="4">
        <v>0.25</v>
      </c>
      <c r="M40" s="5">
        <v>0.46299999999694802</v>
      </c>
      <c r="N40" s="5">
        <f t="shared" si="4"/>
        <v>5.1483395057930297</v>
      </c>
      <c r="O40" s="5">
        <f t="shared" si="5"/>
        <v>0.42576767712908353</v>
      </c>
    </row>
    <row r="41" spans="1:20" x14ac:dyDescent="0.25">
      <c r="A41" s="3">
        <v>44410</v>
      </c>
      <c r="B41" s="4">
        <v>0.29166666666666669</v>
      </c>
      <c r="C41" s="5">
        <v>0.38199999999847201</v>
      </c>
      <c r="D41" s="5">
        <f t="shared" si="0"/>
        <v>3.8709899241158494</v>
      </c>
      <c r="E41" s="5">
        <f t="shared" si="1"/>
        <v>0.32013086672438074</v>
      </c>
      <c r="F41" s="3">
        <v>44412</v>
      </c>
      <c r="G41" s="4">
        <v>0.29166666666666669</v>
      </c>
      <c r="H41" s="5">
        <v>0.38499999999846002</v>
      </c>
      <c r="I41" s="5">
        <f t="shared" si="2"/>
        <v>3.9162027093606984</v>
      </c>
      <c r="J41" s="5">
        <f t="shared" si="3"/>
        <v>0.32386996406412971</v>
      </c>
      <c r="K41" s="3">
        <v>44414</v>
      </c>
      <c r="L41" s="4">
        <v>0.29166666666666669</v>
      </c>
      <c r="M41" s="5">
        <v>0.45199999999699197</v>
      </c>
      <c r="N41" s="5">
        <f t="shared" si="4"/>
        <v>4.9681877080950558</v>
      </c>
      <c r="O41" s="5">
        <f t="shared" si="5"/>
        <v>0.41086912345946108</v>
      </c>
    </row>
    <row r="42" spans="1:20" x14ac:dyDescent="0.25">
      <c r="A42" s="3">
        <v>44410</v>
      </c>
      <c r="B42" s="4">
        <v>0.33333333333333331</v>
      </c>
      <c r="C42" s="5">
        <v>0.32299999999870799</v>
      </c>
      <c r="D42" s="5">
        <f t="shared" si="0"/>
        <v>3.0169657073711882</v>
      </c>
      <c r="E42" s="5">
        <f t="shared" si="1"/>
        <v>0.24950306399959726</v>
      </c>
      <c r="F42" s="3">
        <v>44412</v>
      </c>
      <c r="G42" s="4">
        <v>0.33333333333333331</v>
      </c>
      <c r="H42" s="5">
        <v>0.39799999999840802</v>
      </c>
      <c r="I42" s="5">
        <f t="shared" si="2"/>
        <v>4.114047024200393</v>
      </c>
      <c r="J42" s="5">
        <f t="shared" si="3"/>
        <v>0.34023168890137251</v>
      </c>
      <c r="K42" s="3">
        <v>44414</v>
      </c>
      <c r="L42" s="4">
        <v>0.33333333333333331</v>
      </c>
      <c r="M42" s="5">
        <v>0.46399999999694402</v>
      </c>
      <c r="N42" s="5">
        <f t="shared" si="4"/>
        <v>5.1648172947397537</v>
      </c>
      <c r="O42" s="5">
        <f t="shared" si="5"/>
        <v>0.42713039027497762</v>
      </c>
    </row>
    <row r="43" spans="1:20" x14ac:dyDescent="0.25">
      <c r="A43" s="3">
        <v>44410</v>
      </c>
      <c r="B43" s="4">
        <v>0.375</v>
      </c>
      <c r="C43" s="5">
        <v>0.32199999999871198</v>
      </c>
      <c r="D43" s="5">
        <f t="shared" si="0"/>
        <v>3.003087571372014</v>
      </c>
      <c r="E43" s="5">
        <f t="shared" si="1"/>
        <v>0.24835534215246555</v>
      </c>
      <c r="F43" s="3">
        <v>44412</v>
      </c>
      <c r="G43" s="4">
        <v>0.375</v>
      </c>
      <c r="H43" s="5">
        <v>0.39999999999840002</v>
      </c>
      <c r="I43" s="5">
        <f t="shared" si="2"/>
        <v>4.1447593818261739</v>
      </c>
      <c r="J43" s="5">
        <f t="shared" si="3"/>
        <v>0.34277160087702457</v>
      </c>
      <c r="K43" s="3">
        <v>44414</v>
      </c>
      <c r="L43" s="4">
        <v>0.375</v>
      </c>
      <c r="M43" s="5">
        <v>0.46899999999692399</v>
      </c>
      <c r="N43" s="5">
        <f t="shared" si="4"/>
        <v>5.2474552751186696</v>
      </c>
      <c r="O43" s="5">
        <f t="shared" si="5"/>
        <v>0.43396455125231398</v>
      </c>
    </row>
    <row r="44" spans="1:20" x14ac:dyDescent="0.25">
      <c r="A44" s="3">
        <v>44410</v>
      </c>
      <c r="B44" s="4">
        <v>0.41666666666666669</v>
      </c>
      <c r="C44" s="5">
        <v>0.30499999999878002</v>
      </c>
      <c r="D44" s="5">
        <f t="shared" si="0"/>
        <v>2.7703396554629021</v>
      </c>
      <c r="E44" s="5">
        <f t="shared" si="1"/>
        <v>0.22910708950678199</v>
      </c>
      <c r="F44" s="3">
        <v>44412</v>
      </c>
      <c r="G44" s="4">
        <v>0.41666666666666669</v>
      </c>
      <c r="H44" s="5">
        <v>0.392999999998428</v>
      </c>
      <c r="I44" s="5">
        <f t="shared" si="2"/>
        <v>4.0375854248775758</v>
      </c>
      <c r="J44" s="5">
        <f t="shared" si="3"/>
        <v>0.33390831463737553</v>
      </c>
      <c r="K44" s="3">
        <v>44414</v>
      </c>
      <c r="L44" s="4">
        <v>0.41666666666666669</v>
      </c>
      <c r="M44" s="5">
        <v>0.46799999999692798</v>
      </c>
      <c r="N44" s="5">
        <f t="shared" si="4"/>
        <v>5.2308945458138085</v>
      </c>
      <c r="O44" s="5">
        <f t="shared" si="5"/>
        <v>0.43259497893880194</v>
      </c>
    </row>
    <row r="45" spans="1:20" x14ac:dyDescent="0.25">
      <c r="A45" s="3">
        <v>44410</v>
      </c>
      <c r="B45" s="4">
        <v>0.45833333333333331</v>
      </c>
      <c r="C45" s="5">
        <v>0.30899999999876399</v>
      </c>
      <c r="D45" s="5">
        <f t="shared" si="0"/>
        <v>2.8245588502203018</v>
      </c>
      <c r="E45" s="5">
        <f t="shared" si="1"/>
        <v>0.23359101691321896</v>
      </c>
      <c r="F45" s="3">
        <v>44412</v>
      </c>
      <c r="G45" s="4">
        <v>0.45833333333333331</v>
      </c>
      <c r="H45" s="5">
        <v>0.39199999999843199</v>
      </c>
      <c r="I45" s="5">
        <f t="shared" si="2"/>
        <v>4.0223480577738622</v>
      </c>
      <c r="J45" s="5">
        <f t="shared" si="3"/>
        <v>0.33264818437789839</v>
      </c>
      <c r="K45" s="3">
        <v>44414</v>
      </c>
      <c r="L45" s="4">
        <v>0.45833333333333331</v>
      </c>
      <c r="M45" s="5">
        <v>0.46999999999691999</v>
      </c>
      <c r="N45" s="5">
        <f t="shared" si="4"/>
        <v>5.2640325283509286</v>
      </c>
      <c r="O45" s="5">
        <f t="shared" si="5"/>
        <v>0.43533549009462175</v>
      </c>
    </row>
    <row r="46" spans="1:20" x14ac:dyDescent="0.25">
      <c r="A46" s="3">
        <v>44410</v>
      </c>
      <c r="B46" s="4">
        <v>0.5</v>
      </c>
      <c r="C46" s="5">
        <v>0.30799999999876798</v>
      </c>
      <c r="D46" s="5">
        <f t="shared" si="0"/>
        <v>2.810972340308493</v>
      </c>
      <c r="E46" s="5">
        <f t="shared" si="1"/>
        <v>0.23246741254351236</v>
      </c>
      <c r="F46" s="3">
        <v>44412</v>
      </c>
      <c r="G46" s="4">
        <v>0.5</v>
      </c>
      <c r="H46" s="5">
        <v>0.40599999999837599</v>
      </c>
      <c r="I46" s="5">
        <f t="shared" si="2"/>
        <v>4.2373315649490007</v>
      </c>
      <c r="J46" s="5">
        <f t="shared" si="3"/>
        <v>0.35042732042128233</v>
      </c>
      <c r="K46" s="3">
        <v>44414</v>
      </c>
      <c r="L46" s="4">
        <v>0.5</v>
      </c>
      <c r="M46" s="5">
        <v>0.45599999999697599</v>
      </c>
      <c r="N46" s="5">
        <f t="shared" si="4"/>
        <v>5.0334624771304242</v>
      </c>
      <c r="O46" s="5">
        <f t="shared" si="5"/>
        <v>0.41626734685868605</v>
      </c>
    </row>
    <row r="47" spans="1:20" x14ac:dyDescent="0.25">
      <c r="A47" s="3">
        <v>44410</v>
      </c>
      <c r="B47" s="4">
        <v>0.54166666666666663</v>
      </c>
      <c r="C47" s="5">
        <v>0.32399999999870399</v>
      </c>
      <c r="D47" s="5">
        <f t="shared" si="0"/>
        <v>3.0308643962126527</v>
      </c>
      <c r="E47" s="5">
        <f t="shared" si="1"/>
        <v>0.25065248556678638</v>
      </c>
      <c r="F47" s="3">
        <v>44412</v>
      </c>
      <c r="G47" s="4">
        <v>0.54166666666666663</v>
      </c>
      <c r="H47" s="5">
        <v>0.39799999999840802</v>
      </c>
      <c r="I47" s="5">
        <f t="shared" si="2"/>
        <v>4.114047024200393</v>
      </c>
      <c r="J47" s="5">
        <f t="shared" si="3"/>
        <v>0.34023168890137251</v>
      </c>
      <c r="K47" s="3">
        <v>44414</v>
      </c>
      <c r="L47" s="4">
        <v>0.54166666666666663</v>
      </c>
      <c r="M47" s="5">
        <v>0.472999999996908</v>
      </c>
      <c r="N47" s="5">
        <f t="shared" si="4"/>
        <v>5.3138632196206039</v>
      </c>
      <c r="O47" s="5">
        <f t="shared" si="5"/>
        <v>0.4394564882626239</v>
      </c>
    </row>
    <row r="48" spans="1:20" x14ac:dyDescent="0.25">
      <c r="A48" s="3">
        <v>44410</v>
      </c>
      <c r="B48" s="4">
        <v>0.58333333333333337</v>
      </c>
      <c r="C48" s="5">
        <v>0.3249999999987</v>
      </c>
      <c r="D48" s="5">
        <f t="shared" si="0"/>
        <v>3.0447836017668073</v>
      </c>
      <c r="E48" s="5">
        <f t="shared" si="1"/>
        <v>0.25180360386611494</v>
      </c>
      <c r="F48" s="3">
        <v>44412</v>
      </c>
      <c r="G48" s="4">
        <v>0.58333333333333337</v>
      </c>
      <c r="H48" s="5">
        <v>0.39599999999841601</v>
      </c>
      <c r="I48" s="5">
        <f t="shared" si="2"/>
        <v>4.083407540360283</v>
      </c>
      <c r="J48" s="5">
        <f t="shared" si="3"/>
        <v>0.33769780358779539</v>
      </c>
      <c r="K48" s="3">
        <v>44414</v>
      </c>
      <c r="L48" s="4">
        <v>0.58333333333333337</v>
      </c>
      <c r="M48" s="5">
        <v>0.46399999999694402</v>
      </c>
      <c r="N48" s="5">
        <f t="shared" si="4"/>
        <v>5.1648172947397537</v>
      </c>
      <c r="O48" s="5">
        <f t="shared" si="5"/>
        <v>0.42713039027497762</v>
      </c>
    </row>
    <row r="49" spans="1:15" x14ac:dyDescent="0.25">
      <c r="A49" s="3">
        <v>44410</v>
      </c>
      <c r="B49" s="4">
        <v>0.625</v>
      </c>
      <c r="C49" s="5">
        <v>0.31099999999875599</v>
      </c>
      <c r="D49" s="5">
        <f t="shared" si="0"/>
        <v>2.8517950600914923</v>
      </c>
      <c r="E49" s="5">
        <f t="shared" si="1"/>
        <v>0.2358434514695664</v>
      </c>
      <c r="F49" s="3">
        <v>44412</v>
      </c>
      <c r="G49" s="4">
        <v>0.625</v>
      </c>
      <c r="H49" s="5">
        <v>0.39099999999843599</v>
      </c>
      <c r="I49" s="5">
        <f t="shared" si="2"/>
        <v>4.0071290719239006</v>
      </c>
      <c r="J49" s="5">
        <f t="shared" si="3"/>
        <v>0.33138957424810656</v>
      </c>
      <c r="K49" s="3">
        <v>44414</v>
      </c>
      <c r="L49" s="4">
        <v>0.625</v>
      </c>
      <c r="M49" s="5">
        <v>0.46499999999694003</v>
      </c>
      <c r="N49" s="5">
        <f t="shared" si="4"/>
        <v>5.181311714737495</v>
      </c>
      <c r="O49" s="5">
        <f t="shared" si="5"/>
        <v>0.42849447880879082</v>
      </c>
    </row>
    <row r="50" spans="1:15" x14ac:dyDescent="0.25">
      <c r="A50" s="3">
        <v>44410</v>
      </c>
      <c r="B50" s="4">
        <v>0.66666666666666663</v>
      </c>
      <c r="C50" s="5">
        <v>0.31599999999873601</v>
      </c>
      <c r="D50" s="5">
        <f t="shared" si="0"/>
        <v>2.9202524088118942</v>
      </c>
      <c r="E50" s="5">
        <f t="shared" si="1"/>
        <v>0.24150487420874364</v>
      </c>
      <c r="F50" s="3">
        <v>44412</v>
      </c>
      <c r="G50" s="4">
        <v>0.66666666666666663</v>
      </c>
      <c r="H50" s="5">
        <v>0.36999999999852001</v>
      </c>
      <c r="I50" s="5">
        <f t="shared" si="2"/>
        <v>3.691826026087794</v>
      </c>
      <c r="J50" s="5">
        <f t="shared" si="3"/>
        <v>0.30531401235746053</v>
      </c>
      <c r="K50" s="3">
        <v>44414</v>
      </c>
      <c r="L50" s="4">
        <v>0.66666666666666663</v>
      </c>
      <c r="M50" s="5">
        <v>0.45399999999698398</v>
      </c>
      <c r="N50" s="5">
        <f t="shared" si="4"/>
        <v>5.0007913920157367</v>
      </c>
      <c r="O50" s="5">
        <f t="shared" si="5"/>
        <v>0.41356544811970142</v>
      </c>
    </row>
    <row r="51" spans="1:15" x14ac:dyDescent="0.25">
      <c r="A51" s="3">
        <v>44410</v>
      </c>
      <c r="B51" s="4">
        <v>0.70833333333333337</v>
      </c>
      <c r="C51" s="5">
        <v>0.30299999999878802</v>
      </c>
      <c r="D51" s="5">
        <f t="shared" si="0"/>
        <v>2.7433572939575872</v>
      </c>
      <c r="E51" s="5">
        <f t="shared" si="1"/>
        <v>0.22687564821029246</v>
      </c>
      <c r="F51" s="3">
        <v>44412</v>
      </c>
      <c r="G51" s="4">
        <v>0.70833333333333337</v>
      </c>
      <c r="H51" s="5">
        <v>0.38899999999844398</v>
      </c>
      <c r="I51" s="5">
        <f t="shared" si="2"/>
        <v>3.9767463540239762</v>
      </c>
      <c r="J51" s="5">
        <f t="shared" si="3"/>
        <v>0.3288769234777828</v>
      </c>
      <c r="K51" s="3">
        <v>44414</v>
      </c>
      <c r="L51" s="4">
        <v>0.70833333333333337</v>
      </c>
      <c r="M51" s="5">
        <v>0.470999999996916</v>
      </c>
      <c r="N51" s="5">
        <f t="shared" si="4"/>
        <v>5.2806262842795819</v>
      </c>
      <c r="O51" s="5">
        <f t="shared" si="5"/>
        <v>0.43670779370992141</v>
      </c>
    </row>
    <row r="52" spans="1:15" x14ac:dyDescent="0.25">
      <c r="A52" s="3">
        <v>44410</v>
      </c>
      <c r="B52" s="4">
        <v>0.75</v>
      </c>
      <c r="C52" s="5">
        <v>0.31899999999872403</v>
      </c>
      <c r="D52" s="5">
        <f t="shared" si="0"/>
        <v>2.9615768441521131</v>
      </c>
      <c r="E52" s="5">
        <f t="shared" si="1"/>
        <v>0.24492240501137974</v>
      </c>
      <c r="F52" s="3">
        <v>44412</v>
      </c>
      <c r="G52" s="4">
        <v>0.75</v>
      </c>
      <c r="H52" s="5">
        <v>0.37099999999851602</v>
      </c>
      <c r="I52" s="5">
        <f t="shared" si="2"/>
        <v>3.7066524970371644</v>
      </c>
      <c r="J52" s="5">
        <f t="shared" si="3"/>
        <v>0.30654016150497349</v>
      </c>
      <c r="K52" s="3">
        <v>44414</v>
      </c>
      <c r="L52" s="4">
        <v>0.75</v>
      </c>
      <c r="M52" s="5">
        <v>0.470999999996916</v>
      </c>
      <c r="N52" s="5">
        <f t="shared" si="4"/>
        <v>5.2806262842795819</v>
      </c>
      <c r="O52" s="5">
        <f t="shared" si="5"/>
        <v>0.43670779370992141</v>
      </c>
    </row>
    <row r="53" spans="1:15" x14ac:dyDescent="0.25">
      <c r="A53" s="3">
        <v>44410</v>
      </c>
      <c r="B53" s="4">
        <v>0.79166666666666663</v>
      </c>
      <c r="C53" s="5">
        <v>0.31999999999871998</v>
      </c>
      <c r="D53" s="5">
        <f t="shared" si="0"/>
        <v>2.9753931032269834</v>
      </c>
      <c r="E53" s="5">
        <f t="shared" si="1"/>
        <v>0.2460650096368715</v>
      </c>
      <c r="F53" s="3">
        <v>44412</v>
      </c>
      <c r="G53" s="4">
        <v>0.79166666666666663</v>
      </c>
      <c r="H53" s="5">
        <v>0.365999999998536</v>
      </c>
      <c r="I53" s="5">
        <f t="shared" si="2"/>
        <v>3.632710543033967</v>
      </c>
      <c r="J53" s="5">
        <f t="shared" si="3"/>
        <v>0.30042516190890906</v>
      </c>
      <c r="K53" s="3">
        <v>44414</v>
      </c>
      <c r="L53" s="4">
        <v>0.79166666666666663</v>
      </c>
      <c r="M53" s="5">
        <v>0.457999999996968</v>
      </c>
      <c r="N53" s="5">
        <f t="shared" si="4"/>
        <v>5.0662007858784301</v>
      </c>
      <c r="O53" s="5">
        <f t="shared" si="5"/>
        <v>0.41897480499214618</v>
      </c>
    </row>
    <row r="54" spans="1:15" x14ac:dyDescent="0.25">
      <c r="A54" s="3">
        <v>44410</v>
      </c>
      <c r="B54" s="4">
        <v>0.83333333333333337</v>
      </c>
      <c r="C54" s="5">
        <v>0.3249999999987</v>
      </c>
      <c r="D54" s="5">
        <f t="shared" si="0"/>
        <v>3.0447836017668073</v>
      </c>
      <c r="E54" s="5">
        <f t="shared" si="1"/>
        <v>0.25180360386611494</v>
      </c>
      <c r="F54" s="3">
        <v>44412</v>
      </c>
      <c r="G54" s="4">
        <v>0.83333333333333337</v>
      </c>
      <c r="H54" s="5">
        <v>0.37399999999850397</v>
      </c>
      <c r="I54" s="5">
        <f t="shared" si="2"/>
        <v>3.7512456740577864</v>
      </c>
      <c r="J54" s="5">
        <f t="shared" si="3"/>
        <v>0.31022801724457894</v>
      </c>
      <c r="K54" s="3">
        <v>44414</v>
      </c>
      <c r="L54" s="4">
        <v>0.83333333333333337</v>
      </c>
      <c r="M54" s="5">
        <v>0.46599999999693598</v>
      </c>
      <c r="N54" s="5">
        <f t="shared" si="4"/>
        <v>5.1978227442312415</v>
      </c>
      <c r="O54" s="5">
        <f t="shared" si="5"/>
        <v>0.42985994094792362</v>
      </c>
    </row>
    <row r="55" spans="1:15" x14ac:dyDescent="0.25">
      <c r="A55" s="3">
        <v>44410</v>
      </c>
      <c r="B55" s="4">
        <v>0.875</v>
      </c>
      <c r="C55" s="5">
        <v>0.31399999999874401</v>
      </c>
      <c r="D55" s="5">
        <f t="shared" si="0"/>
        <v>2.8928067750829252</v>
      </c>
      <c r="E55" s="5">
        <f t="shared" si="1"/>
        <v>0.2392351202993579</v>
      </c>
      <c r="F55" s="3">
        <v>44412</v>
      </c>
      <c r="G55" s="4">
        <v>0.875</v>
      </c>
      <c r="H55" s="5">
        <v>0.37199999999851202</v>
      </c>
      <c r="I55" s="5">
        <f t="shared" si="2"/>
        <v>3.7214979484119053</v>
      </c>
      <c r="J55" s="5">
        <f t="shared" si="3"/>
        <v>0.30776788033366453</v>
      </c>
      <c r="K55" s="3">
        <v>44414</v>
      </c>
      <c r="L55" s="4">
        <v>0.875</v>
      </c>
      <c r="M55" s="5">
        <v>0.45599999999697599</v>
      </c>
      <c r="N55" s="5">
        <f t="shared" si="4"/>
        <v>5.0334624771304242</v>
      </c>
      <c r="O55" s="5">
        <f t="shared" si="5"/>
        <v>0.41626734685868605</v>
      </c>
    </row>
    <row r="56" spans="1:15" x14ac:dyDescent="0.25">
      <c r="A56" s="3">
        <v>44410</v>
      </c>
      <c r="B56" s="4">
        <v>0.91666666666666663</v>
      </c>
      <c r="C56" s="5">
        <v>0.31699999999873202</v>
      </c>
      <c r="D56" s="5">
        <f t="shared" si="0"/>
        <v>2.9340064599117301</v>
      </c>
      <c r="E56" s="5">
        <f t="shared" si="1"/>
        <v>0.24264233423470008</v>
      </c>
      <c r="F56" s="3">
        <v>44412</v>
      </c>
      <c r="G56" s="4">
        <v>0.91666666666666663</v>
      </c>
      <c r="H56" s="5">
        <v>0.37899999999848399</v>
      </c>
      <c r="I56" s="5">
        <f t="shared" si="2"/>
        <v>3.8259450858175108</v>
      </c>
      <c r="J56" s="5">
        <f t="shared" si="3"/>
        <v>0.31640565859710812</v>
      </c>
      <c r="K56" s="3">
        <v>44414</v>
      </c>
      <c r="L56" s="4">
        <v>0.91666666666666663</v>
      </c>
      <c r="M56" s="5">
        <v>0.456999999996972</v>
      </c>
      <c r="N56" s="5">
        <f t="shared" si="4"/>
        <v>5.0498232396047111</v>
      </c>
      <c r="O56" s="5">
        <f t="shared" si="5"/>
        <v>0.41762038191530959</v>
      </c>
    </row>
    <row r="57" spans="1:15" x14ac:dyDescent="0.25">
      <c r="A57" s="3">
        <v>44410</v>
      </c>
      <c r="B57" s="4">
        <v>0.95833333333333337</v>
      </c>
      <c r="C57" s="5">
        <v>0.31799999999872802</v>
      </c>
      <c r="D57" s="5">
        <f t="shared" si="0"/>
        <v>2.9477812840640358</v>
      </c>
      <c r="E57" s="5">
        <f t="shared" si="1"/>
        <v>0.24378151219209576</v>
      </c>
      <c r="F57" s="3">
        <v>44412</v>
      </c>
      <c r="G57" s="4">
        <v>0.95833333333333337</v>
      </c>
      <c r="H57" s="5">
        <v>0.38799999999844798</v>
      </c>
      <c r="I57" s="5">
        <f t="shared" si="2"/>
        <v>3.961582677245338</v>
      </c>
      <c r="J57" s="5">
        <f t="shared" si="3"/>
        <v>0.32762288740818946</v>
      </c>
      <c r="K57" s="3">
        <v>44414</v>
      </c>
      <c r="L57" s="4">
        <v>0.95833333333333337</v>
      </c>
      <c r="M57" s="5">
        <v>0.46199999999695202</v>
      </c>
      <c r="N57" s="5">
        <f t="shared" si="4"/>
        <v>5.1318783695181693</v>
      </c>
      <c r="O57" s="5">
        <f t="shared" si="5"/>
        <v>0.4244063411591526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B6EB8-8031-4865-AC1D-7FA9964D7B21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0</v>
      </c>
      <c r="B1" s="1"/>
      <c r="C1" s="1"/>
      <c r="D1" s="1"/>
    </row>
    <row r="2" spans="1:20" x14ac:dyDescent="0.25">
      <c r="A2" s="1" t="s">
        <v>1</v>
      </c>
      <c r="B2" s="1"/>
      <c r="C2" s="1"/>
      <c r="D2" s="1"/>
    </row>
    <row r="3" spans="1:20" x14ac:dyDescent="0.25">
      <c r="A3" s="1" t="s">
        <v>2</v>
      </c>
      <c r="B3" s="1"/>
      <c r="C3" s="1"/>
      <c r="D3" s="1"/>
    </row>
    <row r="4" spans="1:20" x14ac:dyDescent="0.25">
      <c r="A4" s="1" t="s">
        <v>3</v>
      </c>
      <c r="B4" s="1"/>
      <c r="C4" s="1"/>
      <c r="D4" s="1"/>
    </row>
    <row r="5" spans="1:20" x14ac:dyDescent="0.25">
      <c r="A5" s="1" t="s">
        <v>4</v>
      </c>
      <c r="B5" s="1"/>
      <c r="C5" s="1"/>
      <c r="D5" s="1"/>
    </row>
    <row r="6" spans="1:20" x14ac:dyDescent="0.25">
      <c r="A6" s="1" t="s">
        <v>5</v>
      </c>
      <c r="B6" s="1"/>
      <c r="C6" s="1"/>
      <c r="D6" s="1"/>
    </row>
    <row r="7" spans="1:20" x14ac:dyDescent="0.25">
      <c r="A7" s="1"/>
      <c r="B7" s="1"/>
      <c r="C7" s="1"/>
      <c r="D7" s="1"/>
      <c r="I7" s="21" t="s">
        <v>92</v>
      </c>
      <c r="J7" s="21"/>
      <c r="K7" s="21"/>
      <c r="L7" s="22">
        <f>MAX(D10:D57,I10:I57,N10:N57,S10:S33)</f>
        <v>6.7492993634367382</v>
      </c>
    </row>
    <row r="8" spans="1:20" x14ac:dyDescent="0.25">
      <c r="A8" s="1"/>
      <c r="B8" s="1"/>
      <c r="C8" s="1"/>
      <c r="D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44416</v>
      </c>
      <c r="B10" s="4">
        <v>0</v>
      </c>
      <c r="C10" s="5">
        <v>0.35999999999695997</v>
      </c>
      <c r="D10" s="5">
        <f t="shared" ref="D10:D57" si="0">3.33*(5-(0.2*C10))*(C10^1.5)</f>
        <v>3.5446118399555391</v>
      </c>
      <c r="E10" s="5">
        <f t="shared" ref="E10:E57" si="1">D10*0.0827</f>
        <v>0.29313939916432308</v>
      </c>
      <c r="F10" s="3">
        <v>44418</v>
      </c>
      <c r="G10" s="4">
        <v>0</v>
      </c>
      <c r="H10" s="5">
        <v>0.37499999999689998</v>
      </c>
      <c r="I10" s="5">
        <f t="shared" ref="I10:I57" si="2">3.33*(5-(0.2*H10))*(H10^1.5)</f>
        <v>3.7661478893987566</v>
      </c>
      <c r="J10" s="5">
        <f t="shared" ref="J10:J57" si="3">I10*0.0827</f>
        <v>0.31146043045327715</v>
      </c>
      <c r="K10" s="3">
        <v>44420</v>
      </c>
      <c r="L10" s="4">
        <v>0</v>
      </c>
      <c r="M10" s="5">
        <v>0.49499999999802002</v>
      </c>
      <c r="N10" s="5">
        <f t="shared" ref="N10:N57" si="4">3.33*(5-(0.2*M10))*(M10^1.5)</f>
        <v>5.6837731280021524</v>
      </c>
      <c r="O10" s="5">
        <f t="shared" ref="O10:O57" si="5">N10*0.0827</f>
        <v>0.47004803768577796</v>
      </c>
      <c r="P10" s="3">
        <v>44422</v>
      </c>
      <c r="Q10" s="4">
        <v>0</v>
      </c>
      <c r="R10" s="5">
        <v>0.37399999999850397</v>
      </c>
      <c r="S10" s="5">
        <f t="shared" ref="S10:S33" si="6">3.33*(5-(0.2*R10))*(R10^1.5)</f>
        <v>3.7512456740577864</v>
      </c>
      <c r="T10" s="5">
        <f t="shared" ref="T10:T33" si="7">S10*0.0827</f>
        <v>0.31022801724457894</v>
      </c>
    </row>
    <row r="11" spans="1:20" x14ac:dyDescent="0.25">
      <c r="A11" s="3">
        <v>44416</v>
      </c>
      <c r="B11" s="4">
        <v>4.1666666666666664E-2</v>
      </c>
      <c r="C11" s="5">
        <v>0.37659999999969301</v>
      </c>
      <c r="D11" s="5">
        <f t="shared" si="0"/>
        <v>3.7900306561150656</v>
      </c>
      <c r="E11" s="5">
        <f t="shared" si="1"/>
        <v>0.31343553526071594</v>
      </c>
      <c r="F11" s="3">
        <v>44418</v>
      </c>
      <c r="G11" s="4">
        <v>4.1666666666666664E-2</v>
      </c>
      <c r="H11" s="5">
        <v>0.365999999996936</v>
      </c>
      <c r="I11" s="5">
        <f t="shared" si="2"/>
        <v>3.632710543010381</v>
      </c>
      <c r="J11" s="5">
        <f t="shared" si="3"/>
        <v>0.3004251619069585</v>
      </c>
      <c r="K11" s="3">
        <v>44420</v>
      </c>
      <c r="L11" s="4">
        <v>4.1666666666666664E-2</v>
      </c>
      <c r="M11" s="5">
        <v>0.49999999999799999</v>
      </c>
      <c r="N11" s="5">
        <f t="shared" si="4"/>
        <v>5.7689306742763051</v>
      </c>
      <c r="O11" s="5">
        <f t="shared" si="5"/>
        <v>0.47709056676265044</v>
      </c>
      <c r="P11" s="3">
        <v>44422</v>
      </c>
      <c r="Q11" s="4">
        <v>4.1666666666666664E-2</v>
      </c>
      <c r="R11" s="5">
        <v>0.35999999999856003</v>
      </c>
      <c r="S11" s="5">
        <f t="shared" si="6"/>
        <v>3.544611839978939</v>
      </c>
      <c r="T11" s="5">
        <f t="shared" si="7"/>
        <v>0.29313939916625825</v>
      </c>
    </row>
    <row r="12" spans="1:20" x14ac:dyDescent="0.25">
      <c r="A12" s="3">
        <v>44416</v>
      </c>
      <c r="B12" s="4">
        <v>8.3333333333333329E-2</v>
      </c>
      <c r="C12" s="5">
        <v>0.366999999996932</v>
      </c>
      <c r="D12" s="5">
        <f t="shared" si="0"/>
        <v>3.647460793723599</v>
      </c>
      <c r="E12" s="5">
        <f t="shared" si="1"/>
        <v>0.3016450076409416</v>
      </c>
      <c r="F12" s="3">
        <v>44418</v>
      </c>
      <c r="G12" s="4">
        <v>8.3333333333333329E-2</v>
      </c>
      <c r="H12" s="5">
        <v>0.365999999996936</v>
      </c>
      <c r="I12" s="5">
        <f t="shared" si="2"/>
        <v>3.632710543010381</v>
      </c>
      <c r="J12" s="5">
        <f t="shared" si="3"/>
        <v>0.3004251619069585</v>
      </c>
      <c r="K12" s="3">
        <v>44420</v>
      </c>
      <c r="L12" s="4">
        <v>8.3333333333333329E-2</v>
      </c>
      <c r="M12" s="5">
        <v>0.51399999999794399</v>
      </c>
      <c r="N12" s="5">
        <f t="shared" si="4"/>
        <v>6.0094780443492573</v>
      </c>
      <c r="O12" s="5">
        <f t="shared" si="5"/>
        <v>0.49698383426768356</v>
      </c>
      <c r="P12" s="3">
        <v>44422</v>
      </c>
      <c r="Q12" s="4">
        <v>8.3333333333333329E-2</v>
      </c>
      <c r="R12" s="5">
        <v>0.36099999999855598</v>
      </c>
      <c r="S12" s="5">
        <f t="shared" si="6"/>
        <v>3.5592468518194011</v>
      </c>
      <c r="T12" s="5">
        <f t="shared" si="7"/>
        <v>0.29434971464546444</v>
      </c>
    </row>
    <row r="13" spans="1:20" x14ac:dyDescent="0.25">
      <c r="A13" s="3">
        <v>44416</v>
      </c>
      <c r="B13" s="4">
        <v>0.125</v>
      </c>
      <c r="C13" s="5">
        <v>0.36199999999695198</v>
      </c>
      <c r="D13" s="5">
        <f t="shared" si="0"/>
        <v>3.5739011467206341</v>
      </c>
      <c r="E13" s="5">
        <f t="shared" si="1"/>
        <v>0.29556162483379644</v>
      </c>
      <c r="F13" s="3">
        <v>44418</v>
      </c>
      <c r="G13" s="4">
        <v>0.125</v>
      </c>
      <c r="H13" s="5">
        <v>0.37399999999690398</v>
      </c>
      <c r="I13" s="5">
        <f t="shared" si="2"/>
        <v>3.7512456740339584</v>
      </c>
      <c r="J13" s="5">
        <f t="shared" si="3"/>
        <v>0.31022801724260834</v>
      </c>
      <c r="K13" s="3">
        <v>44420</v>
      </c>
      <c r="L13" s="4">
        <v>0.125</v>
      </c>
      <c r="M13" s="5">
        <v>0.50099999999799605</v>
      </c>
      <c r="N13" s="5">
        <f t="shared" si="4"/>
        <v>5.786009943501953</v>
      </c>
      <c r="O13" s="5">
        <f t="shared" si="5"/>
        <v>0.47850302232761149</v>
      </c>
      <c r="P13" s="3">
        <v>44422</v>
      </c>
      <c r="Q13" s="4">
        <v>0.125</v>
      </c>
      <c r="R13" s="5">
        <v>0.43999999999824002</v>
      </c>
      <c r="S13" s="5">
        <f t="shared" si="6"/>
        <v>4.7739911146866447</v>
      </c>
      <c r="T13" s="5">
        <f t="shared" si="7"/>
        <v>0.39480906518458547</v>
      </c>
    </row>
    <row r="14" spans="1:20" x14ac:dyDescent="0.25">
      <c r="A14" s="3">
        <v>44416</v>
      </c>
      <c r="B14" s="4">
        <v>0.16666666666666666</v>
      </c>
      <c r="C14" s="5">
        <v>0.366999999996932</v>
      </c>
      <c r="D14" s="5">
        <f t="shared" si="0"/>
        <v>3.647460793723599</v>
      </c>
      <c r="E14" s="5">
        <f t="shared" si="1"/>
        <v>0.3016450076409416</v>
      </c>
      <c r="F14" s="3">
        <v>44418</v>
      </c>
      <c r="G14" s="4">
        <v>0.16666666666666666</v>
      </c>
      <c r="H14" s="5">
        <v>0.36199999999695198</v>
      </c>
      <c r="I14" s="5">
        <f t="shared" si="2"/>
        <v>3.5739011467206341</v>
      </c>
      <c r="J14" s="5">
        <f t="shared" si="3"/>
        <v>0.29556162483379644</v>
      </c>
      <c r="K14" s="3">
        <v>44420</v>
      </c>
      <c r="L14" s="4">
        <v>0.16666666666666666</v>
      </c>
      <c r="M14" s="5">
        <v>0.50599999999793599</v>
      </c>
      <c r="N14" s="5">
        <f t="shared" si="4"/>
        <v>5.8716440225351443</v>
      </c>
      <c r="O14" s="5">
        <f t="shared" si="5"/>
        <v>0.48558496066365642</v>
      </c>
      <c r="P14" s="3">
        <v>44422</v>
      </c>
      <c r="Q14" s="4">
        <v>0.16666666666666666</v>
      </c>
      <c r="R14" s="5">
        <v>0.42599999999829602</v>
      </c>
      <c r="S14" s="5">
        <f t="shared" si="6"/>
        <v>4.5505561939858259</v>
      </c>
      <c r="T14" s="5">
        <f t="shared" si="7"/>
        <v>0.37633099724262781</v>
      </c>
    </row>
    <row r="15" spans="1:20" x14ac:dyDescent="0.25">
      <c r="A15" s="3">
        <v>44416</v>
      </c>
      <c r="B15" s="4">
        <v>0.20833333333333334</v>
      </c>
      <c r="C15" s="5">
        <v>0.34999999999699999</v>
      </c>
      <c r="D15" s="5">
        <f t="shared" si="0"/>
        <v>3.3993291566475907</v>
      </c>
      <c r="E15" s="5">
        <f t="shared" si="1"/>
        <v>0.28112452125475573</v>
      </c>
      <c r="F15" s="3">
        <v>44418</v>
      </c>
      <c r="G15" s="4">
        <v>0.20833333333333334</v>
      </c>
      <c r="H15" s="5">
        <v>0.36899999999692401</v>
      </c>
      <c r="I15" s="5">
        <f t="shared" si="2"/>
        <v>3.6770185652779483</v>
      </c>
      <c r="J15" s="5">
        <f t="shared" si="3"/>
        <v>0.30408943534848631</v>
      </c>
      <c r="K15" s="3">
        <v>44420</v>
      </c>
      <c r="L15" s="4">
        <v>0.20833333333333334</v>
      </c>
      <c r="M15" s="5">
        <v>0.50499999999781997</v>
      </c>
      <c r="N15" s="5">
        <f t="shared" si="4"/>
        <v>5.8544855732160013</v>
      </c>
      <c r="O15" s="5">
        <f t="shared" si="5"/>
        <v>0.48416595690496328</v>
      </c>
      <c r="P15" s="3">
        <v>44422</v>
      </c>
      <c r="Q15" s="4">
        <v>0.20833333333333334</v>
      </c>
      <c r="R15" s="5">
        <v>0.41499999999833997</v>
      </c>
      <c r="S15" s="5">
        <f t="shared" si="6"/>
        <v>4.3774035608465756</v>
      </c>
      <c r="T15" s="5">
        <f t="shared" si="7"/>
        <v>0.36201127448201176</v>
      </c>
    </row>
    <row r="16" spans="1:20" x14ac:dyDescent="0.25">
      <c r="A16" s="3">
        <v>44416</v>
      </c>
      <c r="B16" s="4">
        <v>0.25</v>
      </c>
      <c r="C16" s="5">
        <v>0.353999999996984</v>
      </c>
      <c r="D16" s="5">
        <f t="shared" si="0"/>
        <v>3.457208454221758</v>
      </c>
      <c r="E16" s="5">
        <f t="shared" si="1"/>
        <v>0.28591113916413935</v>
      </c>
      <c r="F16" s="3">
        <v>44418</v>
      </c>
      <c r="G16" s="4">
        <v>0.25</v>
      </c>
      <c r="H16" s="5">
        <v>0.37399999999690398</v>
      </c>
      <c r="I16" s="5">
        <f t="shared" si="2"/>
        <v>3.7512456740339584</v>
      </c>
      <c r="J16" s="5">
        <f t="shared" si="3"/>
        <v>0.31022801724260834</v>
      </c>
      <c r="K16" s="3">
        <v>44420</v>
      </c>
      <c r="L16" s="4">
        <v>0.25</v>
      </c>
      <c r="M16" s="5">
        <v>0.451999999997792</v>
      </c>
      <c r="N16" s="5">
        <f t="shared" si="4"/>
        <v>4.9681877081080845</v>
      </c>
      <c r="O16" s="5">
        <f t="shared" si="5"/>
        <v>0.41086912346053855</v>
      </c>
      <c r="P16" s="3">
        <v>44422</v>
      </c>
      <c r="Q16" s="4">
        <v>0.25</v>
      </c>
      <c r="R16" s="5">
        <v>0.38899999999844398</v>
      </c>
      <c r="S16" s="5">
        <f t="shared" si="6"/>
        <v>3.9767463540239762</v>
      </c>
      <c r="T16" s="5">
        <f t="shared" si="7"/>
        <v>0.3288769234777828</v>
      </c>
    </row>
    <row r="17" spans="1:20" x14ac:dyDescent="0.25">
      <c r="A17" s="3">
        <v>44416</v>
      </c>
      <c r="B17" s="4">
        <v>0.29166666666666669</v>
      </c>
      <c r="C17" s="5">
        <v>0.35899999999696403</v>
      </c>
      <c r="D17" s="5">
        <f t="shared" si="0"/>
        <v>3.5299961421253854</v>
      </c>
      <c r="E17" s="5">
        <f t="shared" si="1"/>
        <v>0.29193068095376934</v>
      </c>
      <c r="F17" s="3">
        <v>44418</v>
      </c>
      <c r="G17" s="4">
        <v>0.29166666666666669</v>
      </c>
      <c r="H17" s="5">
        <v>0.37399999999690398</v>
      </c>
      <c r="I17" s="5">
        <f t="shared" si="2"/>
        <v>3.7512456740339584</v>
      </c>
      <c r="J17" s="5">
        <f t="shared" si="3"/>
        <v>0.31022801724260834</v>
      </c>
      <c r="K17" s="3">
        <v>44420</v>
      </c>
      <c r="L17" s="4">
        <v>0.29166666666666669</v>
      </c>
      <c r="M17" s="5">
        <v>0.477999999997688</v>
      </c>
      <c r="N17" s="5">
        <f t="shared" si="4"/>
        <v>5.3972428811983599</v>
      </c>
      <c r="O17" s="5">
        <f t="shared" si="5"/>
        <v>0.44635198627510436</v>
      </c>
      <c r="P17" s="3">
        <v>44422</v>
      </c>
      <c r="Q17" s="4">
        <v>0.29166666666666669</v>
      </c>
      <c r="R17" s="5">
        <v>0.35299999999778803</v>
      </c>
      <c r="S17" s="5">
        <f t="shared" si="6"/>
        <v>3.4427092968786961</v>
      </c>
      <c r="T17" s="5">
        <f t="shared" si="7"/>
        <v>0.28471205885186818</v>
      </c>
    </row>
    <row r="18" spans="1:20" x14ac:dyDescent="0.25">
      <c r="A18" s="3">
        <v>44416</v>
      </c>
      <c r="B18" s="4">
        <v>0.33333333333333331</v>
      </c>
      <c r="C18" s="5">
        <v>0.36399999999694399</v>
      </c>
      <c r="D18" s="5">
        <f t="shared" si="0"/>
        <v>3.603267462730098</v>
      </c>
      <c r="E18" s="5">
        <f t="shared" si="1"/>
        <v>0.29799021916777907</v>
      </c>
      <c r="F18" s="3">
        <v>44418</v>
      </c>
      <c r="G18" s="4">
        <v>0.33333333333333331</v>
      </c>
      <c r="H18" s="5">
        <v>0.36499999999693999</v>
      </c>
      <c r="I18" s="5">
        <f t="shared" si="2"/>
        <v>3.6179794225719224</v>
      </c>
      <c r="J18" s="5">
        <f t="shared" si="3"/>
        <v>0.29920689824669799</v>
      </c>
      <c r="K18" s="3">
        <v>44420</v>
      </c>
      <c r="L18" s="4">
        <v>0.33333333333333331</v>
      </c>
      <c r="M18" s="5">
        <v>0.48999999999763999</v>
      </c>
      <c r="N18" s="5">
        <f t="shared" si="4"/>
        <v>5.5990153799600879</v>
      </c>
      <c r="O18" s="5">
        <f t="shared" si="5"/>
        <v>0.46303857192269926</v>
      </c>
      <c r="P18" s="3">
        <v>44422</v>
      </c>
      <c r="Q18" s="4">
        <v>0.33333333333333331</v>
      </c>
      <c r="R18" s="5">
        <v>0.31699999999793199</v>
      </c>
      <c r="S18" s="5">
        <f t="shared" si="6"/>
        <v>2.9340064599007181</v>
      </c>
      <c r="T18" s="5">
        <f t="shared" si="7"/>
        <v>0.24264233423378936</v>
      </c>
    </row>
    <row r="19" spans="1:20" x14ac:dyDescent="0.25">
      <c r="A19" s="3">
        <v>44416</v>
      </c>
      <c r="B19" s="4">
        <v>0.375</v>
      </c>
      <c r="C19" s="5">
        <v>0.37499999999689998</v>
      </c>
      <c r="D19" s="5">
        <f t="shared" si="0"/>
        <v>3.7661478893987566</v>
      </c>
      <c r="E19" s="5">
        <f t="shared" si="1"/>
        <v>0.31146043045327715</v>
      </c>
      <c r="F19" s="3">
        <v>44418</v>
      </c>
      <c r="G19" s="4">
        <v>0.375</v>
      </c>
      <c r="H19" s="5">
        <v>0.393999999996824</v>
      </c>
      <c r="I19" s="5">
        <f t="shared" si="2"/>
        <v>4.0528411458259512</v>
      </c>
      <c r="J19" s="5">
        <f t="shared" si="3"/>
        <v>0.33516996275980615</v>
      </c>
      <c r="K19" s="3">
        <v>44420</v>
      </c>
      <c r="L19" s="4">
        <v>0.375</v>
      </c>
      <c r="M19" s="5">
        <v>0.491999999997632</v>
      </c>
      <c r="N19" s="5">
        <f t="shared" si="4"/>
        <v>5.6328703454198834</v>
      </c>
      <c r="O19" s="5">
        <f t="shared" si="5"/>
        <v>0.46583837756622432</v>
      </c>
      <c r="P19" s="3">
        <v>44422</v>
      </c>
      <c r="Q19" s="4">
        <v>0.375</v>
      </c>
      <c r="R19" s="5">
        <v>0.368999999998124</v>
      </c>
      <c r="S19" s="5">
        <f t="shared" si="6"/>
        <v>3.6770185652957053</v>
      </c>
      <c r="T19" s="5">
        <f t="shared" si="7"/>
        <v>0.30408943534995481</v>
      </c>
    </row>
    <row r="20" spans="1:20" x14ac:dyDescent="0.25">
      <c r="A20" s="3">
        <v>44416</v>
      </c>
      <c r="B20" s="4">
        <v>0.41666666666666669</v>
      </c>
      <c r="C20" s="5">
        <v>0.36999999999692001</v>
      </c>
      <c r="D20" s="5">
        <f t="shared" si="0"/>
        <v>3.6918260260640863</v>
      </c>
      <c r="E20" s="5">
        <f t="shared" si="1"/>
        <v>0.30531401235549993</v>
      </c>
      <c r="F20" s="3">
        <v>44418</v>
      </c>
      <c r="G20" s="4">
        <v>0.41666666666666669</v>
      </c>
      <c r="H20" s="5">
        <v>0.38199999999687201</v>
      </c>
      <c r="I20" s="5">
        <f t="shared" si="2"/>
        <v>3.8709899240917811</v>
      </c>
      <c r="J20" s="5">
        <f t="shared" si="3"/>
        <v>0.32013086672239027</v>
      </c>
      <c r="K20" s="3">
        <v>44420</v>
      </c>
      <c r="L20" s="4">
        <v>0.41666666666666669</v>
      </c>
      <c r="M20" s="5">
        <v>0.492999999997628</v>
      </c>
      <c r="N20" s="5">
        <f t="shared" si="4"/>
        <v>5.6498219148713478</v>
      </c>
      <c r="O20" s="5">
        <f t="shared" si="5"/>
        <v>0.46724027235986043</v>
      </c>
      <c r="P20" s="3">
        <v>44422</v>
      </c>
      <c r="Q20" s="4">
        <v>0.41666666666666669</v>
      </c>
      <c r="R20" s="5">
        <v>0.37599999999809602</v>
      </c>
      <c r="S20" s="5">
        <f t="shared" si="6"/>
        <v>3.7810689673927111</v>
      </c>
      <c r="T20" s="5">
        <f t="shared" si="7"/>
        <v>0.31269440360337719</v>
      </c>
    </row>
    <row r="21" spans="1:20" x14ac:dyDescent="0.25">
      <c r="A21" s="3">
        <v>44416</v>
      </c>
      <c r="B21" s="4">
        <v>0.45833333333333331</v>
      </c>
      <c r="C21" s="5">
        <v>0.36199999999695198</v>
      </c>
      <c r="D21" s="5">
        <f t="shared" si="0"/>
        <v>3.5739011467206341</v>
      </c>
      <c r="E21" s="5">
        <f t="shared" si="1"/>
        <v>0.29556162483379644</v>
      </c>
      <c r="F21" s="3">
        <v>44418</v>
      </c>
      <c r="G21" s="4">
        <v>0.45833333333333331</v>
      </c>
      <c r="H21" s="5">
        <v>0.38399999999686402</v>
      </c>
      <c r="I21" s="5">
        <f t="shared" si="2"/>
        <v>3.901113167504874</v>
      </c>
      <c r="J21" s="5">
        <f t="shared" si="3"/>
        <v>0.32262205895265306</v>
      </c>
      <c r="K21" s="3">
        <v>44420</v>
      </c>
      <c r="L21" s="4">
        <v>0.45833333333333331</v>
      </c>
      <c r="M21" s="5">
        <v>0.50099999999759603</v>
      </c>
      <c r="N21" s="5">
        <f t="shared" si="4"/>
        <v>5.7860099434951184</v>
      </c>
      <c r="O21" s="5">
        <f t="shared" si="5"/>
        <v>0.47850302232704628</v>
      </c>
      <c r="P21" s="3">
        <v>44422</v>
      </c>
      <c r="Q21" s="4">
        <v>0.45833333333333331</v>
      </c>
      <c r="R21" s="5">
        <v>0.45499999999806001</v>
      </c>
      <c r="S21" s="5">
        <f t="shared" si="6"/>
        <v>5.0171185205649298</v>
      </c>
      <c r="T21" s="5">
        <f t="shared" si="7"/>
        <v>0.41491570165071967</v>
      </c>
    </row>
    <row r="22" spans="1:20" x14ac:dyDescent="0.25">
      <c r="A22" s="3">
        <v>44416</v>
      </c>
      <c r="B22" s="4">
        <v>0.5</v>
      </c>
      <c r="C22" s="5">
        <v>0.36899999999692401</v>
      </c>
      <c r="D22" s="5">
        <f t="shared" si="0"/>
        <v>3.6770185652779483</v>
      </c>
      <c r="E22" s="5">
        <f t="shared" si="1"/>
        <v>0.30408943534848631</v>
      </c>
      <c r="F22" s="3">
        <v>44418</v>
      </c>
      <c r="G22" s="4">
        <v>0.5</v>
      </c>
      <c r="H22" s="5">
        <v>0.40999999999755998</v>
      </c>
      <c r="I22" s="5">
        <f t="shared" si="2"/>
        <v>4.2994068393703699</v>
      </c>
      <c r="J22" s="5">
        <f t="shared" si="3"/>
        <v>0.3555609456159296</v>
      </c>
      <c r="K22" s="3">
        <v>44420</v>
      </c>
      <c r="L22" s="4">
        <v>0.5</v>
      </c>
      <c r="M22" s="5">
        <v>0.48299999999766802</v>
      </c>
      <c r="N22" s="5">
        <f t="shared" si="4"/>
        <v>5.4810309237399046</v>
      </c>
      <c r="O22" s="5">
        <f t="shared" si="5"/>
        <v>0.45328125739329012</v>
      </c>
      <c r="P22" s="3">
        <v>44422</v>
      </c>
      <c r="Q22" s="4">
        <v>0.5</v>
      </c>
      <c r="R22" s="5">
        <v>0.48499999999805998</v>
      </c>
      <c r="S22" s="5">
        <f t="shared" si="6"/>
        <v>5.5146599108216305</v>
      </c>
      <c r="T22" s="5">
        <f t="shared" si="7"/>
        <v>0.45606237462494881</v>
      </c>
    </row>
    <row r="23" spans="1:20" x14ac:dyDescent="0.25">
      <c r="A23" s="3">
        <v>44416</v>
      </c>
      <c r="B23" s="4">
        <v>0.54166666666666663</v>
      </c>
      <c r="C23" s="5">
        <v>0.36299999999694799</v>
      </c>
      <c r="D23" s="5">
        <f t="shared" si="0"/>
        <v>3.5885746939259762</v>
      </c>
      <c r="E23" s="5">
        <f t="shared" si="1"/>
        <v>0.29677512718767823</v>
      </c>
      <c r="F23" s="3">
        <v>44418</v>
      </c>
      <c r="G23" s="4">
        <v>0.54166666666666663</v>
      </c>
      <c r="H23" s="5">
        <v>0.44599999999781598</v>
      </c>
      <c r="I23" s="5">
        <f t="shared" si="2"/>
        <v>4.8707828558653841</v>
      </c>
      <c r="J23" s="5">
        <f t="shared" si="3"/>
        <v>0.40281374218006727</v>
      </c>
      <c r="K23" s="3">
        <v>44420</v>
      </c>
      <c r="L23" s="4">
        <v>0.54166666666666663</v>
      </c>
      <c r="M23" s="5">
        <v>0.48299999999766802</v>
      </c>
      <c r="N23" s="5">
        <f t="shared" si="4"/>
        <v>5.4810309237399046</v>
      </c>
      <c r="O23" s="5">
        <f t="shared" si="5"/>
        <v>0.45328125739329012</v>
      </c>
      <c r="P23" s="3">
        <v>44422</v>
      </c>
      <c r="Q23" s="4">
        <v>0.54166666666666663</v>
      </c>
      <c r="R23" s="5">
        <v>0.488999999998044</v>
      </c>
      <c r="S23" s="5">
        <f t="shared" si="6"/>
        <v>5.5821120238184232</v>
      </c>
      <c r="T23" s="5">
        <f t="shared" si="7"/>
        <v>0.46164066436978357</v>
      </c>
    </row>
    <row r="24" spans="1:20" x14ac:dyDescent="0.25">
      <c r="A24" s="3">
        <v>44416</v>
      </c>
      <c r="B24" s="4">
        <v>0.58333333333333337</v>
      </c>
      <c r="C24" s="5">
        <v>0.366999999996932</v>
      </c>
      <c r="D24" s="5">
        <f t="shared" si="0"/>
        <v>3.647460793723599</v>
      </c>
      <c r="E24" s="5">
        <f t="shared" si="1"/>
        <v>0.3016450076409416</v>
      </c>
      <c r="F24" s="3">
        <v>44418</v>
      </c>
      <c r="G24" s="4">
        <v>0.58333333333333337</v>
      </c>
      <c r="H24" s="5">
        <v>0.45799999999776803</v>
      </c>
      <c r="I24" s="5">
        <f t="shared" si="2"/>
        <v>5.0662007858915388</v>
      </c>
      <c r="J24" s="5">
        <f t="shared" si="3"/>
        <v>0.41897480499323025</v>
      </c>
      <c r="K24" s="3">
        <v>44420</v>
      </c>
      <c r="L24" s="4">
        <v>0.58333333333333337</v>
      </c>
      <c r="M24" s="5">
        <v>0.50199999999759204</v>
      </c>
      <c r="N24" s="5">
        <f t="shared" si="4"/>
        <v>5.8031050873193095</v>
      </c>
      <c r="O24" s="5">
        <f t="shared" si="5"/>
        <v>0.47991679072130689</v>
      </c>
      <c r="P24" s="3">
        <v>44422</v>
      </c>
      <c r="Q24" s="4">
        <v>0.58333333333333337</v>
      </c>
      <c r="R24" s="5">
        <v>0.49399999999802402</v>
      </c>
      <c r="S24" s="5">
        <f t="shared" si="6"/>
        <v>5.6667895156658536</v>
      </c>
      <c r="T24" s="5">
        <f t="shared" si="7"/>
        <v>0.46864349294556606</v>
      </c>
    </row>
    <row r="25" spans="1:20" x14ac:dyDescent="0.25">
      <c r="A25" s="3">
        <v>44416</v>
      </c>
      <c r="B25" s="4">
        <v>0.625</v>
      </c>
      <c r="C25" s="5">
        <v>0.35899999999696403</v>
      </c>
      <c r="D25" s="5">
        <f t="shared" si="0"/>
        <v>3.5299961421253854</v>
      </c>
      <c r="E25" s="5">
        <f t="shared" si="1"/>
        <v>0.29193068095376934</v>
      </c>
      <c r="F25" s="3">
        <v>44418</v>
      </c>
      <c r="G25" s="4">
        <v>0.625</v>
      </c>
      <c r="H25" s="5">
        <v>0.44799999999780798</v>
      </c>
      <c r="I25" s="5">
        <f t="shared" si="2"/>
        <v>4.9031832596620166</v>
      </c>
      <c r="J25" s="5">
        <f t="shared" si="3"/>
        <v>0.40549325557404875</v>
      </c>
      <c r="K25" s="3">
        <v>44420</v>
      </c>
      <c r="L25" s="4">
        <v>0.625</v>
      </c>
      <c r="M25" s="5">
        <v>0.51399999999754398</v>
      </c>
      <c r="N25" s="5">
        <f t="shared" si="4"/>
        <v>6.0094780443423392</v>
      </c>
      <c r="O25" s="5">
        <f t="shared" si="5"/>
        <v>0.4969838342671114</v>
      </c>
      <c r="P25" s="3">
        <v>44422</v>
      </c>
      <c r="Q25" s="4">
        <v>0.625</v>
      </c>
      <c r="R25" s="5">
        <v>0.487999999998048</v>
      </c>
      <c r="S25" s="5">
        <f t="shared" si="6"/>
        <v>5.5652247787266287</v>
      </c>
      <c r="T25" s="5">
        <f t="shared" si="7"/>
        <v>0.46024408920069215</v>
      </c>
    </row>
    <row r="26" spans="1:20" x14ac:dyDescent="0.25">
      <c r="A26" s="3">
        <v>44416</v>
      </c>
      <c r="B26" s="4">
        <v>0.66666666666666663</v>
      </c>
      <c r="C26" s="5">
        <v>0.36899999999692401</v>
      </c>
      <c r="D26" s="5">
        <f t="shared" si="0"/>
        <v>3.6770185652779483</v>
      </c>
      <c r="E26" s="5">
        <f t="shared" si="1"/>
        <v>0.30408943534848631</v>
      </c>
      <c r="F26" s="3">
        <v>44418</v>
      </c>
      <c r="G26" s="4">
        <v>0.66666666666666663</v>
      </c>
      <c r="H26" s="5">
        <v>0.44399999999782402</v>
      </c>
      <c r="I26" s="5">
        <f t="shared" si="2"/>
        <v>4.8384505747451643</v>
      </c>
      <c r="J26" s="5">
        <f t="shared" si="3"/>
        <v>0.40013986253142508</v>
      </c>
      <c r="K26" s="3">
        <v>44420</v>
      </c>
      <c r="L26" s="4">
        <v>0.66666666666666663</v>
      </c>
      <c r="M26" s="5">
        <v>0.47199999999731201</v>
      </c>
      <c r="N26" s="5">
        <f t="shared" si="4"/>
        <v>5.2972365217440469</v>
      </c>
      <c r="O26" s="5">
        <f t="shared" si="5"/>
        <v>0.43808146034823264</v>
      </c>
      <c r="P26" s="3">
        <v>44422</v>
      </c>
      <c r="Q26" s="4">
        <v>0.66666666666666663</v>
      </c>
      <c r="R26" s="5">
        <v>0.49699999999801198</v>
      </c>
      <c r="S26" s="5">
        <f t="shared" si="6"/>
        <v>5.7177883084515262</v>
      </c>
      <c r="T26" s="5">
        <f t="shared" si="7"/>
        <v>0.4728610931089412</v>
      </c>
    </row>
    <row r="27" spans="1:20" x14ac:dyDescent="0.25">
      <c r="A27" s="3">
        <v>44416</v>
      </c>
      <c r="B27" s="4">
        <v>0.70833333333333337</v>
      </c>
      <c r="C27" s="5">
        <v>0.36499999999693999</v>
      </c>
      <c r="D27" s="5">
        <f t="shared" si="0"/>
        <v>3.6179794225719224</v>
      </c>
      <c r="E27" s="5">
        <f t="shared" si="1"/>
        <v>0.29920689824669799</v>
      </c>
      <c r="F27" s="3">
        <v>44418</v>
      </c>
      <c r="G27" s="4">
        <v>0.70833333333333337</v>
      </c>
      <c r="H27" s="5">
        <v>0.465999999997736</v>
      </c>
      <c r="I27" s="5">
        <f t="shared" si="2"/>
        <v>5.1978227442444558</v>
      </c>
      <c r="J27" s="5">
        <f t="shared" si="3"/>
        <v>0.42985994094901647</v>
      </c>
      <c r="K27" s="3">
        <v>44420</v>
      </c>
      <c r="L27" s="4">
        <v>0.70833333333333337</v>
      </c>
      <c r="M27" s="5">
        <v>0.44899999999740398</v>
      </c>
      <c r="N27" s="5">
        <f t="shared" si="4"/>
        <v>4.9194089506120591</v>
      </c>
      <c r="O27" s="5">
        <f t="shared" si="5"/>
        <v>0.40683512021561724</v>
      </c>
      <c r="P27" s="3">
        <v>44422</v>
      </c>
      <c r="Q27" s="4">
        <v>0.70833333333333337</v>
      </c>
      <c r="R27" s="5">
        <v>0.49299999999802802</v>
      </c>
      <c r="S27" s="5">
        <f t="shared" si="6"/>
        <v>5.6498219148781335</v>
      </c>
      <c r="T27" s="5">
        <f t="shared" si="7"/>
        <v>0.46724027236042159</v>
      </c>
    </row>
    <row r="28" spans="1:20" x14ac:dyDescent="0.25">
      <c r="A28" s="3">
        <v>44416</v>
      </c>
      <c r="B28" s="4">
        <v>0.75</v>
      </c>
      <c r="C28" s="5">
        <v>0.36299999999694799</v>
      </c>
      <c r="D28" s="5">
        <f t="shared" si="0"/>
        <v>3.5885746939259762</v>
      </c>
      <c r="E28" s="5">
        <f t="shared" si="1"/>
        <v>0.29677512718767823</v>
      </c>
      <c r="F28" s="3">
        <v>44418</v>
      </c>
      <c r="G28" s="4">
        <v>0.75</v>
      </c>
      <c r="H28" s="5">
        <v>0.45599999999777602</v>
      </c>
      <c r="I28" s="5">
        <f t="shared" si="2"/>
        <v>5.0334624771435079</v>
      </c>
      <c r="J28" s="5">
        <f t="shared" si="3"/>
        <v>0.41626734685976807</v>
      </c>
      <c r="K28" s="3">
        <v>44420</v>
      </c>
      <c r="L28" s="4">
        <v>0.75</v>
      </c>
      <c r="M28" s="5">
        <v>0.48799999999724802</v>
      </c>
      <c r="N28" s="5">
        <f t="shared" si="4"/>
        <v>5.5652247787131266</v>
      </c>
      <c r="O28" s="5">
        <f t="shared" si="5"/>
        <v>0.46024408919957555</v>
      </c>
      <c r="P28" s="3">
        <v>44422</v>
      </c>
      <c r="Q28" s="4">
        <v>0.75</v>
      </c>
      <c r="R28" s="5">
        <v>0.50399999999798395</v>
      </c>
      <c r="S28" s="5">
        <f t="shared" si="6"/>
        <v>5.8373429214475712</v>
      </c>
      <c r="T28" s="5">
        <f t="shared" si="7"/>
        <v>0.48274825960371409</v>
      </c>
    </row>
    <row r="29" spans="1:20" x14ac:dyDescent="0.25">
      <c r="A29" s="3">
        <v>44416</v>
      </c>
      <c r="B29" s="4">
        <v>0.79166666666666663</v>
      </c>
      <c r="C29" s="5">
        <v>0.37499999999689998</v>
      </c>
      <c r="D29" s="5">
        <f t="shared" si="0"/>
        <v>3.7661478893987566</v>
      </c>
      <c r="E29" s="5">
        <f t="shared" si="1"/>
        <v>0.31146043045327715</v>
      </c>
      <c r="F29" s="3">
        <v>44418</v>
      </c>
      <c r="G29" s="4">
        <v>0.79166666666666663</v>
      </c>
      <c r="H29" s="5">
        <v>0.48699999999805199</v>
      </c>
      <c r="I29" s="5">
        <f t="shared" si="2"/>
        <v>5.5483536647654343</v>
      </c>
      <c r="J29" s="5">
        <f t="shared" si="3"/>
        <v>0.45884884807610138</v>
      </c>
      <c r="K29" s="3">
        <v>44420</v>
      </c>
      <c r="L29" s="4">
        <v>0.79166666666666663</v>
      </c>
      <c r="M29" s="5">
        <v>0.48899999999720001</v>
      </c>
      <c r="N29" s="5">
        <f t="shared" si="4"/>
        <v>5.5821120238041635</v>
      </c>
      <c r="O29" s="5">
        <f t="shared" si="5"/>
        <v>0.46164066436860429</v>
      </c>
      <c r="P29" s="3">
        <v>44422</v>
      </c>
      <c r="Q29" s="4">
        <v>0.79166666666666663</v>
      </c>
      <c r="R29" s="5">
        <v>0.49399999999802402</v>
      </c>
      <c r="S29" s="5">
        <f t="shared" si="6"/>
        <v>5.6667895156658536</v>
      </c>
      <c r="T29" s="5">
        <f t="shared" si="7"/>
        <v>0.46864349294556606</v>
      </c>
    </row>
    <row r="30" spans="1:20" x14ac:dyDescent="0.25">
      <c r="A30" s="3">
        <v>44416</v>
      </c>
      <c r="B30" s="4">
        <v>0.83333333333333337</v>
      </c>
      <c r="C30" s="5">
        <v>0.36199999999695198</v>
      </c>
      <c r="D30" s="5">
        <f t="shared" si="0"/>
        <v>3.5739011467206341</v>
      </c>
      <c r="E30" s="5">
        <f t="shared" si="1"/>
        <v>0.29556162483379644</v>
      </c>
      <c r="F30" s="3">
        <v>44418</v>
      </c>
      <c r="G30" s="4">
        <v>0.83333333333333337</v>
      </c>
      <c r="H30" s="5">
        <v>0.47999999999808002</v>
      </c>
      <c r="I30" s="5">
        <f t="shared" si="2"/>
        <v>5.4307092371886139</v>
      </c>
      <c r="J30" s="5">
        <f t="shared" si="3"/>
        <v>0.44911965391549835</v>
      </c>
      <c r="K30" s="3">
        <v>44420</v>
      </c>
      <c r="L30" s="4">
        <v>0.83333333333333337</v>
      </c>
      <c r="M30" s="5">
        <v>0.43299999999746802</v>
      </c>
      <c r="N30" s="5">
        <f t="shared" si="4"/>
        <v>4.6618489696031151</v>
      </c>
      <c r="O30" s="5">
        <f t="shared" si="5"/>
        <v>0.3855349097861776</v>
      </c>
      <c r="P30" s="3">
        <v>44422</v>
      </c>
      <c r="Q30" s="4">
        <v>0.83333333333333337</v>
      </c>
      <c r="R30" s="5">
        <v>0.50299999999798795</v>
      </c>
      <c r="S30" s="5">
        <f t="shared" si="6"/>
        <v>5.8202160864046881</v>
      </c>
      <c r="T30" s="5">
        <f t="shared" si="7"/>
        <v>0.48133187034566766</v>
      </c>
    </row>
    <row r="31" spans="1:20" x14ac:dyDescent="0.25">
      <c r="A31" s="3">
        <v>44416</v>
      </c>
      <c r="B31" s="4">
        <v>0.875</v>
      </c>
      <c r="C31" s="5">
        <v>0.36499999999693999</v>
      </c>
      <c r="D31" s="5">
        <f t="shared" si="0"/>
        <v>3.6179794225719224</v>
      </c>
      <c r="E31" s="5">
        <f t="shared" si="1"/>
        <v>0.29920689824669799</v>
      </c>
      <c r="F31" s="3">
        <v>44418</v>
      </c>
      <c r="G31" s="4">
        <v>0.875</v>
      </c>
      <c r="H31" s="5">
        <v>0.48099999999807602</v>
      </c>
      <c r="I31" s="5">
        <f t="shared" si="2"/>
        <v>5.4474668662443699</v>
      </c>
      <c r="J31" s="5">
        <f t="shared" si="3"/>
        <v>0.45050550983840937</v>
      </c>
      <c r="K31" s="3">
        <v>44420</v>
      </c>
      <c r="L31" s="4">
        <v>0.875</v>
      </c>
      <c r="M31" s="5">
        <v>0.46699999999733199</v>
      </c>
      <c r="N31" s="5">
        <f t="shared" si="4"/>
        <v>5.2143503617380889</v>
      </c>
      <c r="O31" s="5">
        <f t="shared" si="5"/>
        <v>0.43122677491573991</v>
      </c>
      <c r="P31" s="3">
        <v>44422</v>
      </c>
      <c r="Q31" s="4">
        <v>0.875</v>
      </c>
      <c r="R31" s="5">
        <v>0.487999999998048</v>
      </c>
      <c r="S31" s="5">
        <f t="shared" si="6"/>
        <v>5.5652247787266287</v>
      </c>
      <c r="T31" s="5">
        <f t="shared" si="7"/>
        <v>0.46024408920069215</v>
      </c>
    </row>
    <row r="32" spans="1:20" x14ac:dyDescent="0.25">
      <c r="A32" s="3">
        <v>44416</v>
      </c>
      <c r="B32" s="4">
        <v>0.91666666666666663</v>
      </c>
      <c r="C32" s="5">
        <v>0.35999999999695997</v>
      </c>
      <c r="D32" s="5">
        <f t="shared" si="0"/>
        <v>3.5446118399555391</v>
      </c>
      <c r="E32" s="5">
        <f t="shared" si="1"/>
        <v>0.29313939916432308</v>
      </c>
      <c r="F32" s="3">
        <v>44418</v>
      </c>
      <c r="G32" s="4">
        <v>0.91666666666666663</v>
      </c>
      <c r="H32" s="5">
        <v>0.48099999999807602</v>
      </c>
      <c r="I32" s="5">
        <f t="shared" si="2"/>
        <v>5.4474668662443699</v>
      </c>
      <c r="J32" s="5">
        <f t="shared" si="3"/>
        <v>0.45050550983840937</v>
      </c>
      <c r="K32" s="3">
        <v>44420</v>
      </c>
      <c r="L32" s="4">
        <v>0.91666666666666663</v>
      </c>
      <c r="M32" s="5">
        <v>0.47299999999770798</v>
      </c>
      <c r="N32" s="5">
        <f t="shared" si="4"/>
        <v>5.3138632196339124</v>
      </c>
      <c r="O32" s="5">
        <f t="shared" si="5"/>
        <v>0.43945648826372452</v>
      </c>
      <c r="P32" s="3">
        <v>44422</v>
      </c>
      <c r="Q32" s="4">
        <v>0.91666666666666663</v>
      </c>
      <c r="R32" s="5">
        <v>0.48499999999805998</v>
      </c>
      <c r="S32" s="5">
        <f t="shared" si="6"/>
        <v>5.5146599108216305</v>
      </c>
      <c r="T32" s="5">
        <f t="shared" si="7"/>
        <v>0.45606237462494881</v>
      </c>
    </row>
    <row r="33" spans="1:20" x14ac:dyDescent="0.25">
      <c r="A33" s="3">
        <v>44416</v>
      </c>
      <c r="B33" s="4">
        <v>0.95833333333333337</v>
      </c>
      <c r="C33" s="5">
        <v>0.35899999999696403</v>
      </c>
      <c r="D33" s="5">
        <f t="shared" si="0"/>
        <v>3.5299961421253854</v>
      </c>
      <c r="E33" s="5">
        <f t="shared" si="1"/>
        <v>0.29193068095376934</v>
      </c>
      <c r="F33" s="3">
        <v>44418</v>
      </c>
      <c r="G33" s="4">
        <v>0.95833333333333337</v>
      </c>
      <c r="H33" s="5">
        <v>0.49199999999803201</v>
      </c>
      <c r="I33" s="5">
        <f t="shared" si="2"/>
        <v>5.632870345426662</v>
      </c>
      <c r="J33" s="5">
        <f t="shared" si="3"/>
        <v>0.46583837756678492</v>
      </c>
      <c r="K33" s="3">
        <v>44420</v>
      </c>
      <c r="L33" s="4">
        <v>0.95833333333333337</v>
      </c>
      <c r="M33" s="5">
        <v>0.43099999999787603</v>
      </c>
      <c r="N33" s="5">
        <f t="shared" si="4"/>
        <v>4.6299640055908515</v>
      </c>
      <c r="O33" s="5">
        <f t="shared" si="5"/>
        <v>0.38289802326236339</v>
      </c>
      <c r="P33" s="3">
        <v>44422</v>
      </c>
      <c r="Q33" s="4">
        <v>0.95833333333333337</v>
      </c>
      <c r="R33" s="5">
        <v>0.47899999999808401</v>
      </c>
      <c r="S33" s="5">
        <f t="shared" si="6"/>
        <v>5.413967901972863</v>
      </c>
      <c r="T33" s="5">
        <f t="shared" si="7"/>
        <v>0.44773514549315574</v>
      </c>
    </row>
    <row r="34" spans="1:20" ht="15.75" thickBot="1" x14ac:dyDescent="0.3">
      <c r="A34" s="3">
        <v>44417</v>
      </c>
      <c r="B34" s="4">
        <v>0</v>
      </c>
      <c r="C34" s="5">
        <v>0.36499999999693999</v>
      </c>
      <c r="D34" s="5">
        <f t="shared" si="0"/>
        <v>3.6179794225719224</v>
      </c>
      <c r="E34" s="5">
        <f t="shared" si="1"/>
        <v>0.29920689824669799</v>
      </c>
      <c r="F34" s="3">
        <v>44419</v>
      </c>
      <c r="G34" s="4">
        <v>0</v>
      </c>
      <c r="H34" s="5">
        <v>0.47199999999811199</v>
      </c>
      <c r="I34" s="5">
        <f t="shared" si="2"/>
        <v>5.2972365217573394</v>
      </c>
      <c r="J34" s="5">
        <f t="shared" si="3"/>
        <v>0.43808146034933193</v>
      </c>
      <c r="K34" s="3">
        <v>44421</v>
      </c>
      <c r="L34" s="4">
        <v>0</v>
      </c>
      <c r="M34" s="5">
        <v>0.42999999999788002</v>
      </c>
      <c r="N34" s="5">
        <f t="shared" si="4"/>
        <v>4.6140475839229405</v>
      </c>
      <c r="O34" s="5">
        <f t="shared" si="5"/>
        <v>0.38158173519042715</v>
      </c>
    </row>
    <row r="35" spans="1:20" ht="15.75" thickBot="1" x14ac:dyDescent="0.3">
      <c r="A35" s="3">
        <v>44417</v>
      </c>
      <c r="B35" s="4">
        <v>4.1666666666666664E-2</v>
      </c>
      <c r="C35" s="5">
        <v>0.366999999996932</v>
      </c>
      <c r="D35" s="5">
        <f t="shared" si="0"/>
        <v>3.647460793723599</v>
      </c>
      <c r="E35" s="5">
        <f t="shared" si="1"/>
        <v>0.3016450076409416</v>
      </c>
      <c r="F35" s="3">
        <v>44419</v>
      </c>
      <c r="G35" s="4">
        <v>4.1666666666666664E-2</v>
      </c>
      <c r="H35" s="5">
        <v>0.487999999998048</v>
      </c>
      <c r="I35" s="5">
        <f t="shared" si="2"/>
        <v>5.5652247787266287</v>
      </c>
      <c r="J35" s="5">
        <f t="shared" si="3"/>
        <v>0.46024408920069215</v>
      </c>
      <c r="K35" s="3">
        <v>44421</v>
      </c>
      <c r="L35" s="4">
        <v>4.1666666666666664E-2</v>
      </c>
      <c r="M35" s="5">
        <v>0.42199999999791199</v>
      </c>
      <c r="N35" s="5">
        <f t="shared" si="4"/>
        <v>4.4873448436889083</v>
      </c>
      <c r="O35" s="5">
        <f t="shared" si="5"/>
        <v>0.37110341857307272</v>
      </c>
      <c r="Q35" s="6" t="s">
        <v>11</v>
      </c>
      <c r="R35" s="7"/>
      <c r="S35" s="7"/>
      <c r="T35" s="8">
        <f>SUM(E10:E57)+SUM(J10:J57)+SUM(O10:O57)+SUM(T10:T33)</f>
        <v>63.666125480032449</v>
      </c>
    </row>
    <row r="36" spans="1:20" x14ac:dyDescent="0.25">
      <c r="A36" s="3">
        <v>44417</v>
      </c>
      <c r="B36" s="4">
        <v>8.3333333333333329E-2</v>
      </c>
      <c r="C36" s="5">
        <v>0.37599999999689598</v>
      </c>
      <c r="D36" s="5">
        <f t="shared" si="0"/>
        <v>3.7810689673747944</v>
      </c>
      <c r="E36" s="5">
        <f t="shared" si="1"/>
        <v>0.31269440360189549</v>
      </c>
      <c r="F36" s="3">
        <v>44419</v>
      </c>
      <c r="G36" s="4">
        <v>8.3333333333333329E-2</v>
      </c>
      <c r="H36" s="5">
        <v>0.49799999999800798</v>
      </c>
      <c r="I36" s="5">
        <f t="shared" si="2"/>
        <v>5.7348198372701527</v>
      </c>
      <c r="J36" s="5">
        <f t="shared" si="3"/>
        <v>0.4742696005422416</v>
      </c>
      <c r="K36" s="3">
        <v>44421</v>
      </c>
      <c r="L36" s="4">
        <v>8.3333333333333329E-2</v>
      </c>
      <c r="M36" s="5">
        <v>0.42799999999788801</v>
      </c>
      <c r="N36" s="5">
        <f t="shared" si="4"/>
        <v>4.582266981310573</v>
      </c>
      <c r="O36" s="5">
        <f t="shared" si="5"/>
        <v>0.37895347935438439</v>
      </c>
    </row>
    <row r="37" spans="1:20" x14ac:dyDescent="0.25">
      <c r="A37" s="3">
        <v>44417</v>
      </c>
      <c r="B37" s="4">
        <v>0.125</v>
      </c>
      <c r="C37" s="5">
        <v>0.36299999999694799</v>
      </c>
      <c r="D37" s="5">
        <f t="shared" si="0"/>
        <v>3.5885746939259762</v>
      </c>
      <c r="E37" s="5">
        <f t="shared" si="1"/>
        <v>0.29677512718767823</v>
      </c>
      <c r="F37" s="3">
        <v>44419</v>
      </c>
      <c r="G37" s="4">
        <v>0.125</v>
      </c>
      <c r="H37" s="5">
        <v>0.50799999999796797</v>
      </c>
      <c r="I37" s="5">
        <f t="shared" si="2"/>
        <v>5.906008237345084</v>
      </c>
      <c r="J37" s="5">
        <f t="shared" si="3"/>
        <v>0.48842688122843841</v>
      </c>
      <c r="K37" s="3">
        <v>44421</v>
      </c>
      <c r="L37" s="4">
        <v>0.125</v>
      </c>
      <c r="M37" s="5">
        <v>0.43599999999801597</v>
      </c>
      <c r="N37" s="5">
        <f t="shared" si="4"/>
        <v>4.7098063595872413</v>
      </c>
      <c r="O37" s="5">
        <f t="shared" si="5"/>
        <v>0.38950098593786481</v>
      </c>
    </row>
    <row r="38" spans="1:20" x14ac:dyDescent="0.25">
      <c r="A38" s="3">
        <v>44417</v>
      </c>
      <c r="B38" s="4">
        <v>0.16666666666666666</v>
      </c>
      <c r="C38" s="5">
        <v>0.35999999999695997</v>
      </c>
      <c r="D38" s="5">
        <f t="shared" si="0"/>
        <v>3.5446118399555391</v>
      </c>
      <c r="E38" s="5">
        <f t="shared" si="1"/>
        <v>0.29313939916432308</v>
      </c>
      <c r="F38" s="3">
        <v>44419</v>
      </c>
      <c r="G38" s="4">
        <v>0.16666666666666666</v>
      </c>
      <c r="H38" s="5">
        <v>0.49699999999801198</v>
      </c>
      <c r="I38" s="5">
        <f t="shared" si="2"/>
        <v>5.7177883084515262</v>
      </c>
      <c r="J38" s="5">
        <f t="shared" si="3"/>
        <v>0.4728610931089412</v>
      </c>
      <c r="K38" s="3">
        <v>44421</v>
      </c>
      <c r="L38" s="4">
        <v>0.16666666666666666</v>
      </c>
      <c r="M38" s="5">
        <v>0.457999999998008</v>
      </c>
      <c r="N38" s="5">
        <f t="shared" si="4"/>
        <v>5.0662007858954716</v>
      </c>
      <c r="O38" s="5">
        <f t="shared" si="5"/>
        <v>0.41897480499355549</v>
      </c>
    </row>
    <row r="39" spans="1:20" x14ac:dyDescent="0.25">
      <c r="A39" s="3">
        <v>44417</v>
      </c>
      <c r="B39" s="4">
        <v>0.20833333333333334</v>
      </c>
      <c r="C39" s="5">
        <v>0.37299999999690803</v>
      </c>
      <c r="D39" s="5">
        <f t="shared" si="0"/>
        <v>3.7363623505648604</v>
      </c>
      <c r="E39" s="5">
        <f t="shared" si="1"/>
        <v>0.30899716639171393</v>
      </c>
      <c r="F39" s="3">
        <v>44419</v>
      </c>
      <c r="G39" s="4">
        <v>0.20833333333333334</v>
      </c>
      <c r="H39" s="5">
        <v>0.50299999999798795</v>
      </c>
      <c r="I39" s="5">
        <f t="shared" si="2"/>
        <v>5.8202160864046881</v>
      </c>
      <c r="J39" s="5">
        <f t="shared" si="3"/>
        <v>0.48133187034566766</v>
      </c>
      <c r="K39" s="3">
        <v>44421</v>
      </c>
      <c r="L39" s="4">
        <v>0.20833333333333334</v>
      </c>
      <c r="M39" s="5">
        <v>0.449999999998</v>
      </c>
      <c r="N39" s="5">
        <f t="shared" si="4"/>
        <v>4.9356516040569982</v>
      </c>
      <c r="O39" s="5">
        <f t="shared" si="5"/>
        <v>0.40817838765551373</v>
      </c>
    </row>
    <row r="40" spans="1:20" x14ac:dyDescent="0.25">
      <c r="A40" s="3">
        <v>44417</v>
      </c>
      <c r="B40" s="4">
        <v>0.25</v>
      </c>
      <c r="C40" s="5">
        <v>0.36199999999695198</v>
      </c>
      <c r="D40" s="5">
        <f t="shared" si="0"/>
        <v>3.5739011467206341</v>
      </c>
      <c r="E40" s="5">
        <f t="shared" si="1"/>
        <v>0.29556162483379644</v>
      </c>
      <c r="F40" s="3">
        <v>44419</v>
      </c>
      <c r="G40" s="4">
        <v>0.25</v>
      </c>
      <c r="H40" s="5">
        <v>0.48499999999805998</v>
      </c>
      <c r="I40" s="5">
        <f t="shared" si="2"/>
        <v>5.5146599108216305</v>
      </c>
      <c r="J40" s="5">
        <f t="shared" si="3"/>
        <v>0.45606237462494881</v>
      </c>
      <c r="K40" s="3">
        <v>44421</v>
      </c>
      <c r="L40" s="4">
        <v>0.25</v>
      </c>
      <c r="M40" s="5">
        <v>0.43399999999806399</v>
      </c>
      <c r="N40" s="5">
        <f t="shared" si="4"/>
        <v>4.6778174641839199</v>
      </c>
      <c r="O40" s="5">
        <f t="shared" si="5"/>
        <v>0.38685550428801013</v>
      </c>
    </row>
    <row r="41" spans="1:20" x14ac:dyDescent="0.25">
      <c r="A41" s="3">
        <v>44417</v>
      </c>
      <c r="B41" s="4">
        <v>0.29166666666666669</v>
      </c>
      <c r="C41" s="5">
        <v>0.36899999999692401</v>
      </c>
      <c r="D41" s="5">
        <f t="shared" si="0"/>
        <v>3.6770185652779483</v>
      </c>
      <c r="E41" s="5">
        <f t="shared" si="1"/>
        <v>0.30408943534848631</v>
      </c>
      <c r="F41" s="3">
        <v>44419</v>
      </c>
      <c r="G41" s="4">
        <v>0.29166666666666669</v>
      </c>
      <c r="H41" s="5">
        <v>0.49999999999799999</v>
      </c>
      <c r="I41" s="5">
        <f t="shared" si="2"/>
        <v>5.7689306742763051</v>
      </c>
      <c r="J41" s="5">
        <f t="shared" si="3"/>
        <v>0.47709056676265044</v>
      </c>
      <c r="K41" s="3">
        <v>44421</v>
      </c>
      <c r="L41" s="4">
        <v>0.29166666666666669</v>
      </c>
      <c r="M41" s="5">
        <v>0.42999999999804001</v>
      </c>
      <c r="N41" s="5">
        <f t="shared" si="4"/>
        <v>4.614047583925486</v>
      </c>
      <c r="O41" s="5">
        <f t="shared" si="5"/>
        <v>0.38158173519063765</v>
      </c>
    </row>
    <row r="42" spans="1:20" x14ac:dyDescent="0.25">
      <c r="A42" s="3">
        <v>44417</v>
      </c>
      <c r="B42" s="4">
        <v>0.33333333333333331</v>
      </c>
      <c r="C42" s="5">
        <v>0.37099999999691602</v>
      </c>
      <c r="D42" s="5">
        <f t="shared" si="0"/>
        <v>3.7066524970134274</v>
      </c>
      <c r="E42" s="5">
        <f t="shared" si="1"/>
        <v>0.30654016150301044</v>
      </c>
      <c r="F42" s="3">
        <v>44419</v>
      </c>
      <c r="G42" s="4">
        <v>0.33333333333333331</v>
      </c>
      <c r="H42" s="5">
        <v>0.50399999999798395</v>
      </c>
      <c r="I42" s="5">
        <f t="shared" si="2"/>
        <v>5.8373429214475712</v>
      </c>
      <c r="J42" s="5">
        <f t="shared" si="3"/>
        <v>0.48274825960371409</v>
      </c>
      <c r="K42" s="3">
        <v>44421</v>
      </c>
      <c r="L42" s="4">
        <v>0.33333333333333331</v>
      </c>
      <c r="M42" s="5">
        <v>0.41899999999808402</v>
      </c>
      <c r="N42" s="5">
        <f t="shared" si="4"/>
        <v>4.4401210507473277</v>
      </c>
      <c r="O42" s="5">
        <f t="shared" si="5"/>
        <v>0.36719801089680398</v>
      </c>
    </row>
    <row r="43" spans="1:20" x14ac:dyDescent="0.25">
      <c r="A43" s="3">
        <v>44417</v>
      </c>
      <c r="B43" s="4">
        <v>0.375</v>
      </c>
      <c r="C43" s="5">
        <v>0.36199999999695198</v>
      </c>
      <c r="D43" s="5">
        <f t="shared" si="0"/>
        <v>3.5739011467206341</v>
      </c>
      <c r="E43" s="5">
        <f t="shared" si="1"/>
        <v>0.29556162483379644</v>
      </c>
      <c r="F43" s="3">
        <v>44419</v>
      </c>
      <c r="G43" s="4">
        <v>0.375</v>
      </c>
      <c r="H43" s="5">
        <v>0.52299999999790803</v>
      </c>
      <c r="I43" s="5">
        <f t="shared" si="2"/>
        <v>6.1657363525780342</v>
      </c>
      <c r="J43" s="5">
        <f t="shared" si="3"/>
        <v>0.50990639635820345</v>
      </c>
      <c r="K43" s="3">
        <v>44421</v>
      </c>
      <c r="L43" s="4">
        <v>0.375</v>
      </c>
      <c r="M43" s="5">
        <v>0.40999999999800002</v>
      </c>
      <c r="N43" s="5">
        <f t="shared" si="4"/>
        <v>4.2994068393772151</v>
      </c>
      <c r="O43" s="5">
        <f t="shared" si="5"/>
        <v>0.35556094561649565</v>
      </c>
    </row>
    <row r="44" spans="1:20" x14ac:dyDescent="0.25">
      <c r="A44" s="3">
        <v>44417</v>
      </c>
      <c r="B44" s="4">
        <v>0.41666666666666669</v>
      </c>
      <c r="C44" s="5">
        <v>0.36199999999695198</v>
      </c>
      <c r="D44" s="5">
        <f t="shared" si="0"/>
        <v>3.5739011467206341</v>
      </c>
      <c r="E44" s="5">
        <f t="shared" si="1"/>
        <v>0.29556162483379644</v>
      </c>
      <c r="F44" s="3">
        <v>44419</v>
      </c>
      <c r="G44" s="4">
        <v>0.41666666666666669</v>
      </c>
      <c r="H44" s="5">
        <v>0.53199999999787195</v>
      </c>
      <c r="I44" s="5">
        <f t="shared" si="2"/>
        <v>6.3232470406132117</v>
      </c>
      <c r="J44" s="5">
        <f t="shared" si="3"/>
        <v>0.52293253025871256</v>
      </c>
      <c r="K44" s="3">
        <v>44421</v>
      </c>
      <c r="L44" s="4">
        <v>0.41666666666666669</v>
      </c>
      <c r="M44" s="5">
        <v>0.37599999999809602</v>
      </c>
      <c r="N44" s="5">
        <f t="shared" si="4"/>
        <v>3.7810689673927111</v>
      </c>
      <c r="O44" s="5">
        <f t="shared" si="5"/>
        <v>0.31269440360337719</v>
      </c>
    </row>
    <row r="45" spans="1:20" x14ac:dyDescent="0.25">
      <c r="A45" s="3">
        <v>44417</v>
      </c>
      <c r="B45" s="4">
        <v>0.45833333333333331</v>
      </c>
      <c r="C45" s="5">
        <v>0.35899999999696403</v>
      </c>
      <c r="D45" s="5">
        <f t="shared" si="0"/>
        <v>3.5299961421253854</v>
      </c>
      <c r="E45" s="5">
        <f t="shared" si="1"/>
        <v>0.29193068095376934</v>
      </c>
      <c r="F45" s="3">
        <v>44419</v>
      </c>
      <c r="G45" s="4">
        <v>0.45833333333333331</v>
      </c>
      <c r="H45" s="5">
        <v>0.53299999999786796</v>
      </c>
      <c r="I45" s="5">
        <f t="shared" si="2"/>
        <v>6.3408249619501937</v>
      </c>
      <c r="J45" s="5">
        <f t="shared" si="3"/>
        <v>0.52438622435328097</v>
      </c>
      <c r="K45" s="3">
        <v>44421</v>
      </c>
      <c r="L45" s="4">
        <v>0.45833333333333331</v>
      </c>
      <c r="M45" s="5">
        <v>0.355999999998176</v>
      </c>
      <c r="N45" s="5">
        <f t="shared" si="4"/>
        <v>3.4862652438296409</v>
      </c>
      <c r="O45" s="5">
        <f t="shared" si="5"/>
        <v>0.28831413566471126</v>
      </c>
    </row>
    <row r="46" spans="1:20" x14ac:dyDescent="0.25">
      <c r="A46" s="3">
        <v>44417</v>
      </c>
      <c r="B46" s="4">
        <v>0.5</v>
      </c>
      <c r="C46" s="5">
        <v>0.36399999999694399</v>
      </c>
      <c r="D46" s="5">
        <f t="shared" si="0"/>
        <v>3.603267462730098</v>
      </c>
      <c r="E46" s="5">
        <f t="shared" si="1"/>
        <v>0.29799021916777907</v>
      </c>
      <c r="F46" s="3">
        <v>44419</v>
      </c>
      <c r="G46" s="4">
        <v>0.5</v>
      </c>
      <c r="H46" s="5">
        <v>0.543999999997824</v>
      </c>
      <c r="I46" s="5">
        <f t="shared" si="2"/>
        <v>6.5351867786898579</v>
      </c>
      <c r="J46" s="5">
        <f t="shared" si="3"/>
        <v>0.54045994659765118</v>
      </c>
      <c r="K46" s="3">
        <v>44421</v>
      </c>
      <c r="L46" s="4">
        <v>0.5</v>
      </c>
      <c r="M46" s="5">
        <v>0.37299999999850803</v>
      </c>
      <c r="N46" s="5">
        <f t="shared" si="4"/>
        <v>3.7363623505886583</v>
      </c>
      <c r="O46" s="5">
        <f t="shared" si="5"/>
        <v>0.30899716639368202</v>
      </c>
    </row>
    <row r="47" spans="1:20" x14ac:dyDescent="0.25">
      <c r="A47" s="3">
        <v>44417</v>
      </c>
      <c r="B47" s="4">
        <v>0.54166666666666663</v>
      </c>
      <c r="C47" s="5">
        <v>0.37099999999691602</v>
      </c>
      <c r="D47" s="5">
        <f t="shared" si="0"/>
        <v>3.7066524970134274</v>
      </c>
      <c r="E47" s="5">
        <f t="shared" si="1"/>
        <v>0.30654016150301044</v>
      </c>
      <c r="F47" s="3">
        <v>44419</v>
      </c>
      <c r="G47" s="4">
        <v>0.54166666666666663</v>
      </c>
      <c r="H47" s="5">
        <v>0.53799999999784798</v>
      </c>
      <c r="I47" s="5">
        <f t="shared" si="2"/>
        <v>6.4289434329400255</v>
      </c>
      <c r="J47" s="5">
        <f t="shared" si="3"/>
        <v>0.53167362190414003</v>
      </c>
      <c r="K47" s="3">
        <v>44421</v>
      </c>
      <c r="L47" s="4">
        <v>0.54166666666666663</v>
      </c>
      <c r="M47" s="5">
        <v>0.37999999999848</v>
      </c>
      <c r="N47" s="5">
        <f t="shared" si="4"/>
        <v>3.8409413236125505</v>
      </c>
      <c r="O47" s="5">
        <f t="shared" si="5"/>
        <v>0.31764584746275792</v>
      </c>
    </row>
    <row r="48" spans="1:20" x14ac:dyDescent="0.25">
      <c r="A48" s="3">
        <v>44417</v>
      </c>
      <c r="B48" s="4">
        <v>0.58333333333333337</v>
      </c>
      <c r="C48" s="5">
        <v>0.36499999999693999</v>
      </c>
      <c r="D48" s="5">
        <f t="shared" si="0"/>
        <v>3.6179794225719224</v>
      </c>
      <c r="E48" s="5">
        <f t="shared" si="1"/>
        <v>0.29920689824669799</v>
      </c>
      <c r="F48" s="3">
        <v>44419</v>
      </c>
      <c r="G48" s="4">
        <v>0.58333333333333337</v>
      </c>
      <c r="H48" s="5">
        <v>0.53499999999785997</v>
      </c>
      <c r="I48" s="5">
        <f t="shared" si="2"/>
        <v>6.3760266305438087</v>
      </c>
      <c r="J48" s="5">
        <f t="shared" si="3"/>
        <v>0.527297402345973</v>
      </c>
      <c r="K48" s="3">
        <v>44421</v>
      </c>
      <c r="L48" s="4">
        <v>0.58333333333333337</v>
      </c>
      <c r="M48" s="5">
        <v>0.37399999999850397</v>
      </c>
      <c r="N48" s="5">
        <f t="shared" si="4"/>
        <v>3.7512456740577864</v>
      </c>
      <c r="O48" s="5">
        <f t="shared" si="5"/>
        <v>0.31022801724457894</v>
      </c>
    </row>
    <row r="49" spans="1:15" x14ac:dyDescent="0.25">
      <c r="A49" s="3">
        <v>44417</v>
      </c>
      <c r="B49" s="4">
        <v>0.625</v>
      </c>
      <c r="C49" s="5">
        <v>0.37799999999688799</v>
      </c>
      <c r="D49" s="5">
        <f t="shared" si="0"/>
        <v>3.8109675945794095</v>
      </c>
      <c r="E49" s="5">
        <f t="shared" si="1"/>
        <v>0.31516702007171715</v>
      </c>
      <c r="F49" s="3">
        <v>44419</v>
      </c>
      <c r="G49" s="4">
        <v>0.625</v>
      </c>
      <c r="H49" s="5">
        <v>0.55599999999777605</v>
      </c>
      <c r="I49" s="5">
        <f t="shared" si="2"/>
        <v>6.7492993634367382</v>
      </c>
      <c r="J49" s="5">
        <f t="shared" si="3"/>
        <v>0.55816705735621819</v>
      </c>
      <c r="K49" s="3">
        <v>44421</v>
      </c>
      <c r="L49" s="4">
        <v>0.625</v>
      </c>
      <c r="M49" s="5">
        <v>0.34799999999860798</v>
      </c>
      <c r="N49" s="5">
        <f t="shared" si="4"/>
        <v>3.3705071607341339</v>
      </c>
      <c r="O49" s="5">
        <f t="shared" si="5"/>
        <v>0.27874094219271284</v>
      </c>
    </row>
    <row r="50" spans="1:15" x14ac:dyDescent="0.25">
      <c r="A50" s="3">
        <v>44417</v>
      </c>
      <c r="B50" s="4">
        <v>0.66666666666666663</v>
      </c>
      <c r="C50" s="5">
        <v>0.36299999999694799</v>
      </c>
      <c r="D50" s="5">
        <f t="shared" si="0"/>
        <v>3.5885746939259762</v>
      </c>
      <c r="E50" s="5">
        <f t="shared" si="1"/>
        <v>0.29677512718767823</v>
      </c>
      <c r="F50" s="3">
        <v>44419</v>
      </c>
      <c r="G50" s="4">
        <v>0.66666666666666663</v>
      </c>
      <c r="H50" s="5">
        <v>0.53699999999785197</v>
      </c>
      <c r="I50" s="5">
        <f t="shared" si="2"/>
        <v>6.4112892823782577</v>
      </c>
      <c r="J50" s="5">
        <f t="shared" si="3"/>
        <v>0.53021362365268188</v>
      </c>
      <c r="K50" s="3">
        <v>44421</v>
      </c>
      <c r="L50" s="4">
        <v>0.66666666666666663</v>
      </c>
      <c r="M50" s="5">
        <v>0.36899999999852401</v>
      </c>
      <c r="N50" s="5">
        <f t="shared" si="4"/>
        <v>3.677018565301625</v>
      </c>
      <c r="O50" s="5">
        <f t="shared" si="5"/>
        <v>0.30408943535044436</v>
      </c>
    </row>
    <row r="51" spans="1:15" x14ac:dyDescent="0.25">
      <c r="A51" s="3">
        <v>44417</v>
      </c>
      <c r="B51" s="4">
        <v>0.70833333333333337</v>
      </c>
      <c r="C51" s="5">
        <v>0.36499999999693999</v>
      </c>
      <c r="D51" s="5">
        <f t="shared" si="0"/>
        <v>3.6179794225719224</v>
      </c>
      <c r="E51" s="5">
        <f t="shared" si="1"/>
        <v>0.29920689824669799</v>
      </c>
      <c r="F51" s="3">
        <v>44419</v>
      </c>
      <c r="G51" s="4">
        <v>0.70833333333333337</v>
      </c>
      <c r="H51" s="5">
        <v>0.53999999999783999</v>
      </c>
      <c r="I51" s="5">
        <f t="shared" si="2"/>
        <v>6.4642972956135356</v>
      </c>
      <c r="J51" s="5">
        <f t="shared" si="3"/>
        <v>0.53459738634723941</v>
      </c>
      <c r="K51" s="3">
        <v>44421</v>
      </c>
      <c r="L51" s="4">
        <v>0.70833333333333337</v>
      </c>
      <c r="M51" s="5">
        <v>0.35199999999859199</v>
      </c>
      <c r="N51" s="5">
        <f t="shared" si="4"/>
        <v>3.4282296735299007</v>
      </c>
      <c r="O51" s="5">
        <f t="shared" si="5"/>
        <v>0.28351459400092277</v>
      </c>
    </row>
    <row r="52" spans="1:15" x14ac:dyDescent="0.25">
      <c r="A52" s="3">
        <v>44417</v>
      </c>
      <c r="B52" s="4">
        <v>0.75</v>
      </c>
      <c r="C52" s="5">
        <v>0.36799999999692801</v>
      </c>
      <c r="D52" s="5">
        <f t="shared" si="0"/>
        <v>3.6622301445080865</v>
      </c>
      <c r="E52" s="5">
        <f t="shared" si="1"/>
        <v>0.30286643295081872</v>
      </c>
      <c r="F52" s="3">
        <v>44419</v>
      </c>
      <c r="G52" s="4">
        <v>0.75</v>
      </c>
      <c r="H52" s="5">
        <v>0.53699999999785197</v>
      </c>
      <c r="I52" s="5">
        <f t="shared" si="2"/>
        <v>6.4112892823782577</v>
      </c>
      <c r="J52" s="5">
        <f t="shared" si="3"/>
        <v>0.53021362365268188</v>
      </c>
      <c r="K52" s="3">
        <v>44421</v>
      </c>
      <c r="L52" s="4">
        <v>0.75</v>
      </c>
      <c r="M52" s="5">
        <v>0.37799999999848799</v>
      </c>
      <c r="N52" s="5">
        <f t="shared" si="4"/>
        <v>3.8109675946033579</v>
      </c>
      <c r="O52" s="5">
        <f t="shared" si="5"/>
        <v>0.31516702007369768</v>
      </c>
    </row>
    <row r="53" spans="1:15" x14ac:dyDescent="0.25">
      <c r="A53" s="3">
        <v>44417</v>
      </c>
      <c r="B53" s="4">
        <v>0.79166666666666663</v>
      </c>
      <c r="C53" s="5">
        <v>0.37299999999690803</v>
      </c>
      <c r="D53" s="5">
        <f t="shared" si="0"/>
        <v>3.7363623505648604</v>
      </c>
      <c r="E53" s="5">
        <f t="shared" si="1"/>
        <v>0.30899716639171393</v>
      </c>
      <c r="F53" s="3">
        <v>44419</v>
      </c>
      <c r="G53" s="4">
        <v>0.79166666666666663</v>
      </c>
      <c r="H53" s="5">
        <v>0.52899999999788405</v>
      </c>
      <c r="I53" s="5">
        <f t="shared" si="2"/>
        <v>6.2706051419364934</v>
      </c>
      <c r="J53" s="5">
        <f t="shared" si="3"/>
        <v>0.51857904523814802</v>
      </c>
      <c r="K53" s="3">
        <v>44421</v>
      </c>
      <c r="L53" s="4">
        <v>0.79166666666666663</v>
      </c>
      <c r="M53" s="5">
        <v>0.36199999999855198</v>
      </c>
      <c r="N53" s="5">
        <f t="shared" si="4"/>
        <v>3.5739011467440958</v>
      </c>
      <c r="O53" s="5">
        <f t="shared" si="5"/>
        <v>0.29556162483573672</v>
      </c>
    </row>
    <row r="54" spans="1:15" x14ac:dyDescent="0.25">
      <c r="A54" s="3">
        <v>44417</v>
      </c>
      <c r="B54" s="4">
        <v>0.83333333333333337</v>
      </c>
      <c r="C54" s="5">
        <v>0.366999999996932</v>
      </c>
      <c r="D54" s="5">
        <f t="shared" si="0"/>
        <v>3.647460793723599</v>
      </c>
      <c r="E54" s="5">
        <f t="shared" si="1"/>
        <v>0.3016450076409416</v>
      </c>
      <c r="F54" s="3">
        <v>44419</v>
      </c>
      <c r="G54" s="4">
        <v>0.83333333333333337</v>
      </c>
      <c r="H54" s="5">
        <v>0.49799999999800798</v>
      </c>
      <c r="I54" s="5">
        <f t="shared" si="2"/>
        <v>5.7348198372701527</v>
      </c>
      <c r="J54" s="5">
        <f t="shared" si="3"/>
        <v>0.4742696005422416</v>
      </c>
      <c r="K54" s="3">
        <v>44421</v>
      </c>
      <c r="L54" s="4">
        <v>0.83333333333333337</v>
      </c>
      <c r="M54" s="5">
        <v>0.35199999999859199</v>
      </c>
      <c r="N54" s="5">
        <f t="shared" si="4"/>
        <v>3.4282296735299007</v>
      </c>
      <c r="O54" s="5">
        <f t="shared" si="5"/>
        <v>0.28351459400092277</v>
      </c>
    </row>
    <row r="55" spans="1:15" x14ac:dyDescent="0.25">
      <c r="A55" s="3">
        <v>44417</v>
      </c>
      <c r="B55" s="4">
        <v>0.875</v>
      </c>
      <c r="C55" s="5">
        <v>0.36799999999692801</v>
      </c>
      <c r="D55" s="5">
        <f t="shared" si="0"/>
        <v>3.6622301445080865</v>
      </c>
      <c r="E55" s="5">
        <f t="shared" si="1"/>
        <v>0.30286643295081872</v>
      </c>
      <c r="F55" s="3">
        <v>44419</v>
      </c>
      <c r="G55" s="4">
        <v>0.875</v>
      </c>
      <c r="H55" s="5">
        <v>0.49899999999800398</v>
      </c>
      <c r="I55" s="5">
        <f t="shared" si="2"/>
        <v>5.7518672990478956</v>
      </c>
      <c r="J55" s="5">
        <f t="shared" si="3"/>
        <v>0.47567942563126092</v>
      </c>
      <c r="K55" s="3">
        <v>44421</v>
      </c>
      <c r="L55" s="4">
        <v>0.875</v>
      </c>
      <c r="M55" s="5">
        <v>0.35599999999857601</v>
      </c>
      <c r="N55" s="5">
        <f t="shared" si="4"/>
        <v>3.4862652438354611</v>
      </c>
      <c r="O55" s="5">
        <f t="shared" si="5"/>
        <v>0.28831413566519259</v>
      </c>
    </row>
    <row r="56" spans="1:15" x14ac:dyDescent="0.25">
      <c r="A56" s="3">
        <v>44417</v>
      </c>
      <c r="B56" s="4">
        <v>0.91666666666666663</v>
      </c>
      <c r="C56" s="5">
        <v>0.365999999996936</v>
      </c>
      <c r="D56" s="5">
        <f t="shared" si="0"/>
        <v>3.632710543010381</v>
      </c>
      <c r="E56" s="5">
        <f t="shared" si="1"/>
        <v>0.3004251619069585</v>
      </c>
      <c r="F56" s="3">
        <v>44419</v>
      </c>
      <c r="G56" s="4">
        <v>0.91666666666666663</v>
      </c>
      <c r="H56" s="5">
        <v>0.49599999999801597</v>
      </c>
      <c r="I56" s="5">
        <f t="shared" si="2"/>
        <v>5.700772732155758</v>
      </c>
      <c r="J56" s="5">
        <f t="shared" si="3"/>
        <v>0.47145390494928113</v>
      </c>
      <c r="K56" s="3">
        <v>44421</v>
      </c>
      <c r="L56" s="4">
        <v>0.91666666666666663</v>
      </c>
      <c r="M56" s="5">
        <v>0.39599999999841601</v>
      </c>
      <c r="N56" s="5">
        <f t="shared" si="4"/>
        <v>4.083407540360283</v>
      </c>
      <c r="O56" s="5">
        <f t="shared" si="5"/>
        <v>0.33769780358779539</v>
      </c>
    </row>
    <row r="57" spans="1:15" x14ac:dyDescent="0.25">
      <c r="A57" s="3">
        <v>44417</v>
      </c>
      <c r="B57" s="4">
        <v>0.95833333333333337</v>
      </c>
      <c r="C57" s="5">
        <v>0.36699999999689997</v>
      </c>
      <c r="D57" s="5">
        <f t="shared" si="0"/>
        <v>3.647460793723126</v>
      </c>
      <c r="E57" s="5">
        <f t="shared" si="1"/>
        <v>0.30164500764090252</v>
      </c>
      <c r="F57" s="3">
        <v>44419</v>
      </c>
      <c r="G57" s="4">
        <v>0.95833333333333337</v>
      </c>
      <c r="H57" s="5">
        <v>0.49999999999799999</v>
      </c>
      <c r="I57" s="5">
        <f t="shared" si="2"/>
        <v>5.7689306742763051</v>
      </c>
      <c r="J57" s="5">
        <f t="shared" si="3"/>
        <v>0.47709056676265044</v>
      </c>
      <c r="K57" s="3">
        <v>44421</v>
      </c>
      <c r="L57" s="4">
        <v>0.95833333333333337</v>
      </c>
      <c r="M57" s="5">
        <v>0.37299999999850803</v>
      </c>
      <c r="N57" s="5">
        <f t="shared" si="4"/>
        <v>3.7363623505886583</v>
      </c>
      <c r="O57" s="5">
        <f t="shared" si="5"/>
        <v>0.30899716639368202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56851-CBFE-453A-A602-DBD596173A57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5.7518672990478956</v>
      </c>
    </row>
    <row r="8" spans="1:20" x14ac:dyDescent="0.25">
      <c r="A8" s="1"/>
      <c r="B8" s="1"/>
      <c r="C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44423</v>
      </c>
      <c r="B10" s="4">
        <v>0</v>
      </c>
      <c r="C10" s="5">
        <v>0.48999999999804</v>
      </c>
      <c r="D10" s="5">
        <f t="shared" ref="D10:D57" si="0">3.33*(5-(0.2*C10))*(C10^1.5)</f>
        <v>5.5990153799668523</v>
      </c>
      <c r="E10" s="5">
        <f t="shared" ref="E10:E57" si="1">D10*0.0827</f>
        <v>0.46303857192325865</v>
      </c>
      <c r="F10" s="3">
        <v>44425</v>
      </c>
      <c r="G10" s="4">
        <v>0</v>
      </c>
      <c r="H10" s="5">
        <v>0.38299999999846801</v>
      </c>
      <c r="I10" s="5">
        <f t="shared" ref="I10:I57" si="2">3.33*(5-(0.2*H10))*(H10^1.5)</f>
        <v>3.8860422296783939</v>
      </c>
      <c r="J10" s="5">
        <f t="shared" ref="J10:J57" si="3">I10*0.0827</f>
        <v>0.32137569239440317</v>
      </c>
      <c r="K10" s="3">
        <v>44427</v>
      </c>
      <c r="L10" s="4">
        <v>0</v>
      </c>
      <c r="M10" s="5">
        <v>0.393999999998424</v>
      </c>
      <c r="N10" s="5">
        <f t="shared" ref="N10:N57" si="4">3.33*(5-(0.2*M10))*(M10^1.5)</f>
        <v>4.0528411458503752</v>
      </c>
      <c r="O10" s="5">
        <f t="shared" ref="O10:O57" si="5">N10*0.0827</f>
        <v>0.33516996276182603</v>
      </c>
      <c r="P10" s="3">
        <v>44429</v>
      </c>
      <c r="Q10" s="4">
        <v>0</v>
      </c>
      <c r="R10" s="5">
        <v>0.36499999999853999</v>
      </c>
      <c r="S10" s="5">
        <f t="shared" ref="S10:S33" si="6">3.33*(5-(0.2*R10))*(R10^1.5)</f>
        <v>3.6179794225954782</v>
      </c>
      <c r="T10" s="5">
        <f t="shared" ref="T10:T33" si="7">S10*0.0827</f>
        <v>0.29920689824864605</v>
      </c>
    </row>
    <row r="11" spans="1:20" x14ac:dyDescent="0.25">
      <c r="A11" s="3">
        <v>44423</v>
      </c>
      <c r="B11" s="4">
        <v>4.1666666666666664E-2</v>
      </c>
      <c r="C11" s="5">
        <v>0.48999999999804</v>
      </c>
      <c r="D11" s="5">
        <f t="shared" si="0"/>
        <v>5.5990153799668523</v>
      </c>
      <c r="E11" s="5">
        <f t="shared" si="1"/>
        <v>0.46303857192325865</v>
      </c>
      <c r="F11" s="3">
        <v>44425</v>
      </c>
      <c r="G11" s="4">
        <v>4.1666666666666664E-2</v>
      </c>
      <c r="H11" s="5">
        <v>0.380999999998476</v>
      </c>
      <c r="I11" s="5">
        <f t="shared" si="2"/>
        <v>3.8559562792541455</v>
      </c>
      <c r="J11" s="5">
        <f t="shared" si="3"/>
        <v>0.31888758429431779</v>
      </c>
      <c r="K11" s="3">
        <v>44427</v>
      </c>
      <c r="L11" s="4">
        <v>4.1666666666666664E-2</v>
      </c>
      <c r="M11" s="5">
        <v>0.37899999999848399</v>
      </c>
      <c r="N11" s="5">
        <f t="shared" si="4"/>
        <v>3.8259450858175108</v>
      </c>
      <c r="O11" s="5">
        <f t="shared" si="5"/>
        <v>0.31640565859710812</v>
      </c>
      <c r="P11" s="3">
        <v>44429</v>
      </c>
      <c r="Q11" s="4">
        <v>4.1666666666666664E-2</v>
      </c>
      <c r="R11" s="5">
        <v>0.35599999999857601</v>
      </c>
      <c r="S11" s="5">
        <f t="shared" si="6"/>
        <v>3.4862652438354611</v>
      </c>
      <c r="T11" s="5">
        <f t="shared" si="7"/>
        <v>0.28831413566519259</v>
      </c>
    </row>
    <row r="12" spans="1:20" x14ac:dyDescent="0.25">
      <c r="A12" s="3">
        <v>44423</v>
      </c>
      <c r="B12" s="4">
        <v>8.3333333333333329E-2</v>
      </c>
      <c r="C12" s="5">
        <v>0.487999999998048</v>
      </c>
      <c r="D12" s="5">
        <f t="shared" si="0"/>
        <v>5.5652247787266287</v>
      </c>
      <c r="E12" s="5">
        <f t="shared" si="1"/>
        <v>0.46024408920069215</v>
      </c>
      <c r="F12" s="3">
        <v>44425</v>
      </c>
      <c r="G12" s="4">
        <v>8.3333333333333329E-2</v>
      </c>
      <c r="H12" s="5">
        <v>0.40599999999837599</v>
      </c>
      <c r="I12" s="5">
        <f t="shared" si="2"/>
        <v>4.2373315649490007</v>
      </c>
      <c r="J12" s="5">
        <f t="shared" si="3"/>
        <v>0.35042732042128233</v>
      </c>
      <c r="K12" s="3">
        <v>44427</v>
      </c>
      <c r="L12" s="4">
        <v>8.3333333333333329E-2</v>
      </c>
      <c r="M12" s="5">
        <v>0.40999999999836001</v>
      </c>
      <c r="N12" s="5">
        <f t="shared" si="4"/>
        <v>4.2994068393828142</v>
      </c>
      <c r="O12" s="5">
        <f t="shared" si="5"/>
        <v>0.35556094561695872</v>
      </c>
      <c r="P12" s="3">
        <v>44429</v>
      </c>
      <c r="Q12" s="4">
        <v>8.3333333333333329E-2</v>
      </c>
      <c r="R12" s="5">
        <v>0.35199999999859199</v>
      </c>
      <c r="S12" s="5">
        <f t="shared" si="6"/>
        <v>3.4282296735299007</v>
      </c>
      <c r="T12" s="5">
        <f t="shared" si="7"/>
        <v>0.28351459400092277</v>
      </c>
    </row>
    <row r="13" spans="1:20" x14ac:dyDescent="0.25">
      <c r="A13" s="3">
        <v>44423</v>
      </c>
      <c r="B13" s="4">
        <v>0.125</v>
      </c>
      <c r="C13" s="5">
        <v>0.49199999999803201</v>
      </c>
      <c r="D13" s="5">
        <f t="shared" si="0"/>
        <v>5.632870345426662</v>
      </c>
      <c r="E13" s="5">
        <f t="shared" si="1"/>
        <v>0.46583837756678492</v>
      </c>
      <c r="F13" s="3">
        <v>44425</v>
      </c>
      <c r="G13" s="4">
        <v>0.125</v>
      </c>
      <c r="H13" s="5">
        <v>0.39099999999843599</v>
      </c>
      <c r="I13" s="5">
        <f t="shared" si="2"/>
        <v>4.0071290719239006</v>
      </c>
      <c r="J13" s="5">
        <f t="shared" si="3"/>
        <v>0.33138957424810656</v>
      </c>
      <c r="K13" s="3">
        <v>44427</v>
      </c>
      <c r="L13" s="4">
        <v>0.125</v>
      </c>
      <c r="M13" s="5">
        <v>0.39599999999841601</v>
      </c>
      <c r="N13" s="5">
        <f t="shared" si="4"/>
        <v>4.083407540360283</v>
      </c>
      <c r="O13" s="5">
        <f t="shared" si="5"/>
        <v>0.33769780358779539</v>
      </c>
      <c r="P13" s="3">
        <v>44429</v>
      </c>
      <c r="Q13" s="4">
        <v>0.125</v>
      </c>
      <c r="R13" s="5">
        <v>0.34399999999862402</v>
      </c>
      <c r="S13" s="5">
        <f t="shared" si="6"/>
        <v>3.3130997705068101</v>
      </c>
      <c r="T13" s="5">
        <f t="shared" si="7"/>
        <v>0.27399335102091321</v>
      </c>
    </row>
    <row r="14" spans="1:20" x14ac:dyDescent="0.25">
      <c r="A14" s="3">
        <v>44423</v>
      </c>
      <c r="B14" s="4">
        <v>0.16666666666666666</v>
      </c>
      <c r="C14" s="5">
        <v>0.47299999999810799</v>
      </c>
      <c r="D14" s="5">
        <f t="shared" si="0"/>
        <v>5.3138632196405657</v>
      </c>
      <c r="E14" s="5">
        <f t="shared" si="1"/>
        <v>0.43945648826427475</v>
      </c>
      <c r="F14" s="3">
        <v>44425</v>
      </c>
      <c r="G14" s="4">
        <v>0.16666666666666666</v>
      </c>
      <c r="H14" s="5">
        <v>0.39099999999843599</v>
      </c>
      <c r="I14" s="5">
        <f t="shared" si="2"/>
        <v>4.0071290719239006</v>
      </c>
      <c r="J14" s="5">
        <f t="shared" si="3"/>
        <v>0.33138957424810656</v>
      </c>
      <c r="K14" s="3">
        <v>44427</v>
      </c>
      <c r="L14" s="4">
        <v>0.16666666666666666</v>
      </c>
      <c r="M14" s="5">
        <v>0.38799999999844798</v>
      </c>
      <c r="N14" s="5">
        <f t="shared" si="4"/>
        <v>3.961582677245338</v>
      </c>
      <c r="O14" s="5">
        <f t="shared" si="5"/>
        <v>0.32762288740818946</v>
      </c>
      <c r="P14" s="3">
        <v>44429</v>
      </c>
      <c r="Q14" s="4">
        <v>0.16666666666666666</v>
      </c>
      <c r="R14" s="5">
        <v>0.34299999999862801</v>
      </c>
      <c r="S14" s="5">
        <f t="shared" si="6"/>
        <v>3.2987974061064884</v>
      </c>
      <c r="T14" s="5">
        <f t="shared" si="7"/>
        <v>0.27281054548500655</v>
      </c>
    </row>
    <row r="15" spans="1:20" x14ac:dyDescent="0.25">
      <c r="A15" s="3">
        <v>44423</v>
      </c>
      <c r="B15" s="4">
        <v>0.20833333333333334</v>
      </c>
      <c r="C15" s="5">
        <v>0.49899999999800398</v>
      </c>
      <c r="D15" s="5">
        <f t="shared" si="0"/>
        <v>5.7518672990478956</v>
      </c>
      <c r="E15" s="5">
        <f t="shared" si="1"/>
        <v>0.47567942563126092</v>
      </c>
      <c r="F15" s="3">
        <v>44425</v>
      </c>
      <c r="G15" s="4">
        <v>0.20833333333333334</v>
      </c>
      <c r="H15" s="5">
        <v>0.39699999999841201</v>
      </c>
      <c r="I15" s="5">
        <f t="shared" si="2"/>
        <v>4.0987181596218969</v>
      </c>
      <c r="J15" s="5">
        <f t="shared" si="3"/>
        <v>0.33896399180073084</v>
      </c>
      <c r="K15" s="3">
        <v>44427</v>
      </c>
      <c r="L15" s="4">
        <v>0.20833333333333334</v>
      </c>
      <c r="M15" s="5">
        <v>0.38299999999846801</v>
      </c>
      <c r="N15" s="5">
        <f t="shared" si="4"/>
        <v>3.8860422296783939</v>
      </c>
      <c r="O15" s="5">
        <f t="shared" si="5"/>
        <v>0.32137569239440317</v>
      </c>
      <c r="P15" s="3">
        <v>44429</v>
      </c>
      <c r="Q15" s="4">
        <v>0.20833333333333334</v>
      </c>
      <c r="R15" s="5">
        <v>0.35899999999856402</v>
      </c>
      <c r="S15" s="5">
        <f t="shared" si="6"/>
        <v>3.5299961421487556</v>
      </c>
      <c r="T15" s="5">
        <f t="shared" si="7"/>
        <v>0.29193068095570207</v>
      </c>
    </row>
    <row r="16" spans="1:20" x14ac:dyDescent="0.25">
      <c r="A16" s="3">
        <v>44423</v>
      </c>
      <c r="B16" s="4">
        <v>0.25</v>
      </c>
      <c r="C16" s="5">
        <v>0.46599999999813602</v>
      </c>
      <c r="D16" s="5">
        <f t="shared" si="0"/>
        <v>5.1978227442510638</v>
      </c>
      <c r="E16" s="5">
        <f t="shared" si="1"/>
        <v>0.42985994094956298</v>
      </c>
      <c r="F16" s="3">
        <v>44425</v>
      </c>
      <c r="G16" s="4">
        <v>0.25</v>
      </c>
      <c r="H16" s="5">
        <v>0.39499999999842</v>
      </c>
      <c r="I16" s="5">
        <f t="shared" si="2"/>
        <v>4.0681151934068636</v>
      </c>
      <c r="J16" s="5">
        <f t="shared" si="3"/>
        <v>0.3364331264947476</v>
      </c>
      <c r="K16" s="3">
        <v>44427</v>
      </c>
      <c r="L16" s="4">
        <v>0.25</v>
      </c>
      <c r="M16" s="5">
        <v>0.37699999999849199</v>
      </c>
      <c r="N16" s="5">
        <f t="shared" si="4"/>
        <v>3.79600887881301</v>
      </c>
      <c r="O16" s="5">
        <f t="shared" si="5"/>
        <v>0.31392993427783589</v>
      </c>
      <c r="P16" s="3">
        <v>44429</v>
      </c>
      <c r="Q16" s="4">
        <v>0.25</v>
      </c>
      <c r="R16" s="5">
        <v>0.34399999999862402</v>
      </c>
      <c r="S16" s="5">
        <f t="shared" si="6"/>
        <v>3.3130997705068101</v>
      </c>
      <c r="T16" s="5">
        <f t="shared" si="7"/>
        <v>0.27399335102091321</v>
      </c>
    </row>
    <row r="17" spans="1:20" x14ac:dyDescent="0.25">
      <c r="A17" s="3">
        <v>44423</v>
      </c>
      <c r="B17" s="4">
        <v>0.29166666666666669</v>
      </c>
      <c r="C17" s="5">
        <v>0.41799999999832799</v>
      </c>
      <c r="D17" s="5">
        <f t="shared" si="0"/>
        <v>4.4244151032154715</v>
      </c>
      <c r="E17" s="5">
        <f t="shared" si="1"/>
        <v>0.36589912903591948</v>
      </c>
      <c r="F17" s="3">
        <v>44425</v>
      </c>
      <c r="G17" s="4">
        <v>0.29166666666666669</v>
      </c>
      <c r="H17" s="5">
        <v>0.38199999999847201</v>
      </c>
      <c r="I17" s="5">
        <f t="shared" si="2"/>
        <v>3.8709899241158494</v>
      </c>
      <c r="J17" s="5">
        <f t="shared" si="3"/>
        <v>0.32013086672438074</v>
      </c>
      <c r="K17" s="3">
        <v>44427</v>
      </c>
      <c r="L17" s="4">
        <v>0.29166666666666669</v>
      </c>
      <c r="M17" s="5">
        <v>0.38199999999847201</v>
      </c>
      <c r="N17" s="5">
        <f t="shared" si="4"/>
        <v>3.8709899241158494</v>
      </c>
      <c r="O17" s="5">
        <f t="shared" si="5"/>
        <v>0.32013086672438074</v>
      </c>
      <c r="P17" s="3">
        <v>44429</v>
      </c>
      <c r="Q17" s="4">
        <v>0.29166666666666669</v>
      </c>
      <c r="R17" s="5">
        <v>0.32399999999870399</v>
      </c>
      <c r="S17" s="5">
        <f t="shared" si="6"/>
        <v>3.0308643962126527</v>
      </c>
      <c r="T17" s="5">
        <f t="shared" si="7"/>
        <v>0.25065248556678638</v>
      </c>
    </row>
    <row r="18" spans="1:20" x14ac:dyDescent="0.25">
      <c r="A18" s="3">
        <v>44423</v>
      </c>
      <c r="B18" s="4">
        <v>0.33333333333333331</v>
      </c>
      <c r="C18" s="5">
        <v>0.43499999999826</v>
      </c>
      <c r="D18" s="5">
        <f t="shared" si="0"/>
        <v>4.6938032687437552</v>
      </c>
      <c r="E18" s="5">
        <f t="shared" si="1"/>
        <v>0.38817753032510854</v>
      </c>
      <c r="F18" s="3">
        <v>44425</v>
      </c>
      <c r="G18" s="4">
        <v>0.33333333333333331</v>
      </c>
      <c r="H18" s="5">
        <v>0.38699999999845203</v>
      </c>
      <c r="I18" s="5">
        <f t="shared" si="2"/>
        <v>3.9464374922643843</v>
      </c>
      <c r="J18" s="5">
        <f t="shared" si="3"/>
        <v>0.32637038061026458</v>
      </c>
      <c r="K18" s="3">
        <v>44427</v>
      </c>
      <c r="L18" s="4">
        <v>0.33333333333333331</v>
      </c>
      <c r="M18" s="5">
        <v>0.38499999999846002</v>
      </c>
      <c r="N18" s="5">
        <f t="shared" si="4"/>
        <v>3.9162027093606984</v>
      </c>
      <c r="O18" s="5">
        <f t="shared" si="5"/>
        <v>0.32386996406412971</v>
      </c>
      <c r="P18" s="3">
        <v>44429</v>
      </c>
      <c r="Q18" s="4">
        <v>0.33333333333333331</v>
      </c>
      <c r="R18" s="5">
        <v>0.34799999999860798</v>
      </c>
      <c r="S18" s="5">
        <f t="shared" si="6"/>
        <v>3.3705071607341339</v>
      </c>
      <c r="T18" s="5">
        <f t="shared" si="7"/>
        <v>0.27874094219271284</v>
      </c>
    </row>
    <row r="19" spans="1:20" x14ac:dyDescent="0.25">
      <c r="A19" s="3">
        <v>44423</v>
      </c>
      <c r="B19" s="4">
        <v>0.375</v>
      </c>
      <c r="C19" s="5">
        <v>0.421999999998312</v>
      </c>
      <c r="D19" s="5">
        <f t="shared" si="0"/>
        <v>4.4873448436952144</v>
      </c>
      <c r="E19" s="5">
        <f t="shared" si="1"/>
        <v>0.37110341857359419</v>
      </c>
      <c r="F19" s="3">
        <v>44425</v>
      </c>
      <c r="G19" s="4">
        <v>0.375</v>
      </c>
      <c r="H19" s="5">
        <v>0.40499999999837999</v>
      </c>
      <c r="I19" s="5">
        <f t="shared" si="2"/>
        <v>4.2218576980309104</v>
      </c>
      <c r="J19" s="5">
        <f t="shared" si="3"/>
        <v>0.34914763162715629</v>
      </c>
      <c r="K19" s="3">
        <v>44427</v>
      </c>
      <c r="L19" s="4">
        <v>0.375</v>
      </c>
      <c r="M19" s="5">
        <v>0.40999999999836001</v>
      </c>
      <c r="N19" s="5">
        <f t="shared" si="4"/>
        <v>4.2994068393828142</v>
      </c>
      <c r="O19" s="5">
        <f t="shared" si="5"/>
        <v>0.35556094561695872</v>
      </c>
      <c r="P19" s="3">
        <v>44429</v>
      </c>
      <c r="Q19" s="4">
        <v>0.375</v>
      </c>
      <c r="R19" s="5">
        <v>0.35699999999857202</v>
      </c>
      <c r="S19" s="5">
        <f t="shared" si="6"/>
        <v>3.5008228128409242</v>
      </c>
      <c r="T19" s="5">
        <f t="shared" si="7"/>
        <v>0.28951804662194441</v>
      </c>
    </row>
    <row r="20" spans="1:20" x14ac:dyDescent="0.25">
      <c r="A20" s="3">
        <v>44423</v>
      </c>
      <c r="B20" s="4">
        <v>0.41666666666666669</v>
      </c>
      <c r="C20" s="5">
        <v>0.433999999998264</v>
      </c>
      <c r="D20" s="5">
        <f t="shared" si="0"/>
        <v>4.6778174641871164</v>
      </c>
      <c r="E20" s="5">
        <f t="shared" si="1"/>
        <v>0.38685550428827453</v>
      </c>
      <c r="F20" s="3">
        <v>44425</v>
      </c>
      <c r="G20" s="4">
        <v>0.41666666666666669</v>
      </c>
      <c r="H20" s="5">
        <v>0.39699999999841201</v>
      </c>
      <c r="I20" s="5">
        <f t="shared" si="2"/>
        <v>4.0987181596218969</v>
      </c>
      <c r="J20" s="5">
        <f t="shared" si="3"/>
        <v>0.33896399180073084</v>
      </c>
      <c r="K20" s="3">
        <v>44427</v>
      </c>
      <c r="L20" s="4">
        <v>0.41666666666666669</v>
      </c>
      <c r="M20" s="5">
        <v>0.42399999999830401</v>
      </c>
      <c r="N20" s="5">
        <f t="shared" si="4"/>
        <v>4.518915416242673</v>
      </c>
      <c r="O20" s="5">
        <f t="shared" si="5"/>
        <v>0.37371430492326901</v>
      </c>
      <c r="P20" s="3">
        <v>44429</v>
      </c>
      <c r="Q20" s="4">
        <v>0.41666666666666669</v>
      </c>
      <c r="R20" s="5">
        <v>0.35199999999859199</v>
      </c>
      <c r="S20" s="5">
        <f t="shared" si="6"/>
        <v>3.4282296735299007</v>
      </c>
      <c r="T20" s="5">
        <f t="shared" si="7"/>
        <v>0.28351459400092277</v>
      </c>
    </row>
    <row r="21" spans="1:20" x14ac:dyDescent="0.25">
      <c r="A21" s="3">
        <v>44423</v>
      </c>
      <c r="B21" s="4">
        <v>0.45833333333333331</v>
      </c>
      <c r="C21" s="5">
        <v>0.433999999998264</v>
      </c>
      <c r="D21" s="5">
        <f t="shared" si="0"/>
        <v>4.6778174641871164</v>
      </c>
      <c r="E21" s="5">
        <f t="shared" si="1"/>
        <v>0.38685550428827453</v>
      </c>
      <c r="F21" s="3">
        <v>44425</v>
      </c>
      <c r="G21" s="4">
        <v>0.45833333333333331</v>
      </c>
      <c r="H21" s="5">
        <v>0.39799999999840802</v>
      </c>
      <c r="I21" s="5">
        <f t="shared" si="2"/>
        <v>4.114047024200393</v>
      </c>
      <c r="J21" s="5">
        <f t="shared" si="3"/>
        <v>0.34023168890137251</v>
      </c>
      <c r="K21" s="3">
        <v>44427</v>
      </c>
      <c r="L21" s="4">
        <v>0.45833333333333331</v>
      </c>
      <c r="M21" s="5">
        <v>0.41599999999833598</v>
      </c>
      <c r="N21" s="5">
        <f t="shared" si="4"/>
        <v>4.3930563331424697</v>
      </c>
      <c r="O21" s="5">
        <f t="shared" si="5"/>
        <v>0.36330575875088222</v>
      </c>
      <c r="P21" s="3">
        <v>44429</v>
      </c>
      <c r="Q21" s="4">
        <v>0.45833333333333331</v>
      </c>
      <c r="R21" s="5">
        <v>0.38299999999846801</v>
      </c>
      <c r="S21" s="5">
        <f t="shared" si="6"/>
        <v>3.8860422296783939</v>
      </c>
      <c r="T21" s="5">
        <f t="shared" si="7"/>
        <v>0.32137569239440317</v>
      </c>
    </row>
    <row r="22" spans="1:20" x14ac:dyDescent="0.25">
      <c r="A22" s="3">
        <v>44423</v>
      </c>
      <c r="B22" s="4">
        <v>0.5</v>
      </c>
      <c r="C22" s="5">
        <v>0.42699999999829202</v>
      </c>
      <c r="D22" s="5">
        <f t="shared" si="0"/>
        <v>4.566402848627364</v>
      </c>
      <c r="E22" s="5">
        <f t="shared" si="1"/>
        <v>0.37764151558148301</v>
      </c>
      <c r="F22" s="3">
        <v>44425</v>
      </c>
      <c r="G22" s="4">
        <v>0.5</v>
      </c>
      <c r="H22" s="5">
        <v>0.40099999999839597</v>
      </c>
      <c r="I22" s="5">
        <f t="shared" si="2"/>
        <v>4.1601428213724621</v>
      </c>
      <c r="J22" s="5">
        <f t="shared" si="3"/>
        <v>0.34404381132750261</v>
      </c>
      <c r="K22" s="3">
        <v>44427</v>
      </c>
      <c r="L22" s="4">
        <v>0.5</v>
      </c>
      <c r="M22" s="5">
        <v>0.41499999999833997</v>
      </c>
      <c r="N22" s="5">
        <f t="shared" si="4"/>
        <v>4.3774035608465756</v>
      </c>
      <c r="O22" s="5">
        <f t="shared" si="5"/>
        <v>0.36201127448201176</v>
      </c>
      <c r="P22" s="3">
        <v>44429</v>
      </c>
      <c r="Q22" s="4">
        <v>0.5</v>
      </c>
      <c r="R22" s="5">
        <v>0.38699999999845203</v>
      </c>
      <c r="S22" s="5">
        <f t="shared" si="6"/>
        <v>3.9464374922643843</v>
      </c>
      <c r="T22" s="5">
        <f t="shared" si="7"/>
        <v>0.32637038061026458</v>
      </c>
    </row>
    <row r="23" spans="1:20" x14ac:dyDescent="0.25">
      <c r="A23" s="3">
        <v>44423</v>
      </c>
      <c r="B23" s="4">
        <v>0.54166666666666663</v>
      </c>
      <c r="C23" s="5">
        <v>0.39999999999840002</v>
      </c>
      <c r="D23" s="5">
        <f t="shared" si="0"/>
        <v>4.1447593818261739</v>
      </c>
      <c r="E23" s="5">
        <f t="shared" si="1"/>
        <v>0.34277160087702457</v>
      </c>
      <c r="F23" s="3">
        <v>44425</v>
      </c>
      <c r="G23" s="4">
        <v>0.54166666666666663</v>
      </c>
      <c r="H23" s="5">
        <v>0.39799999999840802</v>
      </c>
      <c r="I23" s="5">
        <f t="shared" si="2"/>
        <v>4.114047024200393</v>
      </c>
      <c r="J23" s="5">
        <f t="shared" si="3"/>
        <v>0.34023168890137251</v>
      </c>
      <c r="K23" s="3">
        <v>44427</v>
      </c>
      <c r="L23" s="4">
        <v>0.54166666666666663</v>
      </c>
      <c r="M23" s="5">
        <v>0.41199999999835202</v>
      </c>
      <c r="N23" s="5">
        <f t="shared" si="4"/>
        <v>4.3305519981812113</v>
      </c>
      <c r="O23" s="5">
        <f t="shared" si="5"/>
        <v>0.35813665024958613</v>
      </c>
      <c r="P23" s="3">
        <v>44429</v>
      </c>
      <c r="Q23" s="4">
        <v>0.54166666666666663</v>
      </c>
      <c r="R23" s="5">
        <v>0.38199999999847201</v>
      </c>
      <c r="S23" s="5">
        <f t="shared" si="6"/>
        <v>3.8709899241158494</v>
      </c>
      <c r="T23" s="5">
        <f t="shared" si="7"/>
        <v>0.32013086672438074</v>
      </c>
    </row>
    <row r="24" spans="1:20" x14ac:dyDescent="0.25">
      <c r="A24" s="3">
        <v>44423</v>
      </c>
      <c r="B24" s="4">
        <v>0.58333333333333337</v>
      </c>
      <c r="C24" s="5">
        <v>0.39499999999842</v>
      </c>
      <c r="D24" s="5">
        <f t="shared" si="0"/>
        <v>4.0681151934068636</v>
      </c>
      <c r="E24" s="5">
        <f t="shared" si="1"/>
        <v>0.3364331264947476</v>
      </c>
      <c r="F24" s="3">
        <v>44425</v>
      </c>
      <c r="G24" s="4">
        <v>0.58333333333333337</v>
      </c>
      <c r="H24" s="5">
        <v>0.393999999998424</v>
      </c>
      <c r="I24" s="5">
        <f t="shared" si="2"/>
        <v>4.0528411458503752</v>
      </c>
      <c r="J24" s="5">
        <f t="shared" si="3"/>
        <v>0.33516996276182603</v>
      </c>
      <c r="K24" s="3">
        <v>44427</v>
      </c>
      <c r="L24" s="4">
        <v>0.58333333333333337</v>
      </c>
      <c r="M24" s="5">
        <v>0.42699999999829202</v>
      </c>
      <c r="N24" s="5">
        <f t="shared" si="4"/>
        <v>4.566402848627364</v>
      </c>
      <c r="O24" s="5">
        <f t="shared" si="5"/>
        <v>0.37764151558148301</v>
      </c>
      <c r="P24" s="3">
        <v>44429</v>
      </c>
      <c r="Q24" s="4">
        <v>0.58333333333333337</v>
      </c>
      <c r="R24" s="5">
        <v>0.37999999999848</v>
      </c>
      <c r="S24" s="5">
        <f t="shared" si="6"/>
        <v>3.8409413236125505</v>
      </c>
      <c r="T24" s="5">
        <f t="shared" si="7"/>
        <v>0.31764584746275792</v>
      </c>
    </row>
    <row r="25" spans="1:20" x14ac:dyDescent="0.25">
      <c r="A25" s="3">
        <v>44423</v>
      </c>
      <c r="B25" s="4">
        <v>0.625</v>
      </c>
      <c r="C25" s="5">
        <v>0.420999999998316</v>
      </c>
      <c r="D25" s="5">
        <f t="shared" si="0"/>
        <v>4.4715859458568028</v>
      </c>
      <c r="E25" s="5">
        <f t="shared" si="1"/>
        <v>0.36980015772235758</v>
      </c>
      <c r="F25" s="3">
        <v>44425</v>
      </c>
      <c r="G25" s="4">
        <v>0.625</v>
      </c>
      <c r="H25" s="5">
        <v>0.40199999999839198</v>
      </c>
      <c r="I25" s="5">
        <f t="shared" si="2"/>
        <v>4.1755443992324466</v>
      </c>
      <c r="J25" s="5">
        <f t="shared" si="3"/>
        <v>0.34531752181652331</v>
      </c>
      <c r="K25" s="3">
        <v>44427</v>
      </c>
      <c r="L25" s="4">
        <v>0.625</v>
      </c>
      <c r="M25" s="5">
        <v>0.406999999998372</v>
      </c>
      <c r="N25" s="5">
        <f t="shared" si="4"/>
        <v>4.2528234385474351</v>
      </c>
      <c r="O25" s="5">
        <f t="shared" si="5"/>
        <v>0.35170849836787288</v>
      </c>
      <c r="P25" s="3">
        <v>44429</v>
      </c>
      <c r="Q25" s="4">
        <v>0.625</v>
      </c>
      <c r="R25" s="5">
        <v>0.365999999998536</v>
      </c>
      <c r="S25" s="5">
        <f t="shared" si="6"/>
        <v>3.632710543033967</v>
      </c>
      <c r="T25" s="5">
        <f t="shared" si="7"/>
        <v>0.30042516190890906</v>
      </c>
    </row>
    <row r="26" spans="1:20" x14ac:dyDescent="0.25">
      <c r="A26" s="3">
        <v>44423</v>
      </c>
      <c r="B26" s="4">
        <v>0.66666666666666663</v>
      </c>
      <c r="C26" s="5">
        <v>0.43299999999826799</v>
      </c>
      <c r="D26" s="5">
        <f t="shared" si="0"/>
        <v>4.6618489696158827</v>
      </c>
      <c r="E26" s="5">
        <f t="shared" si="1"/>
        <v>0.38553490978723348</v>
      </c>
      <c r="F26" s="3">
        <v>44425</v>
      </c>
      <c r="G26" s="4">
        <v>0.66666666666666663</v>
      </c>
      <c r="H26" s="5">
        <v>0.367999999998528</v>
      </c>
      <c r="I26" s="5">
        <f t="shared" si="2"/>
        <v>3.6622301445317325</v>
      </c>
      <c r="J26" s="5">
        <f t="shared" si="3"/>
        <v>0.30286643295277427</v>
      </c>
      <c r="K26" s="3">
        <v>44427</v>
      </c>
      <c r="L26" s="4">
        <v>0.66666666666666663</v>
      </c>
      <c r="M26" s="5">
        <v>0.41799999999832799</v>
      </c>
      <c r="N26" s="5">
        <f t="shared" si="4"/>
        <v>4.4244151032154715</v>
      </c>
      <c r="O26" s="5">
        <f t="shared" si="5"/>
        <v>0.36589912903591948</v>
      </c>
      <c r="P26" s="3">
        <v>44429</v>
      </c>
      <c r="Q26" s="4">
        <v>0.66666666666666663</v>
      </c>
      <c r="R26" s="5">
        <v>0.38899999999844398</v>
      </c>
      <c r="S26" s="5">
        <f t="shared" si="6"/>
        <v>3.9767463540239762</v>
      </c>
      <c r="T26" s="5">
        <f t="shared" si="7"/>
        <v>0.3288769234777828</v>
      </c>
    </row>
    <row r="27" spans="1:20" x14ac:dyDescent="0.25">
      <c r="A27" s="3">
        <v>44423</v>
      </c>
      <c r="B27" s="4">
        <v>0.70833333333333337</v>
      </c>
      <c r="C27" s="5">
        <v>0.420999999998316</v>
      </c>
      <c r="D27" s="5">
        <f t="shared" si="0"/>
        <v>4.4715859458568028</v>
      </c>
      <c r="E27" s="5">
        <f t="shared" si="1"/>
        <v>0.36980015772235758</v>
      </c>
      <c r="F27" s="3">
        <v>44425</v>
      </c>
      <c r="G27" s="4">
        <v>0.70833333333333337</v>
      </c>
      <c r="H27" s="5">
        <v>0.35799999999856802</v>
      </c>
      <c r="I27" s="5">
        <f t="shared" si="2"/>
        <v>3.5153997893782289</v>
      </c>
      <c r="J27" s="5">
        <f t="shared" si="3"/>
        <v>0.2907235625815795</v>
      </c>
      <c r="K27" s="3">
        <v>44427</v>
      </c>
      <c r="L27" s="4">
        <v>0.70833333333333337</v>
      </c>
      <c r="M27" s="5">
        <v>0.435999999998256</v>
      </c>
      <c r="N27" s="5">
        <f t="shared" si="4"/>
        <v>4.7098063595910844</v>
      </c>
      <c r="O27" s="5">
        <f t="shared" si="5"/>
        <v>0.38950098593818266</v>
      </c>
      <c r="P27" s="3">
        <v>44429</v>
      </c>
      <c r="Q27" s="4">
        <v>0.70833333333333337</v>
      </c>
      <c r="R27" s="5">
        <v>0.392999999998428</v>
      </c>
      <c r="S27" s="5">
        <f t="shared" si="6"/>
        <v>4.0375854248775758</v>
      </c>
      <c r="T27" s="5">
        <f t="shared" si="7"/>
        <v>0.33390831463737553</v>
      </c>
    </row>
    <row r="28" spans="1:20" x14ac:dyDescent="0.25">
      <c r="A28" s="3">
        <v>44423</v>
      </c>
      <c r="B28" s="4">
        <v>0.75</v>
      </c>
      <c r="C28" s="5">
        <v>0.40499999999837999</v>
      </c>
      <c r="D28" s="5">
        <f t="shared" si="0"/>
        <v>4.2218576980309104</v>
      </c>
      <c r="E28" s="5">
        <f t="shared" si="1"/>
        <v>0.34914763162715629</v>
      </c>
      <c r="F28" s="3">
        <v>44425</v>
      </c>
      <c r="G28" s="4">
        <v>0.75</v>
      </c>
      <c r="H28" s="5">
        <v>0.352999999998588</v>
      </c>
      <c r="I28" s="5">
        <f t="shared" si="2"/>
        <v>3.4427092968902899</v>
      </c>
      <c r="J28" s="5">
        <f t="shared" si="3"/>
        <v>0.28471205885282697</v>
      </c>
      <c r="K28" s="3">
        <v>44427</v>
      </c>
      <c r="L28" s="4">
        <v>0.75</v>
      </c>
      <c r="M28" s="5">
        <v>0.43699999999825201</v>
      </c>
      <c r="N28" s="5">
        <f t="shared" si="4"/>
        <v>4.725826713111613</v>
      </c>
      <c r="O28" s="5">
        <f t="shared" si="5"/>
        <v>0.39082586917433038</v>
      </c>
      <c r="P28" s="3">
        <v>44429</v>
      </c>
      <c r="Q28" s="4">
        <v>0.75</v>
      </c>
      <c r="R28" s="5">
        <v>0.38299999999846801</v>
      </c>
      <c r="S28" s="5">
        <f t="shared" si="6"/>
        <v>3.8860422296783939</v>
      </c>
      <c r="T28" s="5">
        <f t="shared" si="7"/>
        <v>0.32137569239440317</v>
      </c>
    </row>
    <row r="29" spans="1:20" x14ac:dyDescent="0.25">
      <c r="A29" s="3">
        <v>44423</v>
      </c>
      <c r="B29" s="4">
        <v>0.79166666666666663</v>
      </c>
      <c r="C29" s="5">
        <v>0.41599999999833598</v>
      </c>
      <c r="D29" s="5">
        <f t="shared" si="0"/>
        <v>4.3930563331424697</v>
      </c>
      <c r="E29" s="5">
        <f t="shared" si="1"/>
        <v>0.36330575875088222</v>
      </c>
      <c r="F29" s="3">
        <v>44425</v>
      </c>
      <c r="G29" s="4">
        <v>0.79166666666666663</v>
      </c>
      <c r="H29" s="5">
        <v>0.353999999998584</v>
      </c>
      <c r="I29" s="5">
        <f t="shared" si="2"/>
        <v>3.4572084542449737</v>
      </c>
      <c r="J29" s="5">
        <f t="shared" si="3"/>
        <v>0.28591113916605931</v>
      </c>
      <c r="K29" s="3">
        <v>44427</v>
      </c>
      <c r="L29" s="4">
        <v>0.79166666666666663</v>
      </c>
      <c r="M29" s="5">
        <v>0.43799999999824801</v>
      </c>
      <c r="N29" s="5">
        <f t="shared" si="4"/>
        <v>4.7418643057646364</v>
      </c>
      <c r="O29" s="5">
        <f t="shared" si="5"/>
        <v>0.39215217808673541</v>
      </c>
      <c r="P29" s="3">
        <v>44429</v>
      </c>
      <c r="Q29" s="4">
        <v>0.79166666666666663</v>
      </c>
      <c r="R29" s="5">
        <v>0.37399999999850397</v>
      </c>
      <c r="S29" s="5">
        <f t="shared" si="6"/>
        <v>3.7512456740577864</v>
      </c>
      <c r="T29" s="5">
        <f t="shared" si="7"/>
        <v>0.31022801724457894</v>
      </c>
    </row>
    <row r="30" spans="1:20" x14ac:dyDescent="0.25">
      <c r="A30" s="3">
        <v>44423</v>
      </c>
      <c r="B30" s="4">
        <v>0.83333333333333337</v>
      </c>
      <c r="C30" s="5">
        <v>0.41399999999834403</v>
      </c>
      <c r="D30" s="5">
        <f t="shared" si="0"/>
        <v>4.3617685640154642</v>
      </c>
      <c r="E30" s="5">
        <f t="shared" si="1"/>
        <v>0.36071826024407888</v>
      </c>
      <c r="F30" s="3">
        <v>44425</v>
      </c>
      <c r="G30" s="4">
        <v>0.83333333333333337</v>
      </c>
      <c r="H30" s="5">
        <v>0.34899999999860398</v>
      </c>
      <c r="I30" s="5">
        <f t="shared" si="2"/>
        <v>3.3849083274380898</v>
      </c>
      <c r="J30" s="5">
        <f t="shared" si="3"/>
        <v>0.27993191867913003</v>
      </c>
      <c r="K30" s="3">
        <v>44427</v>
      </c>
      <c r="L30" s="4">
        <v>0.83333333333333337</v>
      </c>
      <c r="M30" s="5">
        <v>0.43699999999825201</v>
      </c>
      <c r="N30" s="5">
        <f t="shared" si="4"/>
        <v>4.725826713111613</v>
      </c>
      <c r="O30" s="5">
        <f t="shared" si="5"/>
        <v>0.39082586917433038</v>
      </c>
      <c r="P30" s="3">
        <v>44429</v>
      </c>
      <c r="Q30" s="4">
        <v>0.83333333333333337</v>
      </c>
      <c r="R30" s="5">
        <v>0.366999999998532</v>
      </c>
      <c r="S30" s="5">
        <f t="shared" si="6"/>
        <v>3.6474607937472148</v>
      </c>
      <c r="T30" s="5">
        <f t="shared" si="7"/>
        <v>0.30164500764289465</v>
      </c>
    </row>
    <row r="31" spans="1:20" x14ac:dyDescent="0.25">
      <c r="A31" s="3">
        <v>44423</v>
      </c>
      <c r="B31" s="4">
        <v>0.875</v>
      </c>
      <c r="C31" s="5">
        <v>0.40899999999836401</v>
      </c>
      <c r="D31" s="5">
        <f t="shared" si="0"/>
        <v>4.2838611016777319</v>
      </c>
      <c r="E31" s="5">
        <f t="shared" si="1"/>
        <v>0.35427531310874844</v>
      </c>
      <c r="F31" s="3">
        <v>44425</v>
      </c>
      <c r="G31" s="4">
        <v>0.875</v>
      </c>
      <c r="H31" s="5">
        <v>0.35899999999856402</v>
      </c>
      <c r="I31" s="5">
        <f t="shared" si="2"/>
        <v>3.5299961421487556</v>
      </c>
      <c r="J31" s="5">
        <f t="shared" si="3"/>
        <v>0.29193068095570207</v>
      </c>
      <c r="K31" s="3">
        <v>44427</v>
      </c>
      <c r="L31" s="4">
        <v>0.875</v>
      </c>
      <c r="M31" s="5">
        <v>0.41799999999832799</v>
      </c>
      <c r="N31" s="5">
        <f t="shared" si="4"/>
        <v>4.4244151032154715</v>
      </c>
      <c r="O31" s="5">
        <f t="shared" si="5"/>
        <v>0.36589912903591948</v>
      </c>
      <c r="P31" s="3">
        <v>44429</v>
      </c>
      <c r="Q31" s="4">
        <v>0.875</v>
      </c>
      <c r="R31" s="5">
        <v>0.35199999999859199</v>
      </c>
      <c r="S31" s="5">
        <f t="shared" si="6"/>
        <v>3.4282296735299007</v>
      </c>
      <c r="T31" s="5">
        <f t="shared" si="7"/>
        <v>0.28351459400092277</v>
      </c>
    </row>
    <row r="32" spans="1:20" x14ac:dyDescent="0.25">
      <c r="A32" s="3">
        <v>44423</v>
      </c>
      <c r="B32" s="4">
        <v>0.91666666666666663</v>
      </c>
      <c r="C32" s="5">
        <v>0.407999999998368</v>
      </c>
      <c r="D32" s="5">
        <f t="shared" si="0"/>
        <v>4.2683332927765543</v>
      </c>
      <c r="E32" s="5">
        <f t="shared" si="1"/>
        <v>0.35299116331262104</v>
      </c>
      <c r="F32" s="3">
        <v>44425</v>
      </c>
      <c r="G32" s="4">
        <v>0.91666666666666663</v>
      </c>
      <c r="H32" s="5">
        <v>0.35999999999856003</v>
      </c>
      <c r="I32" s="5">
        <f t="shared" si="2"/>
        <v>3.544611839978939</v>
      </c>
      <c r="J32" s="5">
        <f t="shared" si="3"/>
        <v>0.29313939916625825</v>
      </c>
      <c r="K32" s="3">
        <v>44427</v>
      </c>
      <c r="L32" s="4">
        <v>0.91666666666666663</v>
      </c>
      <c r="M32" s="5">
        <v>0.40999999999836001</v>
      </c>
      <c r="N32" s="5">
        <f t="shared" si="4"/>
        <v>4.2994068393828142</v>
      </c>
      <c r="O32" s="5">
        <f t="shared" si="5"/>
        <v>0.35556094561695872</v>
      </c>
      <c r="P32" s="3">
        <v>44429</v>
      </c>
      <c r="Q32" s="4">
        <v>0.91666666666666663</v>
      </c>
      <c r="R32" s="5">
        <v>0.36199999999855198</v>
      </c>
      <c r="S32" s="5">
        <f t="shared" si="6"/>
        <v>3.5739011467440958</v>
      </c>
      <c r="T32" s="5">
        <f t="shared" si="7"/>
        <v>0.29556162483573672</v>
      </c>
    </row>
    <row r="33" spans="1:20" x14ac:dyDescent="0.25">
      <c r="A33" s="3">
        <v>44423</v>
      </c>
      <c r="B33" s="4">
        <v>0.95833333333333337</v>
      </c>
      <c r="C33" s="5">
        <v>0.41199999999835202</v>
      </c>
      <c r="D33" s="5">
        <f t="shared" si="0"/>
        <v>4.3305519981812113</v>
      </c>
      <c r="E33" s="5">
        <f t="shared" si="1"/>
        <v>0.35813665024958613</v>
      </c>
      <c r="F33" s="3">
        <v>44425</v>
      </c>
      <c r="G33" s="4">
        <v>0.95833333333333337</v>
      </c>
      <c r="H33" s="5">
        <v>0.34999999999859999</v>
      </c>
      <c r="I33" s="5">
        <f t="shared" si="2"/>
        <v>3.3993291566706798</v>
      </c>
      <c r="J33" s="5">
        <f t="shared" si="3"/>
        <v>0.28112452125666521</v>
      </c>
      <c r="K33" s="3">
        <v>44427</v>
      </c>
      <c r="L33" s="4">
        <v>0.95833333333333337</v>
      </c>
      <c r="M33" s="5">
        <v>0.41499999999833997</v>
      </c>
      <c r="N33" s="5">
        <f t="shared" si="4"/>
        <v>4.3774035608465756</v>
      </c>
      <c r="O33" s="5">
        <f t="shared" si="5"/>
        <v>0.36201127448201176</v>
      </c>
      <c r="P33" s="3">
        <v>44429</v>
      </c>
      <c r="Q33" s="4">
        <v>0.95833333333333337</v>
      </c>
      <c r="R33" s="5">
        <v>0.34299999999862801</v>
      </c>
      <c r="S33" s="5">
        <f t="shared" si="6"/>
        <v>3.2987974061064884</v>
      </c>
      <c r="T33" s="5">
        <f t="shared" si="7"/>
        <v>0.27281054548500655</v>
      </c>
    </row>
    <row r="34" spans="1:20" ht="15.75" thickBot="1" x14ac:dyDescent="0.3">
      <c r="A34" s="3">
        <v>44424</v>
      </c>
      <c r="B34" s="4">
        <v>0</v>
      </c>
      <c r="C34" s="5">
        <v>0.40299999999838798</v>
      </c>
      <c r="D34" s="5">
        <f t="shared" si="0"/>
        <v>4.1909640888928896</v>
      </c>
      <c r="E34" s="5">
        <f t="shared" si="1"/>
        <v>0.34659273015144193</v>
      </c>
      <c r="F34" s="3">
        <v>44426</v>
      </c>
      <c r="G34" s="4">
        <v>0</v>
      </c>
      <c r="H34" s="5">
        <v>0.34499999999862002</v>
      </c>
      <c r="I34" s="5">
        <f t="shared" si="2"/>
        <v>3.3274219611078779</v>
      </c>
      <c r="J34" s="5">
        <f t="shared" si="3"/>
        <v>0.27517779618362148</v>
      </c>
      <c r="K34" s="3">
        <v>44428</v>
      </c>
      <c r="L34" s="4">
        <v>0</v>
      </c>
      <c r="M34" s="5">
        <v>0.41899999999832399</v>
      </c>
      <c r="N34" s="5">
        <f t="shared" si="4"/>
        <v>4.4401210507510998</v>
      </c>
      <c r="O34" s="5">
        <f t="shared" si="5"/>
        <v>0.36719801089711596</v>
      </c>
    </row>
    <row r="35" spans="1:20" ht="15.75" thickBot="1" x14ac:dyDescent="0.3">
      <c r="A35" s="3">
        <v>44424</v>
      </c>
      <c r="B35" s="4">
        <v>4.1666666666666664E-2</v>
      </c>
      <c r="C35" s="5">
        <v>0.41499999999833997</v>
      </c>
      <c r="D35" s="5">
        <f t="shared" si="0"/>
        <v>4.3774035608465756</v>
      </c>
      <c r="E35" s="5">
        <f t="shared" si="1"/>
        <v>0.36201127448201176</v>
      </c>
      <c r="F35" s="3">
        <v>44426</v>
      </c>
      <c r="G35" s="4">
        <v>4.1666666666666664E-2</v>
      </c>
      <c r="H35" s="5">
        <v>0.33799999999864799</v>
      </c>
      <c r="I35" s="5">
        <f t="shared" si="2"/>
        <v>3.2275841420647384</v>
      </c>
      <c r="J35" s="5">
        <f t="shared" si="3"/>
        <v>0.26692120854875384</v>
      </c>
      <c r="K35" s="3">
        <v>44428</v>
      </c>
      <c r="L35" s="4">
        <v>4.1666666666666664E-2</v>
      </c>
      <c r="M35" s="5">
        <v>0.41599999999833598</v>
      </c>
      <c r="N35" s="5">
        <f t="shared" si="4"/>
        <v>4.3930563331424697</v>
      </c>
      <c r="O35" s="5">
        <f t="shared" si="5"/>
        <v>0.36330575875088222</v>
      </c>
      <c r="Q35" s="6" t="s">
        <v>11</v>
      </c>
      <c r="R35" s="7"/>
      <c r="S35" s="7"/>
      <c r="T35" s="8">
        <f>SUM(E10:E57)+SUM(J10:J57)+SUM(O10:O57)+SUM(T10:T33)</f>
        <v>55.751962487646971</v>
      </c>
    </row>
    <row r="36" spans="1:20" x14ac:dyDescent="0.25">
      <c r="A36" s="3">
        <v>44424</v>
      </c>
      <c r="B36" s="4">
        <v>8.3333333333333329E-2</v>
      </c>
      <c r="C36" s="5">
        <v>0.38999999999843998</v>
      </c>
      <c r="D36" s="5">
        <f t="shared" si="0"/>
        <v>3.9919284948122451</v>
      </c>
      <c r="E36" s="5">
        <f t="shared" si="1"/>
        <v>0.33013248652097266</v>
      </c>
      <c r="F36" s="3">
        <v>44426</v>
      </c>
      <c r="G36" s="4">
        <v>8.3333333333333329E-2</v>
      </c>
      <c r="H36" s="5">
        <v>0.34399999999862402</v>
      </c>
      <c r="I36" s="5">
        <f t="shared" si="2"/>
        <v>3.3130997705068101</v>
      </c>
      <c r="J36" s="5">
        <f t="shared" si="3"/>
        <v>0.27399335102091321</v>
      </c>
      <c r="K36" s="3">
        <v>44428</v>
      </c>
      <c r="L36" s="4">
        <v>8.3333333333333329E-2</v>
      </c>
      <c r="M36" s="5">
        <v>0.39999999999840002</v>
      </c>
      <c r="N36" s="5">
        <f t="shared" si="4"/>
        <v>4.1447593818261739</v>
      </c>
      <c r="O36" s="5">
        <f t="shared" si="5"/>
        <v>0.34277160087702457</v>
      </c>
    </row>
    <row r="37" spans="1:20" x14ac:dyDescent="0.25">
      <c r="A37" s="3">
        <v>44424</v>
      </c>
      <c r="B37" s="4">
        <v>0.125</v>
      </c>
      <c r="C37" s="5">
        <v>0.39199999999843199</v>
      </c>
      <c r="D37" s="5">
        <f t="shared" si="0"/>
        <v>4.0223480577738622</v>
      </c>
      <c r="E37" s="5">
        <f t="shared" si="1"/>
        <v>0.33264818437789839</v>
      </c>
      <c r="F37" s="3">
        <v>44426</v>
      </c>
      <c r="G37" s="4">
        <v>0.125</v>
      </c>
      <c r="H37" s="5">
        <v>0.34299999999862801</v>
      </c>
      <c r="I37" s="5">
        <f t="shared" si="2"/>
        <v>3.2987974061064884</v>
      </c>
      <c r="J37" s="5">
        <f t="shared" si="3"/>
        <v>0.27281054548500655</v>
      </c>
      <c r="K37" s="3">
        <v>44428</v>
      </c>
      <c r="L37" s="4">
        <v>0.125</v>
      </c>
      <c r="M37" s="5">
        <v>0.393999999998424</v>
      </c>
      <c r="N37" s="5">
        <f t="shared" si="4"/>
        <v>4.0528411458503752</v>
      </c>
      <c r="O37" s="5">
        <f t="shared" si="5"/>
        <v>0.33516996276182603</v>
      </c>
    </row>
    <row r="38" spans="1:20" x14ac:dyDescent="0.25">
      <c r="A38" s="3">
        <v>44424</v>
      </c>
      <c r="B38" s="4">
        <v>0.16666666666666666</v>
      </c>
      <c r="C38" s="5">
        <v>0.392999999998428</v>
      </c>
      <c r="D38" s="5">
        <f t="shared" si="0"/>
        <v>4.0375854248775758</v>
      </c>
      <c r="E38" s="5">
        <f t="shared" si="1"/>
        <v>0.33390831463737553</v>
      </c>
      <c r="F38" s="3">
        <v>44426</v>
      </c>
      <c r="G38" s="4">
        <v>0.16666666666666666</v>
      </c>
      <c r="H38" s="5">
        <v>0.34599999999861503</v>
      </c>
      <c r="I38" s="5">
        <f t="shared" si="2"/>
        <v>3.3417639449031098</v>
      </c>
      <c r="J38" s="5">
        <f t="shared" si="3"/>
        <v>0.27636387824348718</v>
      </c>
      <c r="K38" s="3">
        <v>44428</v>
      </c>
      <c r="L38" s="4">
        <v>0.16666666666666666</v>
      </c>
      <c r="M38" s="5">
        <v>0.39899999999840402</v>
      </c>
      <c r="N38" s="5">
        <f t="shared" si="4"/>
        <v>4.1293941072012528</v>
      </c>
      <c r="O38" s="5">
        <f t="shared" si="5"/>
        <v>0.34150089266554357</v>
      </c>
    </row>
    <row r="39" spans="1:20" x14ac:dyDescent="0.25">
      <c r="A39" s="3">
        <v>44424</v>
      </c>
      <c r="B39" s="4">
        <v>0.20833333333333334</v>
      </c>
      <c r="C39" s="5">
        <v>0.38399999999846401</v>
      </c>
      <c r="D39" s="5">
        <f t="shared" si="0"/>
        <v>3.9011131675290018</v>
      </c>
      <c r="E39" s="5">
        <f t="shared" si="1"/>
        <v>0.32262205895464846</v>
      </c>
      <c r="F39" s="3">
        <v>44426</v>
      </c>
      <c r="G39" s="4">
        <v>0.20833333333333334</v>
      </c>
      <c r="H39" s="5">
        <v>0.33799999999864799</v>
      </c>
      <c r="I39" s="5">
        <f t="shared" si="2"/>
        <v>3.2275841420647384</v>
      </c>
      <c r="J39" s="5">
        <f t="shared" si="3"/>
        <v>0.26692120854875384</v>
      </c>
      <c r="K39" s="3">
        <v>44428</v>
      </c>
      <c r="L39" s="4">
        <v>0.20833333333333334</v>
      </c>
      <c r="M39" s="5">
        <v>0.380999999998476</v>
      </c>
      <c r="N39" s="5">
        <f t="shared" si="4"/>
        <v>3.8559562792541455</v>
      </c>
      <c r="O39" s="5">
        <f t="shared" si="5"/>
        <v>0.31888758429431779</v>
      </c>
    </row>
    <row r="40" spans="1:20" x14ac:dyDescent="0.25">
      <c r="A40" s="3">
        <v>44424</v>
      </c>
      <c r="B40" s="4">
        <v>0.25</v>
      </c>
      <c r="C40" s="5">
        <v>0.392999999998428</v>
      </c>
      <c r="D40" s="5">
        <f t="shared" si="0"/>
        <v>4.0375854248775758</v>
      </c>
      <c r="E40" s="5">
        <f t="shared" si="1"/>
        <v>0.33390831463737553</v>
      </c>
      <c r="F40" s="3">
        <v>44426</v>
      </c>
      <c r="G40" s="4">
        <v>0.25</v>
      </c>
      <c r="H40" s="5">
        <v>0.34099999999863601</v>
      </c>
      <c r="I40" s="5">
        <f t="shared" si="2"/>
        <v>3.2702522886255356</v>
      </c>
      <c r="J40" s="5">
        <f t="shared" si="3"/>
        <v>0.27044986426933176</v>
      </c>
      <c r="K40" s="3">
        <v>44428</v>
      </c>
      <c r="L40" s="4">
        <v>0.25</v>
      </c>
      <c r="M40" s="5">
        <v>0.38399999999846401</v>
      </c>
      <c r="N40" s="5">
        <f t="shared" si="4"/>
        <v>3.9011131675290018</v>
      </c>
      <c r="O40" s="5">
        <f t="shared" si="5"/>
        <v>0.32262205895464846</v>
      </c>
    </row>
    <row r="41" spans="1:20" x14ac:dyDescent="0.25">
      <c r="A41" s="3">
        <v>44424</v>
      </c>
      <c r="B41" s="4">
        <v>0.29166666666666669</v>
      </c>
      <c r="C41" s="5">
        <v>0.38699999999845203</v>
      </c>
      <c r="D41" s="5">
        <f t="shared" si="0"/>
        <v>3.9464374922643843</v>
      </c>
      <c r="E41" s="5">
        <f t="shared" si="1"/>
        <v>0.32637038061026458</v>
      </c>
      <c r="F41" s="3">
        <v>44426</v>
      </c>
      <c r="G41" s="4">
        <v>0.29166666666666669</v>
      </c>
      <c r="H41" s="5">
        <v>0.33099999999867602</v>
      </c>
      <c r="I41" s="5">
        <f t="shared" si="2"/>
        <v>3.1287276828238477</v>
      </c>
      <c r="J41" s="5">
        <f t="shared" si="3"/>
        <v>0.25874577936953219</v>
      </c>
      <c r="K41" s="3">
        <v>44428</v>
      </c>
      <c r="L41" s="4">
        <v>0.29166666666666669</v>
      </c>
      <c r="M41" s="5">
        <v>0.39099999999843599</v>
      </c>
      <c r="N41" s="5">
        <f t="shared" si="4"/>
        <v>4.0071290719239006</v>
      </c>
      <c r="O41" s="5">
        <f t="shared" si="5"/>
        <v>0.33138957424810656</v>
      </c>
    </row>
    <row r="42" spans="1:20" x14ac:dyDescent="0.25">
      <c r="A42" s="3">
        <v>44424</v>
      </c>
      <c r="B42" s="4">
        <v>0.33333333333333331</v>
      </c>
      <c r="C42" s="5">
        <v>0.37099999999851602</v>
      </c>
      <c r="D42" s="5">
        <f t="shared" si="0"/>
        <v>3.7066524970371644</v>
      </c>
      <c r="E42" s="5">
        <f t="shared" si="1"/>
        <v>0.30654016150497349</v>
      </c>
      <c r="F42" s="3">
        <v>44426</v>
      </c>
      <c r="G42" s="4">
        <v>0.33333333333333331</v>
      </c>
      <c r="H42" s="5">
        <v>0.33699999999865199</v>
      </c>
      <c r="I42" s="5">
        <f t="shared" si="2"/>
        <v>3.2134014358073775</v>
      </c>
      <c r="J42" s="5">
        <f t="shared" si="3"/>
        <v>0.26574829874127009</v>
      </c>
      <c r="K42" s="3">
        <v>44428</v>
      </c>
      <c r="L42" s="4">
        <v>0.33333333333333331</v>
      </c>
      <c r="M42" s="5">
        <v>0.326999999998692</v>
      </c>
      <c r="N42" s="5">
        <f t="shared" si="4"/>
        <v>3.0726834192941808</v>
      </c>
      <c r="O42" s="5">
        <f t="shared" si="5"/>
        <v>0.25411091877562875</v>
      </c>
    </row>
    <row r="43" spans="1:20" x14ac:dyDescent="0.25">
      <c r="A43" s="3">
        <v>44424</v>
      </c>
      <c r="B43" s="4">
        <v>0.375</v>
      </c>
      <c r="C43" s="5">
        <v>0.393999999998424</v>
      </c>
      <c r="D43" s="5">
        <f t="shared" si="0"/>
        <v>4.0528411458503752</v>
      </c>
      <c r="E43" s="5">
        <f t="shared" si="1"/>
        <v>0.33516996276182603</v>
      </c>
      <c r="F43" s="3">
        <v>44426</v>
      </c>
      <c r="G43" s="4">
        <v>0.375</v>
      </c>
      <c r="H43" s="5">
        <v>0.36499999999693999</v>
      </c>
      <c r="I43" s="5">
        <f t="shared" si="2"/>
        <v>3.6179794225719224</v>
      </c>
      <c r="J43" s="5">
        <f t="shared" si="3"/>
        <v>0.29920689824669799</v>
      </c>
      <c r="K43" s="3">
        <v>44428</v>
      </c>
      <c r="L43" s="4">
        <v>0.375</v>
      </c>
      <c r="M43" s="5">
        <v>0.33099999999867602</v>
      </c>
      <c r="N43" s="5">
        <f t="shared" si="4"/>
        <v>3.1287276828238477</v>
      </c>
      <c r="O43" s="5">
        <f t="shared" si="5"/>
        <v>0.25874577936953219</v>
      </c>
    </row>
    <row r="44" spans="1:20" x14ac:dyDescent="0.25">
      <c r="A44" s="3">
        <v>44424</v>
      </c>
      <c r="B44" s="4">
        <v>0.41666666666666669</v>
      </c>
      <c r="C44" s="5">
        <v>0.39599999999841601</v>
      </c>
      <c r="D44" s="5">
        <f t="shared" si="0"/>
        <v>4.083407540360283</v>
      </c>
      <c r="E44" s="5">
        <f t="shared" si="1"/>
        <v>0.33769780358779539</v>
      </c>
      <c r="F44" s="3">
        <v>44426</v>
      </c>
      <c r="G44" s="4">
        <v>0.41666666666666669</v>
      </c>
      <c r="H44" s="5">
        <v>0.42799999999828803</v>
      </c>
      <c r="I44" s="5">
        <f t="shared" si="2"/>
        <v>4.5822669813169226</v>
      </c>
      <c r="J44" s="5">
        <f t="shared" si="3"/>
        <v>0.37895347935490947</v>
      </c>
      <c r="K44" s="3">
        <v>44428</v>
      </c>
      <c r="L44" s="4">
        <v>0.41666666666666669</v>
      </c>
      <c r="M44" s="5">
        <v>0.34599999999861503</v>
      </c>
      <c r="N44" s="5">
        <f t="shared" si="4"/>
        <v>3.3417639449031098</v>
      </c>
      <c r="O44" s="5">
        <f t="shared" si="5"/>
        <v>0.27636387824348718</v>
      </c>
    </row>
    <row r="45" spans="1:20" x14ac:dyDescent="0.25">
      <c r="A45" s="3">
        <v>44424</v>
      </c>
      <c r="B45" s="4">
        <v>0.45833333333333331</v>
      </c>
      <c r="C45" s="5">
        <v>0.380999999998476</v>
      </c>
      <c r="D45" s="5">
        <f t="shared" si="0"/>
        <v>3.8559562792541455</v>
      </c>
      <c r="E45" s="5">
        <f t="shared" si="1"/>
        <v>0.31888758429431779</v>
      </c>
      <c r="F45" s="3">
        <v>44426</v>
      </c>
      <c r="G45" s="4">
        <v>0.45833333333333331</v>
      </c>
      <c r="H45" s="5">
        <v>0.393999999998424</v>
      </c>
      <c r="I45" s="5">
        <f t="shared" si="2"/>
        <v>4.0528411458503752</v>
      </c>
      <c r="J45" s="5">
        <f t="shared" si="3"/>
        <v>0.33516996276182603</v>
      </c>
      <c r="K45" s="3">
        <v>44428</v>
      </c>
      <c r="L45" s="4">
        <v>0.45833333333333331</v>
      </c>
      <c r="M45" s="5">
        <v>0.33499999999865998</v>
      </c>
      <c r="N45" s="5">
        <f t="shared" si="4"/>
        <v>3.1850962409373307</v>
      </c>
      <c r="O45" s="5">
        <f t="shared" si="5"/>
        <v>0.26340745912551722</v>
      </c>
    </row>
    <row r="46" spans="1:20" x14ac:dyDescent="0.25">
      <c r="A46" s="3">
        <v>44424</v>
      </c>
      <c r="B46" s="4">
        <v>0.5</v>
      </c>
      <c r="C46" s="5">
        <v>0.39699999999841201</v>
      </c>
      <c r="D46" s="5">
        <f t="shared" si="0"/>
        <v>4.0987181596218969</v>
      </c>
      <c r="E46" s="5">
        <f t="shared" si="1"/>
        <v>0.33896399180073084</v>
      </c>
      <c r="F46" s="3">
        <v>44426</v>
      </c>
      <c r="G46" s="4">
        <v>0.5</v>
      </c>
      <c r="H46" s="5">
        <v>0.39899999999840402</v>
      </c>
      <c r="I46" s="5">
        <f t="shared" si="2"/>
        <v>4.1293941072012528</v>
      </c>
      <c r="J46" s="5">
        <f t="shared" si="3"/>
        <v>0.34150089266554357</v>
      </c>
      <c r="K46" s="3">
        <v>44428</v>
      </c>
      <c r="L46" s="4">
        <v>0.5</v>
      </c>
      <c r="M46" s="5">
        <v>0.34499999999862002</v>
      </c>
      <c r="N46" s="5">
        <f t="shared" si="4"/>
        <v>3.3274219611078779</v>
      </c>
      <c r="O46" s="5">
        <f t="shared" si="5"/>
        <v>0.27517779618362148</v>
      </c>
    </row>
    <row r="47" spans="1:20" x14ac:dyDescent="0.25">
      <c r="A47" s="3">
        <v>44424</v>
      </c>
      <c r="B47" s="4">
        <v>0.54166666666666663</v>
      </c>
      <c r="C47" s="5">
        <v>0.38499999999846002</v>
      </c>
      <c r="D47" s="5">
        <f t="shared" si="0"/>
        <v>3.9162027093606984</v>
      </c>
      <c r="E47" s="5">
        <f t="shared" si="1"/>
        <v>0.32386996406412971</v>
      </c>
      <c r="F47" s="3">
        <v>44426</v>
      </c>
      <c r="G47" s="4">
        <v>0.54166666666666663</v>
      </c>
      <c r="H47" s="5">
        <v>0.40199999999839198</v>
      </c>
      <c r="I47" s="5">
        <f t="shared" si="2"/>
        <v>4.1755443992324466</v>
      </c>
      <c r="J47" s="5">
        <f t="shared" si="3"/>
        <v>0.34531752181652331</v>
      </c>
      <c r="K47" s="3">
        <v>44428</v>
      </c>
      <c r="L47" s="4">
        <v>0.54166666666666663</v>
      </c>
      <c r="M47" s="5">
        <v>0.33799999999864799</v>
      </c>
      <c r="N47" s="5">
        <f t="shared" si="4"/>
        <v>3.2275841420647384</v>
      </c>
      <c r="O47" s="5">
        <f t="shared" si="5"/>
        <v>0.26692120854875384</v>
      </c>
    </row>
    <row r="48" spans="1:20" x14ac:dyDescent="0.25">
      <c r="A48" s="3">
        <v>44424</v>
      </c>
      <c r="B48" s="4">
        <v>0.58333333333333337</v>
      </c>
      <c r="C48" s="5">
        <v>0.40499999999837999</v>
      </c>
      <c r="D48" s="5">
        <f t="shared" si="0"/>
        <v>4.2218576980309104</v>
      </c>
      <c r="E48" s="5">
        <f t="shared" si="1"/>
        <v>0.34914763162715629</v>
      </c>
      <c r="F48" s="3">
        <v>44426</v>
      </c>
      <c r="G48" s="4">
        <v>0.58333333333333337</v>
      </c>
      <c r="H48" s="5">
        <v>0.41599999999833598</v>
      </c>
      <c r="I48" s="5">
        <f t="shared" si="2"/>
        <v>4.3930563331424697</v>
      </c>
      <c r="J48" s="5">
        <f t="shared" si="3"/>
        <v>0.36330575875088222</v>
      </c>
      <c r="K48" s="3">
        <v>44428</v>
      </c>
      <c r="L48" s="4">
        <v>0.58333333333333337</v>
      </c>
      <c r="M48" s="5">
        <v>0.35199999999859199</v>
      </c>
      <c r="N48" s="5">
        <f t="shared" si="4"/>
        <v>3.4282296735299007</v>
      </c>
      <c r="O48" s="5">
        <f t="shared" si="5"/>
        <v>0.28351459400092277</v>
      </c>
    </row>
    <row r="49" spans="1:15" x14ac:dyDescent="0.25">
      <c r="A49" s="3">
        <v>44424</v>
      </c>
      <c r="B49" s="4">
        <v>0.625</v>
      </c>
      <c r="C49" s="5">
        <v>0.38199999999847201</v>
      </c>
      <c r="D49" s="5">
        <f t="shared" si="0"/>
        <v>3.8709899241158494</v>
      </c>
      <c r="E49" s="5">
        <f t="shared" si="1"/>
        <v>0.32013086672438074</v>
      </c>
      <c r="F49" s="3">
        <v>44426</v>
      </c>
      <c r="G49" s="4">
        <v>0.625</v>
      </c>
      <c r="H49" s="5">
        <v>0.421999999998312</v>
      </c>
      <c r="I49" s="5">
        <f t="shared" si="2"/>
        <v>4.4873448436952144</v>
      </c>
      <c r="J49" s="5">
        <f t="shared" si="3"/>
        <v>0.37110341857359419</v>
      </c>
      <c r="K49" s="3">
        <v>44428</v>
      </c>
      <c r="L49" s="4">
        <v>0.625</v>
      </c>
      <c r="M49" s="5">
        <v>0.34899999999860398</v>
      </c>
      <c r="N49" s="5">
        <f t="shared" si="4"/>
        <v>3.3849083274380898</v>
      </c>
      <c r="O49" s="5">
        <f t="shared" si="5"/>
        <v>0.27993191867913003</v>
      </c>
    </row>
    <row r="50" spans="1:15" x14ac:dyDescent="0.25">
      <c r="A50" s="3">
        <v>44424</v>
      </c>
      <c r="B50" s="4">
        <v>0.66666666666666663</v>
      </c>
      <c r="C50" s="5">
        <v>0.40099999999839597</v>
      </c>
      <c r="D50" s="5">
        <f t="shared" si="0"/>
        <v>4.1601428213724621</v>
      </c>
      <c r="E50" s="5">
        <f t="shared" si="1"/>
        <v>0.34404381132750261</v>
      </c>
      <c r="F50" s="3">
        <v>44426</v>
      </c>
      <c r="G50" s="4">
        <v>0.66666666666666663</v>
      </c>
      <c r="H50" s="5">
        <v>0.41999999999831999</v>
      </c>
      <c r="I50" s="5">
        <f t="shared" si="2"/>
        <v>4.4558446732675234</v>
      </c>
      <c r="J50" s="5">
        <f t="shared" si="3"/>
        <v>0.36849835447922419</v>
      </c>
      <c r="K50" s="3">
        <v>44428</v>
      </c>
      <c r="L50" s="4">
        <v>0.66666666666666663</v>
      </c>
      <c r="M50" s="5">
        <v>0.42299999999830801</v>
      </c>
      <c r="N50" s="5">
        <f t="shared" si="4"/>
        <v>4.5031213420427596</v>
      </c>
      <c r="O50" s="5">
        <f t="shared" si="5"/>
        <v>0.3724081349869362</v>
      </c>
    </row>
    <row r="51" spans="1:15" x14ac:dyDescent="0.25">
      <c r="A51" s="3">
        <v>44424</v>
      </c>
      <c r="B51" s="4">
        <v>0.70833333333333337</v>
      </c>
      <c r="C51" s="5">
        <v>0.40599999999837599</v>
      </c>
      <c r="D51" s="5">
        <f t="shared" si="0"/>
        <v>4.2373315649490007</v>
      </c>
      <c r="E51" s="5">
        <f t="shared" si="1"/>
        <v>0.35042732042128233</v>
      </c>
      <c r="F51" s="3">
        <v>44426</v>
      </c>
      <c r="G51" s="4">
        <v>0.70833333333333337</v>
      </c>
      <c r="H51" s="5">
        <v>0.41999999999831999</v>
      </c>
      <c r="I51" s="5">
        <f t="shared" si="2"/>
        <v>4.4558446732675234</v>
      </c>
      <c r="J51" s="5">
        <f t="shared" si="3"/>
        <v>0.36849835447922419</v>
      </c>
      <c r="K51" s="3">
        <v>44428</v>
      </c>
      <c r="L51" s="4">
        <v>0.70833333333333337</v>
      </c>
      <c r="M51" s="5">
        <v>0.35899999999856402</v>
      </c>
      <c r="N51" s="5">
        <f t="shared" si="4"/>
        <v>3.5299961421487556</v>
      </c>
      <c r="O51" s="5">
        <f t="shared" si="5"/>
        <v>0.29193068095570207</v>
      </c>
    </row>
    <row r="52" spans="1:15" x14ac:dyDescent="0.25">
      <c r="A52" s="3">
        <v>44424</v>
      </c>
      <c r="B52" s="4">
        <v>0.75</v>
      </c>
      <c r="C52" s="5">
        <v>0.39799999999840802</v>
      </c>
      <c r="D52" s="5">
        <f t="shared" si="0"/>
        <v>4.114047024200393</v>
      </c>
      <c r="E52" s="5">
        <f t="shared" si="1"/>
        <v>0.34023168890137251</v>
      </c>
      <c r="F52" s="3">
        <v>44426</v>
      </c>
      <c r="G52" s="4">
        <v>0.75</v>
      </c>
      <c r="H52" s="5">
        <v>0.42399999999830401</v>
      </c>
      <c r="I52" s="5">
        <f t="shared" si="2"/>
        <v>4.518915416242673</v>
      </c>
      <c r="J52" s="5">
        <f t="shared" si="3"/>
        <v>0.37371430492326901</v>
      </c>
      <c r="K52" s="3">
        <v>44428</v>
      </c>
      <c r="L52" s="4">
        <v>0.75</v>
      </c>
      <c r="M52" s="5">
        <v>0.35799999999856802</v>
      </c>
      <c r="N52" s="5">
        <f t="shared" si="4"/>
        <v>3.5153997893782289</v>
      </c>
      <c r="O52" s="5">
        <f t="shared" si="5"/>
        <v>0.2907235625815795</v>
      </c>
    </row>
    <row r="53" spans="1:15" x14ac:dyDescent="0.25">
      <c r="A53" s="3">
        <v>44424</v>
      </c>
      <c r="B53" s="4">
        <v>0.79166666666666663</v>
      </c>
      <c r="C53" s="5">
        <v>0.39499999999842</v>
      </c>
      <c r="D53" s="5">
        <f t="shared" si="0"/>
        <v>4.0681151934068636</v>
      </c>
      <c r="E53" s="5">
        <f t="shared" si="1"/>
        <v>0.3364331264947476</v>
      </c>
      <c r="F53" s="3">
        <v>44426</v>
      </c>
      <c r="G53" s="4">
        <v>0.79166666666666663</v>
      </c>
      <c r="H53" s="5">
        <v>0.39699999999841201</v>
      </c>
      <c r="I53" s="5">
        <f t="shared" si="2"/>
        <v>4.0987181596218969</v>
      </c>
      <c r="J53" s="5">
        <f t="shared" si="3"/>
        <v>0.33896399180073084</v>
      </c>
      <c r="K53" s="3">
        <v>44428</v>
      </c>
      <c r="L53" s="4">
        <v>0.79166666666666663</v>
      </c>
      <c r="M53" s="5">
        <v>0.36199999999855198</v>
      </c>
      <c r="N53" s="5">
        <f t="shared" si="4"/>
        <v>3.5739011467440958</v>
      </c>
      <c r="O53" s="5">
        <f t="shared" si="5"/>
        <v>0.29556162483573672</v>
      </c>
    </row>
    <row r="54" spans="1:15" x14ac:dyDescent="0.25">
      <c r="A54" s="3">
        <v>44424</v>
      </c>
      <c r="B54" s="4">
        <v>0.83333333333333337</v>
      </c>
      <c r="C54" s="5">
        <v>0.39199999999843199</v>
      </c>
      <c r="D54" s="5">
        <f t="shared" si="0"/>
        <v>4.0223480577738622</v>
      </c>
      <c r="E54" s="5">
        <f t="shared" si="1"/>
        <v>0.33264818437789839</v>
      </c>
      <c r="F54" s="3">
        <v>44426</v>
      </c>
      <c r="G54" s="4">
        <v>0.83333333333333337</v>
      </c>
      <c r="H54" s="5">
        <v>0.40499999999837999</v>
      </c>
      <c r="I54" s="5">
        <f t="shared" si="2"/>
        <v>4.2218576980309104</v>
      </c>
      <c r="J54" s="5">
        <f t="shared" si="3"/>
        <v>0.34914763162715629</v>
      </c>
      <c r="K54" s="3">
        <v>44428</v>
      </c>
      <c r="L54" s="4">
        <v>0.83333333333333337</v>
      </c>
      <c r="M54" s="5">
        <v>0.352999999998588</v>
      </c>
      <c r="N54" s="5">
        <f t="shared" si="4"/>
        <v>3.4427092968902899</v>
      </c>
      <c r="O54" s="5">
        <f t="shared" si="5"/>
        <v>0.28471205885282697</v>
      </c>
    </row>
    <row r="55" spans="1:15" x14ac:dyDescent="0.25">
      <c r="A55" s="3">
        <v>44424</v>
      </c>
      <c r="B55" s="4">
        <v>0.875</v>
      </c>
      <c r="C55" s="5">
        <v>0.40999999999836001</v>
      </c>
      <c r="D55" s="5">
        <f t="shared" si="0"/>
        <v>4.2994068393828142</v>
      </c>
      <c r="E55" s="5">
        <f t="shared" si="1"/>
        <v>0.35556094561695872</v>
      </c>
      <c r="F55" s="3">
        <v>44426</v>
      </c>
      <c r="G55" s="4">
        <v>0.875</v>
      </c>
      <c r="H55" s="5">
        <v>0.39199999999843199</v>
      </c>
      <c r="I55" s="5">
        <f t="shared" si="2"/>
        <v>4.0223480577738622</v>
      </c>
      <c r="J55" s="5">
        <f t="shared" si="3"/>
        <v>0.33264818437789839</v>
      </c>
      <c r="K55" s="3">
        <v>44428</v>
      </c>
      <c r="L55" s="4">
        <v>0.875</v>
      </c>
      <c r="M55" s="5">
        <v>0.36099999999855598</v>
      </c>
      <c r="N55" s="5">
        <f t="shared" si="4"/>
        <v>3.5592468518194011</v>
      </c>
      <c r="O55" s="5">
        <f t="shared" si="5"/>
        <v>0.29434971464546444</v>
      </c>
    </row>
    <row r="56" spans="1:15" x14ac:dyDescent="0.25">
      <c r="A56" s="3">
        <v>44424</v>
      </c>
      <c r="B56" s="4">
        <v>0.91666666666666663</v>
      </c>
      <c r="C56" s="5">
        <v>0.39899999999840402</v>
      </c>
      <c r="D56" s="5">
        <f t="shared" si="0"/>
        <v>4.1293941072012528</v>
      </c>
      <c r="E56" s="5">
        <f t="shared" si="1"/>
        <v>0.34150089266554357</v>
      </c>
      <c r="F56" s="3">
        <v>44426</v>
      </c>
      <c r="G56" s="4">
        <v>0.91666666666666663</v>
      </c>
      <c r="H56" s="5">
        <v>0.39599999999841601</v>
      </c>
      <c r="I56" s="5">
        <f t="shared" si="2"/>
        <v>4.083407540360283</v>
      </c>
      <c r="J56" s="5">
        <f t="shared" si="3"/>
        <v>0.33769780358779539</v>
      </c>
      <c r="K56" s="3">
        <v>44428</v>
      </c>
      <c r="L56" s="4">
        <v>0.91666666666666663</v>
      </c>
      <c r="M56" s="5">
        <v>0.367999999998528</v>
      </c>
      <c r="N56" s="5">
        <f t="shared" si="4"/>
        <v>3.6622301445317325</v>
      </c>
      <c r="O56" s="5">
        <f t="shared" si="5"/>
        <v>0.30286643295277427</v>
      </c>
    </row>
    <row r="57" spans="1:15" x14ac:dyDescent="0.25">
      <c r="A57" s="3">
        <v>44424</v>
      </c>
      <c r="B57" s="4">
        <v>0.95833333333333337</v>
      </c>
      <c r="C57" s="5">
        <v>0.39999999999840002</v>
      </c>
      <c r="D57" s="5">
        <f t="shared" si="0"/>
        <v>4.1447593818261739</v>
      </c>
      <c r="E57" s="5">
        <f t="shared" si="1"/>
        <v>0.34277160087702457</v>
      </c>
      <c r="F57" s="3">
        <v>44426</v>
      </c>
      <c r="G57" s="4">
        <v>0.95833333333333337</v>
      </c>
      <c r="H57" s="5">
        <v>0.39099999999843599</v>
      </c>
      <c r="I57" s="5">
        <f t="shared" si="2"/>
        <v>4.0071290719239006</v>
      </c>
      <c r="J57" s="5">
        <f t="shared" si="3"/>
        <v>0.33138957424810656</v>
      </c>
      <c r="K57" s="3">
        <v>44428</v>
      </c>
      <c r="L57" s="4">
        <v>0.95833333333333337</v>
      </c>
      <c r="M57" s="5">
        <v>0.35899999999856402</v>
      </c>
      <c r="N57" s="5">
        <f t="shared" si="4"/>
        <v>3.5299961421487556</v>
      </c>
      <c r="O57" s="5">
        <f t="shared" si="5"/>
        <v>0.29193068095570207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CCE4A-EAD6-4292-A07D-72D3BE836830}">
  <dimension ref="A1:T57"/>
  <sheetViews>
    <sheetView workbookViewId="0">
      <selection activeCell="E4" sqref="E4"/>
    </sheetView>
  </sheetViews>
  <sheetFormatPr defaultRowHeight="15" x14ac:dyDescent="0.25"/>
  <sheetData>
    <row r="1" spans="1:20" x14ac:dyDescent="0.25">
      <c r="A1" s="1" t="s">
        <v>0</v>
      </c>
      <c r="B1" s="1"/>
      <c r="C1" s="1"/>
      <c r="D1" s="1"/>
    </row>
    <row r="2" spans="1:20" x14ac:dyDescent="0.25">
      <c r="A2" s="1" t="s">
        <v>1</v>
      </c>
      <c r="B2" s="1"/>
      <c r="C2" s="1"/>
      <c r="D2" s="1"/>
    </row>
    <row r="3" spans="1:20" x14ac:dyDescent="0.25">
      <c r="A3" s="1" t="s">
        <v>2</v>
      </c>
      <c r="B3" s="1"/>
      <c r="C3" s="1"/>
      <c r="D3" s="1"/>
    </row>
    <row r="4" spans="1:20" x14ac:dyDescent="0.25">
      <c r="A4" s="1" t="s">
        <v>3</v>
      </c>
      <c r="B4" s="1"/>
      <c r="C4" s="1"/>
      <c r="D4" s="1"/>
      <c r="H4" s="34" t="s">
        <v>98</v>
      </c>
    </row>
    <row r="5" spans="1:20" x14ac:dyDescent="0.25">
      <c r="A5" s="1" t="s">
        <v>4</v>
      </c>
      <c r="B5" s="1"/>
      <c r="C5" s="1"/>
      <c r="D5" s="1"/>
      <c r="I5" s="34" t="s">
        <v>99</v>
      </c>
    </row>
    <row r="6" spans="1:20" x14ac:dyDescent="0.25">
      <c r="A6" s="1" t="s">
        <v>5</v>
      </c>
      <c r="B6" s="1"/>
      <c r="C6" s="1"/>
      <c r="D6" s="1"/>
    </row>
    <row r="7" spans="1:20" x14ac:dyDescent="0.25">
      <c r="A7" s="1"/>
      <c r="B7" s="1"/>
      <c r="C7" s="1"/>
      <c r="D7" s="1"/>
      <c r="I7" s="21" t="s">
        <v>92</v>
      </c>
      <c r="J7" s="21"/>
      <c r="K7" s="21"/>
      <c r="L7" s="22">
        <f>MAX(D10:D57,I10:I57,N10:N57,S10:S33)</f>
        <v>4.2218576980309104</v>
      </c>
    </row>
    <row r="8" spans="1:20" x14ac:dyDescent="0.25">
      <c r="A8" s="1"/>
      <c r="B8" s="1"/>
      <c r="C8" s="1"/>
      <c r="D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44430</v>
      </c>
      <c r="B10" s="4">
        <v>0</v>
      </c>
      <c r="C10" s="5">
        <v>0.33099999999867602</v>
      </c>
      <c r="D10" s="5">
        <f t="shared" ref="D10:D57" si="0">3.33*(5-(0.2*C10))*(C10^1.5)</f>
        <v>3.1287276828238477</v>
      </c>
      <c r="E10" s="5">
        <f t="shared" ref="E10:E57" si="1">D10*0.0827</f>
        <v>0.25874577936953219</v>
      </c>
      <c r="F10" s="3">
        <v>44432</v>
      </c>
      <c r="G10" s="4">
        <v>0</v>
      </c>
      <c r="H10" s="5">
        <v>0.36899999999852401</v>
      </c>
      <c r="I10" s="5">
        <f t="shared" ref="I10:I57" si="2">3.33*(5-(0.2*H10))*(H10^1.5)</f>
        <v>3.677018565301625</v>
      </c>
      <c r="J10" s="5">
        <f t="shared" ref="J10:J57" si="3">I10*0.0827</f>
        <v>0.30408943535044436</v>
      </c>
      <c r="K10" s="3">
        <v>44434</v>
      </c>
      <c r="L10" s="4">
        <v>0</v>
      </c>
      <c r="M10" s="5">
        <v>0.2249999999991</v>
      </c>
      <c r="N10" s="5">
        <f t="shared" ref="N10:N57" si="4">3.33*(5-(0.2*M10))*(M10^1.5)</f>
        <v>1.7610093810264196</v>
      </c>
      <c r="O10" s="5">
        <f t="shared" ref="O10:O57" si="5">N10*0.0827</f>
        <v>0.1456354758108849</v>
      </c>
      <c r="P10" s="3">
        <v>44436</v>
      </c>
      <c r="Q10" s="4">
        <v>0</v>
      </c>
      <c r="R10" s="5">
        <v>0.22599999999909601</v>
      </c>
      <c r="S10" s="5">
        <f t="shared" ref="S10:S33" si="6">3.33*(5-(0.2*R10))*(R10^1.5)</f>
        <v>1.772690923944451</v>
      </c>
      <c r="T10" s="5">
        <f t="shared" ref="T10:T33" si="7">S10*0.0827</f>
        <v>0.14660153941020609</v>
      </c>
    </row>
    <row r="11" spans="1:20" x14ac:dyDescent="0.25">
      <c r="A11" s="3">
        <v>44430</v>
      </c>
      <c r="B11" s="4">
        <v>4.1666666666666664E-2</v>
      </c>
      <c r="C11" s="5">
        <v>0.34099999999863601</v>
      </c>
      <c r="D11" s="5">
        <f t="shared" si="0"/>
        <v>3.2702522886255356</v>
      </c>
      <c r="E11" s="5">
        <f t="shared" si="1"/>
        <v>0.27044986426933176</v>
      </c>
      <c r="F11" s="3">
        <v>44432</v>
      </c>
      <c r="G11" s="4">
        <v>4.1666666666666664E-2</v>
      </c>
      <c r="H11" s="5">
        <v>0.36899999999852401</v>
      </c>
      <c r="I11" s="5">
        <f t="shared" si="2"/>
        <v>3.677018565301625</v>
      </c>
      <c r="J11" s="5">
        <f t="shared" si="3"/>
        <v>0.30408943535044436</v>
      </c>
      <c r="K11" s="3">
        <v>44434</v>
      </c>
      <c r="L11" s="4">
        <v>4.1666666666666664E-2</v>
      </c>
      <c r="M11" s="5">
        <v>0.21199999999915201</v>
      </c>
      <c r="N11" s="5">
        <f t="shared" si="4"/>
        <v>1.6114599191312242</v>
      </c>
      <c r="O11" s="5">
        <f t="shared" si="5"/>
        <v>0.13326773531215225</v>
      </c>
      <c r="P11" s="3">
        <v>44436</v>
      </c>
      <c r="Q11" s="4">
        <v>4.1666666666666664E-2</v>
      </c>
      <c r="R11" s="5">
        <v>0.21599999999913599</v>
      </c>
      <c r="S11" s="5">
        <f t="shared" si="6"/>
        <v>1.6570142996989856</v>
      </c>
      <c r="T11" s="5">
        <f t="shared" si="7"/>
        <v>0.1370350825851061</v>
      </c>
    </row>
    <row r="12" spans="1:20" x14ac:dyDescent="0.25">
      <c r="A12" s="3">
        <v>44430</v>
      </c>
      <c r="B12" s="4">
        <v>8.3333333333333329E-2</v>
      </c>
      <c r="C12" s="5">
        <v>0.33199999999867202</v>
      </c>
      <c r="D12" s="5">
        <f t="shared" si="0"/>
        <v>3.1427895070366025</v>
      </c>
      <c r="E12" s="5">
        <f t="shared" si="1"/>
        <v>0.25990869223192703</v>
      </c>
      <c r="F12" s="3">
        <v>44432</v>
      </c>
      <c r="G12" s="4">
        <v>8.3333333333333329E-2</v>
      </c>
      <c r="H12" s="5">
        <v>0.37899999999848399</v>
      </c>
      <c r="I12" s="5">
        <f t="shared" si="2"/>
        <v>3.8259450858175108</v>
      </c>
      <c r="J12" s="5">
        <f t="shared" si="3"/>
        <v>0.31640565859710812</v>
      </c>
      <c r="K12" s="3">
        <v>44434</v>
      </c>
      <c r="L12" s="4">
        <v>8.3333333333333329E-2</v>
      </c>
      <c r="M12" s="5">
        <v>0.21299999999914801</v>
      </c>
      <c r="N12" s="5">
        <f t="shared" si="4"/>
        <v>1.6228097229998584</v>
      </c>
      <c r="O12" s="5">
        <f t="shared" si="5"/>
        <v>0.13420636409208828</v>
      </c>
      <c r="P12" s="3">
        <v>44436</v>
      </c>
      <c r="Q12" s="4">
        <v>8.3333333333333329E-2</v>
      </c>
      <c r="R12" s="5">
        <v>0.22699999999909201</v>
      </c>
      <c r="S12" s="5">
        <f t="shared" si="6"/>
        <v>1.7843975472508369</v>
      </c>
      <c r="T12" s="5">
        <f t="shared" si="7"/>
        <v>0.14756967715764421</v>
      </c>
    </row>
    <row r="13" spans="1:20" x14ac:dyDescent="0.25">
      <c r="A13" s="3">
        <v>44430</v>
      </c>
      <c r="B13" s="4">
        <v>0.125</v>
      </c>
      <c r="C13" s="5">
        <v>0.34499999999862002</v>
      </c>
      <c r="D13" s="5">
        <f t="shared" si="0"/>
        <v>3.3274219611078779</v>
      </c>
      <c r="E13" s="5">
        <f t="shared" si="1"/>
        <v>0.27517779618362148</v>
      </c>
      <c r="F13" s="3">
        <v>44432</v>
      </c>
      <c r="G13" s="4">
        <v>0.125</v>
      </c>
      <c r="H13" s="5">
        <v>0.380999999998476</v>
      </c>
      <c r="I13" s="5">
        <f t="shared" si="2"/>
        <v>3.8559562792541455</v>
      </c>
      <c r="J13" s="5">
        <f t="shared" si="3"/>
        <v>0.31888758429431779</v>
      </c>
      <c r="K13" s="3">
        <v>44434</v>
      </c>
      <c r="L13" s="4">
        <v>0.125</v>
      </c>
      <c r="M13" s="5">
        <v>0.21899999999912401</v>
      </c>
      <c r="N13" s="5">
        <f t="shared" si="4"/>
        <v>1.6914502521554122</v>
      </c>
      <c r="O13" s="5">
        <f t="shared" si="5"/>
        <v>0.13988293585325259</v>
      </c>
      <c r="P13" s="3">
        <v>44436</v>
      </c>
      <c r="Q13" s="4">
        <v>0.125</v>
      </c>
      <c r="R13" s="5">
        <v>0.21999999999912001</v>
      </c>
      <c r="S13" s="5">
        <f t="shared" si="6"/>
        <v>1.7029800190363198</v>
      </c>
      <c r="T13" s="5">
        <f t="shared" si="7"/>
        <v>0.14083644757430364</v>
      </c>
    </row>
    <row r="14" spans="1:20" x14ac:dyDescent="0.25">
      <c r="A14" s="3">
        <v>44430</v>
      </c>
      <c r="B14" s="4">
        <v>0.16666666666666666</v>
      </c>
      <c r="C14" s="5">
        <v>0.34899999999860398</v>
      </c>
      <c r="D14" s="5">
        <f t="shared" si="0"/>
        <v>3.3849083274380898</v>
      </c>
      <c r="E14" s="5">
        <f t="shared" si="1"/>
        <v>0.27993191867913003</v>
      </c>
      <c r="F14" s="3">
        <v>44432</v>
      </c>
      <c r="G14" s="4">
        <v>0.16666666666666666</v>
      </c>
      <c r="H14" s="5">
        <v>0.38599999999845602</v>
      </c>
      <c r="I14" s="5">
        <f t="shared" si="2"/>
        <v>3.9313108269716279</v>
      </c>
      <c r="J14" s="5">
        <f t="shared" si="3"/>
        <v>0.32511940539055362</v>
      </c>
      <c r="K14" s="3">
        <v>44434</v>
      </c>
      <c r="L14" s="4">
        <v>0.16666666666666666</v>
      </c>
      <c r="M14" s="5">
        <v>0.21199999999915201</v>
      </c>
      <c r="N14" s="5">
        <f t="shared" si="4"/>
        <v>1.6114599191312242</v>
      </c>
      <c r="O14" s="5">
        <f t="shared" si="5"/>
        <v>0.13326773531215225</v>
      </c>
      <c r="P14" s="3">
        <v>44436</v>
      </c>
      <c r="Q14" s="4">
        <v>0.16666666666666666</v>
      </c>
      <c r="R14" s="5">
        <v>0.22899999999908399</v>
      </c>
      <c r="S14" s="5">
        <f t="shared" si="6"/>
        <v>1.8078857932305252</v>
      </c>
      <c r="T14" s="5">
        <f t="shared" si="7"/>
        <v>0.14951215510016444</v>
      </c>
    </row>
    <row r="15" spans="1:20" x14ac:dyDescent="0.25">
      <c r="A15" s="3">
        <v>44430</v>
      </c>
      <c r="B15" s="4">
        <v>0.20833333333333334</v>
      </c>
      <c r="C15" s="5">
        <v>0.33999999999864</v>
      </c>
      <c r="D15" s="5">
        <f t="shared" si="0"/>
        <v>3.25600960225223</v>
      </c>
      <c r="E15" s="5">
        <f t="shared" si="1"/>
        <v>0.2692719941062594</v>
      </c>
      <c r="F15" s="3">
        <v>44432</v>
      </c>
      <c r="G15" s="4">
        <v>0.20833333333333334</v>
      </c>
      <c r="H15" s="5">
        <v>0.37499999999849998</v>
      </c>
      <c r="I15" s="5">
        <f t="shared" si="2"/>
        <v>3.7661478894226152</v>
      </c>
      <c r="J15" s="5">
        <f t="shared" si="3"/>
        <v>0.31146043045525029</v>
      </c>
      <c r="K15" s="3">
        <v>44434</v>
      </c>
      <c r="L15" s="4">
        <v>0.20833333333333334</v>
      </c>
      <c r="M15" s="5">
        <v>0.20799999999916799</v>
      </c>
      <c r="N15" s="5">
        <f t="shared" si="4"/>
        <v>1.5663210872608162</v>
      </c>
      <c r="O15" s="5">
        <f t="shared" si="5"/>
        <v>0.12953475391646949</v>
      </c>
      <c r="P15" s="3">
        <v>44436</v>
      </c>
      <c r="Q15" s="4">
        <v>0.20833333333333334</v>
      </c>
      <c r="R15" s="5">
        <v>0.23399999999906401</v>
      </c>
      <c r="S15" s="5">
        <f t="shared" si="6"/>
        <v>1.8670411236464051</v>
      </c>
      <c r="T15" s="5">
        <f t="shared" si="7"/>
        <v>0.15440430092555768</v>
      </c>
    </row>
    <row r="16" spans="1:20" x14ac:dyDescent="0.25">
      <c r="A16" s="3">
        <v>44430</v>
      </c>
      <c r="B16" s="4">
        <v>0.25</v>
      </c>
      <c r="C16" s="5">
        <v>0.33999999999864</v>
      </c>
      <c r="D16" s="5">
        <f t="shared" si="0"/>
        <v>3.25600960225223</v>
      </c>
      <c r="E16" s="5">
        <f t="shared" si="1"/>
        <v>0.2692719941062594</v>
      </c>
      <c r="F16" s="3">
        <v>44432</v>
      </c>
      <c r="G16" s="4">
        <v>0.25</v>
      </c>
      <c r="H16" s="5">
        <v>0.38199999999847201</v>
      </c>
      <c r="I16" s="5">
        <f t="shared" si="2"/>
        <v>3.8709899241158494</v>
      </c>
      <c r="J16" s="5">
        <f t="shared" si="3"/>
        <v>0.32013086672438074</v>
      </c>
      <c r="K16" s="3">
        <v>44434</v>
      </c>
      <c r="L16" s="4">
        <v>0.25</v>
      </c>
      <c r="M16" s="5">
        <v>0.21599999999913599</v>
      </c>
      <c r="N16" s="5">
        <f t="shared" si="4"/>
        <v>1.6570142996989856</v>
      </c>
      <c r="O16" s="5">
        <f t="shared" si="5"/>
        <v>0.1370350825851061</v>
      </c>
      <c r="P16" s="3">
        <v>44436</v>
      </c>
      <c r="Q16" s="4">
        <v>0.25</v>
      </c>
      <c r="R16" s="5">
        <v>0.231999999999072</v>
      </c>
      <c r="S16" s="5">
        <f t="shared" si="6"/>
        <v>1.843304763952103</v>
      </c>
      <c r="T16" s="5">
        <f t="shared" si="7"/>
        <v>0.1524413039788389</v>
      </c>
    </row>
    <row r="17" spans="1:20" x14ac:dyDescent="0.25">
      <c r="A17" s="3">
        <v>44430</v>
      </c>
      <c r="B17" s="4">
        <v>0.29166666666666669</v>
      </c>
      <c r="C17" s="5">
        <v>0.33799999999864799</v>
      </c>
      <c r="D17" s="5">
        <f t="shared" si="0"/>
        <v>3.2275841420647384</v>
      </c>
      <c r="E17" s="5">
        <f t="shared" si="1"/>
        <v>0.26692120854875384</v>
      </c>
      <c r="F17" s="3">
        <v>44432</v>
      </c>
      <c r="G17" s="4">
        <v>0.29166666666666669</v>
      </c>
      <c r="H17" s="5">
        <v>0.38199999999847201</v>
      </c>
      <c r="I17" s="5">
        <f t="shared" si="2"/>
        <v>3.8709899241158494</v>
      </c>
      <c r="J17" s="5">
        <f t="shared" si="3"/>
        <v>0.32013086672438074</v>
      </c>
      <c r="K17" s="3">
        <v>44434</v>
      </c>
      <c r="L17" s="4">
        <v>0.29166666666666669</v>
      </c>
      <c r="M17" s="5">
        <v>0.2249999999991</v>
      </c>
      <c r="N17" s="5">
        <f t="shared" si="4"/>
        <v>1.7610093810264196</v>
      </c>
      <c r="O17" s="5">
        <f t="shared" si="5"/>
        <v>0.1456354758108849</v>
      </c>
      <c r="P17" s="3">
        <v>44436</v>
      </c>
      <c r="Q17" s="4">
        <v>0.29166666666666669</v>
      </c>
      <c r="R17" s="5">
        <v>0.22999999999908</v>
      </c>
      <c r="S17" s="5">
        <f t="shared" si="6"/>
        <v>1.8196672959687115</v>
      </c>
      <c r="T17" s="5">
        <f t="shared" si="7"/>
        <v>0.15048648537661244</v>
      </c>
    </row>
    <row r="18" spans="1:20" x14ac:dyDescent="0.25">
      <c r="A18" s="3">
        <v>44430</v>
      </c>
      <c r="B18" s="4">
        <v>0.33333333333333331</v>
      </c>
      <c r="C18" s="5">
        <v>0.352999999998588</v>
      </c>
      <c r="D18" s="5">
        <f t="shared" si="0"/>
        <v>3.4427092968902899</v>
      </c>
      <c r="E18" s="5">
        <f t="shared" si="1"/>
        <v>0.28471205885282697</v>
      </c>
      <c r="F18" s="3">
        <v>44432</v>
      </c>
      <c r="G18" s="4">
        <v>0.33333333333333331</v>
      </c>
      <c r="H18" s="5">
        <v>0.38999999999843998</v>
      </c>
      <c r="I18" s="5">
        <f t="shared" si="2"/>
        <v>3.9919284948122451</v>
      </c>
      <c r="J18" s="5">
        <f t="shared" si="3"/>
        <v>0.33013248652097266</v>
      </c>
      <c r="K18" s="3">
        <v>44434</v>
      </c>
      <c r="L18" s="4">
        <v>0.33333333333333331</v>
      </c>
      <c r="M18" s="5">
        <v>0.222999999999108</v>
      </c>
      <c r="N18" s="5">
        <f t="shared" si="4"/>
        <v>1.7377217805028415</v>
      </c>
      <c r="O18" s="5">
        <f t="shared" si="5"/>
        <v>0.14370959124758498</v>
      </c>
      <c r="P18" s="3">
        <v>44436</v>
      </c>
      <c r="Q18" s="4">
        <v>0.33333333333333331</v>
      </c>
      <c r="R18" s="5">
        <v>0.22699999999909201</v>
      </c>
      <c r="S18" s="5">
        <f t="shared" si="6"/>
        <v>1.7843975472508369</v>
      </c>
      <c r="T18" s="5">
        <f t="shared" si="7"/>
        <v>0.14756967715764421</v>
      </c>
    </row>
    <row r="19" spans="1:20" x14ac:dyDescent="0.25">
      <c r="A19" s="3">
        <v>44430</v>
      </c>
      <c r="B19" s="4">
        <v>0.375</v>
      </c>
      <c r="C19" s="5">
        <v>0.37799999999848799</v>
      </c>
      <c r="D19" s="5">
        <f t="shared" si="0"/>
        <v>3.8109675946033579</v>
      </c>
      <c r="E19" s="5">
        <f t="shared" si="1"/>
        <v>0.31516702007369768</v>
      </c>
      <c r="F19" s="3">
        <v>44432</v>
      </c>
      <c r="G19" s="4">
        <v>0.375</v>
      </c>
      <c r="H19" s="5">
        <v>0.38499999999846002</v>
      </c>
      <c r="I19" s="5">
        <f t="shared" si="2"/>
        <v>3.9162027093606984</v>
      </c>
      <c r="J19" s="5">
        <f t="shared" si="3"/>
        <v>0.32386996406412971</v>
      </c>
      <c r="K19" s="3">
        <v>44434</v>
      </c>
      <c r="L19" s="4">
        <v>0.375</v>
      </c>
      <c r="M19" s="5">
        <v>0.21499999999913999</v>
      </c>
      <c r="N19" s="5">
        <f t="shared" si="4"/>
        <v>1.6455869790547428</v>
      </c>
      <c r="O19" s="5">
        <f t="shared" si="5"/>
        <v>0.13609004316782722</v>
      </c>
      <c r="P19" s="3">
        <v>44436</v>
      </c>
      <c r="Q19" s="4">
        <v>0.375</v>
      </c>
      <c r="R19" s="5">
        <v>0.24599999999901601</v>
      </c>
      <c r="S19" s="5">
        <f t="shared" si="6"/>
        <v>2.0115103727041634</v>
      </c>
      <c r="T19" s="5">
        <f t="shared" si="7"/>
        <v>0.16635190782263432</v>
      </c>
    </row>
    <row r="20" spans="1:20" x14ac:dyDescent="0.25">
      <c r="A20" s="3">
        <v>44430</v>
      </c>
      <c r="B20" s="4">
        <v>0.41666666666666669</v>
      </c>
      <c r="C20" s="5">
        <v>0.36399999999854399</v>
      </c>
      <c r="D20" s="5">
        <f t="shared" si="0"/>
        <v>3.6032674627536228</v>
      </c>
      <c r="E20" s="5">
        <f t="shared" si="1"/>
        <v>0.29799021916972457</v>
      </c>
      <c r="F20" s="3">
        <v>44432</v>
      </c>
      <c r="G20" s="4">
        <v>0.41666666666666669</v>
      </c>
      <c r="H20" s="5">
        <v>0.40499999999837999</v>
      </c>
      <c r="I20" s="5">
        <f t="shared" si="2"/>
        <v>4.2218576980309104</v>
      </c>
      <c r="J20" s="5">
        <f t="shared" si="3"/>
        <v>0.34914763162715629</v>
      </c>
      <c r="K20" s="3">
        <v>44434</v>
      </c>
      <c r="L20" s="4">
        <v>0.41666666666666669</v>
      </c>
      <c r="M20" s="5">
        <v>0.21499999999913999</v>
      </c>
      <c r="N20" s="5">
        <f t="shared" si="4"/>
        <v>1.6455869790547428</v>
      </c>
      <c r="O20" s="5">
        <f t="shared" si="5"/>
        <v>0.13609004316782722</v>
      </c>
      <c r="P20" s="3">
        <v>44436</v>
      </c>
      <c r="Q20" s="4">
        <v>0.41666666666666669</v>
      </c>
      <c r="R20" s="5">
        <v>0.23499999999905999</v>
      </c>
      <c r="S20" s="5">
        <f t="shared" si="6"/>
        <v>1.878946242398992</v>
      </c>
      <c r="T20" s="5">
        <f t="shared" si="7"/>
        <v>0.15538885424639662</v>
      </c>
    </row>
    <row r="21" spans="1:20" x14ac:dyDescent="0.25">
      <c r="A21" s="3">
        <v>44430</v>
      </c>
      <c r="B21" s="4">
        <v>0.45833333333333331</v>
      </c>
      <c r="C21" s="5">
        <v>0.37099999999851602</v>
      </c>
      <c r="D21" s="5">
        <f t="shared" si="0"/>
        <v>3.7066524970371644</v>
      </c>
      <c r="E21" s="5">
        <f t="shared" si="1"/>
        <v>0.30654016150497349</v>
      </c>
      <c r="F21" s="3">
        <v>44432</v>
      </c>
      <c r="G21" s="4">
        <v>0.45833333333333331</v>
      </c>
      <c r="H21" s="5">
        <v>0.393999999998424</v>
      </c>
      <c r="I21" s="5">
        <f t="shared" si="2"/>
        <v>4.0528411458503752</v>
      </c>
      <c r="J21" s="5">
        <f t="shared" si="3"/>
        <v>0.33516996276182603</v>
      </c>
      <c r="K21" s="3">
        <v>44434</v>
      </c>
      <c r="L21" s="4">
        <v>0.45833333333333331</v>
      </c>
      <c r="M21" s="5">
        <v>0.20799999999916799</v>
      </c>
      <c r="N21" s="5">
        <f t="shared" si="4"/>
        <v>1.5663210872608162</v>
      </c>
      <c r="O21" s="5">
        <f t="shared" si="5"/>
        <v>0.12953475391646949</v>
      </c>
      <c r="P21" s="3">
        <v>44436</v>
      </c>
      <c r="Q21" s="4">
        <v>0.45833333333333331</v>
      </c>
      <c r="R21" s="5">
        <v>0.22799999999908799</v>
      </c>
      <c r="S21" s="5">
        <f t="shared" si="6"/>
        <v>1.7961291903992236</v>
      </c>
      <c r="T21" s="5">
        <f t="shared" si="7"/>
        <v>0.14853988404601579</v>
      </c>
    </row>
    <row r="22" spans="1:20" x14ac:dyDescent="0.25">
      <c r="A22" s="3">
        <v>44430</v>
      </c>
      <c r="B22" s="4">
        <v>0.5</v>
      </c>
      <c r="C22" s="5">
        <v>0.37099999999851602</v>
      </c>
      <c r="D22" s="5">
        <f t="shared" si="0"/>
        <v>3.7066524970371644</v>
      </c>
      <c r="E22" s="5">
        <f t="shared" si="1"/>
        <v>0.30654016150497349</v>
      </c>
      <c r="F22" s="3">
        <v>44432</v>
      </c>
      <c r="G22" s="4">
        <v>0.5</v>
      </c>
      <c r="H22" s="5">
        <v>0.39099999999843599</v>
      </c>
      <c r="I22" s="5">
        <f t="shared" si="2"/>
        <v>4.0071290719239006</v>
      </c>
      <c r="J22" s="5">
        <f t="shared" si="3"/>
        <v>0.33138957424810656</v>
      </c>
      <c r="K22" s="3">
        <v>44434</v>
      </c>
      <c r="L22" s="4">
        <v>0.5</v>
      </c>
      <c r="M22" s="5">
        <v>0.20199999999919199</v>
      </c>
      <c r="N22" s="5">
        <f t="shared" si="4"/>
        <v>1.4994014931808</v>
      </c>
      <c r="O22" s="5">
        <f t="shared" si="5"/>
        <v>0.12400050348605215</v>
      </c>
      <c r="P22" s="3">
        <v>44436</v>
      </c>
      <c r="Q22" s="4">
        <v>0.5</v>
      </c>
      <c r="R22" s="5">
        <v>0.23599999999905599</v>
      </c>
      <c r="S22" s="5">
        <f t="shared" si="6"/>
        <v>1.8908759102187718</v>
      </c>
      <c r="T22" s="5">
        <f t="shared" si="7"/>
        <v>0.15637543777509241</v>
      </c>
    </row>
    <row r="23" spans="1:20" x14ac:dyDescent="0.25">
      <c r="A23" s="3">
        <v>44430</v>
      </c>
      <c r="B23" s="4">
        <v>0.54166666666666663</v>
      </c>
      <c r="C23" s="5">
        <v>0.37499999999849998</v>
      </c>
      <c r="D23" s="5">
        <f t="shared" si="0"/>
        <v>3.7661478894226152</v>
      </c>
      <c r="E23" s="5">
        <f t="shared" si="1"/>
        <v>0.31146043045525029</v>
      </c>
      <c r="F23" s="3">
        <v>44432</v>
      </c>
      <c r="G23" s="4">
        <v>0.54166666666666663</v>
      </c>
      <c r="H23" s="5">
        <v>0.39099999999843599</v>
      </c>
      <c r="I23" s="5">
        <f t="shared" si="2"/>
        <v>4.0071290719239006</v>
      </c>
      <c r="J23" s="5">
        <f t="shared" si="3"/>
        <v>0.33138957424810656</v>
      </c>
      <c r="K23" s="3">
        <v>44434</v>
      </c>
      <c r="L23" s="4">
        <v>0.54166666666666663</v>
      </c>
      <c r="M23" s="5">
        <v>0.236999999999052</v>
      </c>
      <c r="N23" s="5">
        <f t="shared" si="4"/>
        <v>1.9028300698985219</v>
      </c>
      <c r="O23" s="5">
        <f t="shared" si="5"/>
        <v>0.15736404678060775</v>
      </c>
      <c r="P23" s="3">
        <v>44436</v>
      </c>
      <c r="Q23" s="4">
        <v>0.54166666666666663</v>
      </c>
      <c r="R23" s="5">
        <v>0.236999999999052</v>
      </c>
      <c r="S23" s="5">
        <f t="shared" si="6"/>
        <v>1.9028300698985219</v>
      </c>
      <c r="T23" s="5">
        <f t="shared" si="7"/>
        <v>0.15736404678060775</v>
      </c>
    </row>
    <row r="24" spans="1:20" x14ac:dyDescent="0.25">
      <c r="A24" s="3">
        <v>44430</v>
      </c>
      <c r="B24" s="4">
        <v>0.58333333333333337</v>
      </c>
      <c r="C24" s="5">
        <v>0.38899999999844398</v>
      </c>
      <c r="D24" s="5">
        <f t="shared" si="0"/>
        <v>3.9767463540239762</v>
      </c>
      <c r="E24" s="5">
        <f t="shared" si="1"/>
        <v>0.3288769234777828</v>
      </c>
      <c r="F24" s="3">
        <v>44432</v>
      </c>
      <c r="G24" s="4">
        <v>0.58333333333333337</v>
      </c>
      <c r="H24" s="5">
        <v>0.39999999999840002</v>
      </c>
      <c r="I24" s="5">
        <f t="shared" si="2"/>
        <v>4.1447593818261739</v>
      </c>
      <c r="J24" s="5">
        <f t="shared" si="3"/>
        <v>0.34277160087702457</v>
      </c>
      <c r="K24" s="3">
        <v>44434</v>
      </c>
      <c r="L24" s="4">
        <v>0.58333333333333337</v>
      </c>
      <c r="M24" s="5">
        <v>0.210999999999156</v>
      </c>
      <c r="N24" s="5">
        <f t="shared" si="4"/>
        <v>1.6001360864823879</v>
      </c>
      <c r="O24" s="5">
        <f t="shared" si="5"/>
        <v>0.13233125435209347</v>
      </c>
      <c r="P24" s="3">
        <v>44436</v>
      </c>
      <c r="Q24" s="4">
        <v>0.58333333333333337</v>
      </c>
      <c r="R24" s="5">
        <v>0.237999999999048</v>
      </c>
      <c r="S24" s="5">
        <f t="shared" si="6"/>
        <v>1.9148086645826241</v>
      </c>
      <c r="T24" s="5">
        <f t="shared" si="7"/>
        <v>0.15835467656098301</v>
      </c>
    </row>
    <row r="25" spans="1:20" x14ac:dyDescent="0.25">
      <c r="A25" s="3">
        <v>44430</v>
      </c>
      <c r="B25" s="4">
        <v>0.625</v>
      </c>
      <c r="C25" s="5">
        <v>0.37399999999850397</v>
      </c>
      <c r="D25" s="5">
        <f t="shared" si="0"/>
        <v>3.7512456740577864</v>
      </c>
      <c r="E25" s="5">
        <f t="shared" si="1"/>
        <v>0.31022801724457894</v>
      </c>
      <c r="F25" s="3">
        <v>44432</v>
      </c>
      <c r="G25" s="4">
        <v>0.625</v>
      </c>
      <c r="H25" s="5">
        <v>0.37999999999848</v>
      </c>
      <c r="I25" s="5">
        <f t="shared" si="2"/>
        <v>3.8409413236125505</v>
      </c>
      <c r="J25" s="5">
        <f t="shared" si="3"/>
        <v>0.31764584746275792</v>
      </c>
      <c r="K25" s="3">
        <v>44434</v>
      </c>
      <c r="L25" s="4">
        <v>0.625</v>
      </c>
      <c r="M25" s="5">
        <v>0.21999999999912001</v>
      </c>
      <c r="N25" s="5">
        <f t="shared" si="4"/>
        <v>1.7029800190363198</v>
      </c>
      <c r="O25" s="5">
        <f t="shared" si="5"/>
        <v>0.14083644757430364</v>
      </c>
      <c r="P25" s="3">
        <v>44436</v>
      </c>
      <c r="Q25" s="4">
        <v>0.625</v>
      </c>
      <c r="R25" s="5">
        <v>0.24699999999901201</v>
      </c>
      <c r="S25" s="5">
        <f t="shared" si="6"/>
        <v>2.0237063801612076</v>
      </c>
      <c r="T25" s="5">
        <f t="shared" si="7"/>
        <v>0.16736051763933185</v>
      </c>
    </row>
    <row r="26" spans="1:20" x14ac:dyDescent="0.25">
      <c r="A26" s="3">
        <v>44430</v>
      </c>
      <c r="B26" s="4">
        <v>0.66666666666666663</v>
      </c>
      <c r="C26" s="5">
        <v>0.37099999999851602</v>
      </c>
      <c r="D26" s="5">
        <f t="shared" si="0"/>
        <v>3.7066524970371644</v>
      </c>
      <c r="E26" s="5">
        <f t="shared" si="1"/>
        <v>0.30654016150497349</v>
      </c>
      <c r="F26" s="3">
        <v>44432</v>
      </c>
      <c r="G26" s="4">
        <v>0.66666666666666663</v>
      </c>
      <c r="H26" s="5">
        <v>0.33399999999866398</v>
      </c>
      <c r="I26" s="5">
        <f t="shared" si="2"/>
        <v>3.170973820749805</v>
      </c>
      <c r="J26" s="5">
        <f t="shared" si="3"/>
        <v>0.26223953497600888</v>
      </c>
      <c r="K26" s="3">
        <v>44434</v>
      </c>
      <c r="L26" s="4">
        <v>0.66666666666666663</v>
      </c>
      <c r="M26" s="5">
        <v>0.20899999999916399</v>
      </c>
      <c r="N26" s="5">
        <f t="shared" si="4"/>
        <v>1.5775666029399429</v>
      </c>
      <c r="O26" s="5">
        <f t="shared" si="5"/>
        <v>0.13046475806313326</v>
      </c>
      <c r="P26" s="3">
        <v>44436</v>
      </c>
      <c r="Q26" s="4">
        <v>0.66666666666666663</v>
      </c>
      <c r="R26" s="5">
        <v>0.24299999999902799</v>
      </c>
      <c r="S26" s="5">
        <f t="shared" si="6"/>
        <v>1.9750661972751562</v>
      </c>
      <c r="T26" s="5">
        <f t="shared" si="7"/>
        <v>0.1633379745146554</v>
      </c>
    </row>
    <row r="27" spans="1:20" x14ac:dyDescent="0.25">
      <c r="A27" s="3">
        <v>44430</v>
      </c>
      <c r="B27" s="4">
        <v>0.70833333333333337</v>
      </c>
      <c r="C27" s="5">
        <v>0.36899999999852401</v>
      </c>
      <c r="D27" s="5">
        <f t="shared" si="0"/>
        <v>3.677018565301625</v>
      </c>
      <c r="E27" s="5">
        <f t="shared" si="1"/>
        <v>0.30408943535044436</v>
      </c>
      <c r="F27" s="3">
        <v>44432</v>
      </c>
      <c r="G27" s="4">
        <v>0.70833333333333337</v>
      </c>
      <c r="H27" s="5">
        <v>0.32299999999870799</v>
      </c>
      <c r="I27" s="5">
        <f t="shared" si="2"/>
        <v>3.0169657073711882</v>
      </c>
      <c r="J27" s="5">
        <f t="shared" si="3"/>
        <v>0.24950306399959726</v>
      </c>
      <c r="K27" s="3">
        <v>44434</v>
      </c>
      <c r="L27" s="4">
        <v>0.70833333333333337</v>
      </c>
      <c r="M27" s="5">
        <v>0.22799999999908799</v>
      </c>
      <c r="N27" s="5">
        <f t="shared" si="4"/>
        <v>1.7961291903992236</v>
      </c>
      <c r="O27" s="5">
        <f t="shared" si="5"/>
        <v>0.14853988404601579</v>
      </c>
      <c r="P27" s="3">
        <v>44436</v>
      </c>
      <c r="Q27" s="4">
        <v>0.70833333333333337</v>
      </c>
      <c r="R27" s="5">
        <v>0.24799999999900799</v>
      </c>
      <c r="S27" s="5">
        <f t="shared" si="6"/>
        <v>2.0359262726218068</v>
      </c>
      <c r="T27" s="5">
        <f t="shared" si="7"/>
        <v>0.16837110274582343</v>
      </c>
    </row>
    <row r="28" spans="1:20" x14ac:dyDescent="0.25">
      <c r="A28" s="3">
        <v>44430</v>
      </c>
      <c r="B28" s="4">
        <v>0.75</v>
      </c>
      <c r="C28" s="5">
        <v>0.37999999999848</v>
      </c>
      <c r="D28" s="5">
        <f t="shared" si="0"/>
        <v>3.8409413236125505</v>
      </c>
      <c r="E28" s="5">
        <f t="shared" si="1"/>
        <v>0.31764584746275792</v>
      </c>
      <c r="F28" s="3">
        <v>44432</v>
      </c>
      <c r="G28" s="4">
        <v>0.75</v>
      </c>
      <c r="H28" s="5">
        <v>0.30699999999877198</v>
      </c>
      <c r="I28" s="5">
        <f t="shared" si="2"/>
        <v>2.7974069452686949</v>
      </c>
      <c r="J28" s="5">
        <f t="shared" si="3"/>
        <v>0.23134555437372106</v>
      </c>
      <c r="K28" s="3">
        <v>44434</v>
      </c>
      <c r="L28" s="4">
        <v>0.75</v>
      </c>
      <c r="M28" s="5">
        <v>0.21399999999914401</v>
      </c>
      <c r="N28" s="5">
        <f t="shared" si="4"/>
        <v>1.6341854316394329</v>
      </c>
      <c r="O28" s="5">
        <f t="shared" si="5"/>
        <v>0.13514713519658109</v>
      </c>
      <c r="P28" s="3">
        <v>44436</v>
      </c>
      <c r="Q28" s="4">
        <v>0.75</v>
      </c>
      <c r="R28" s="5">
        <v>0.25099999999899603</v>
      </c>
      <c r="S28" s="5">
        <f t="shared" si="6"/>
        <v>2.0727287293840684</v>
      </c>
      <c r="T28" s="5">
        <f t="shared" si="7"/>
        <v>0.17141466592006244</v>
      </c>
    </row>
    <row r="29" spans="1:20" x14ac:dyDescent="0.25">
      <c r="A29" s="3">
        <v>44430</v>
      </c>
      <c r="B29" s="4">
        <v>0.79166666666666663</v>
      </c>
      <c r="C29" s="5">
        <v>0.37599999999849598</v>
      </c>
      <c r="D29" s="5">
        <f t="shared" si="0"/>
        <v>3.7810689673986833</v>
      </c>
      <c r="E29" s="5">
        <f t="shared" si="1"/>
        <v>0.31269440360387107</v>
      </c>
      <c r="F29" s="3">
        <v>44432</v>
      </c>
      <c r="G29" s="4">
        <v>0.79166666666666663</v>
      </c>
      <c r="H29" s="5">
        <v>0.285999999998856</v>
      </c>
      <c r="I29" s="5">
        <f t="shared" si="2"/>
        <v>2.5174816937639388</v>
      </c>
      <c r="J29" s="5">
        <f t="shared" si="3"/>
        <v>0.20819573607427774</v>
      </c>
      <c r="K29" s="3">
        <v>44434</v>
      </c>
      <c r="L29" s="4">
        <v>0.79166666666666663</v>
      </c>
      <c r="M29" s="5">
        <v>0.222999999999108</v>
      </c>
      <c r="N29" s="5">
        <f t="shared" si="4"/>
        <v>1.7377217805028415</v>
      </c>
      <c r="O29" s="5">
        <f t="shared" si="5"/>
        <v>0.14370959124758498</v>
      </c>
      <c r="P29" s="3">
        <v>44436</v>
      </c>
      <c r="Q29" s="4">
        <v>0.79166666666666663</v>
      </c>
      <c r="R29" s="5">
        <v>0.25399999999898398</v>
      </c>
      <c r="S29" s="5">
        <f t="shared" si="6"/>
        <v>2.1097442537719151</v>
      </c>
      <c r="T29" s="5">
        <f t="shared" si="7"/>
        <v>0.17447584978693736</v>
      </c>
    </row>
    <row r="30" spans="1:20" x14ac:dyDescent="0.25">
      <c r="A30" s="3">
        <v>44430</v>
      </c>
      <c r="B30" s="4">
        <v>0.83333333333333337</v>
      </c>
      <c r="C30" s="5">
        <v>0.380999999998476</v>
      </c>
      <c r="D30" s="5">
        <f t="shared" si="0"/>
        <v>3.8559562792541455</v>
      </c>
      <c r="E30" s="5">
        <f t="shared" si="1"/>
        <v>0.31888758429431779</v>
      </c>
      <c r="F30" s="3">
        <v>44432</v>
      </c>
      <c r="G30" s="4">
        <v>0.83333333333333337</v>
      </c>
      <c r="H30" s="5">
        <v>0.29399999999882398</v>
      </c>
      <c r="I30" s="5">
        <f t="shared" si="2"/>
        <v>2.6229962027302447</v>
      </c>
      <c r="J30" s="5">
        <f t="shared" si="3"/>
        <v>0.21692178596579123</v>
      </c>
      <c r="K30" s="3">
        <v>44434</v>
      </c>
      <c r="L30" s="4">
        <v>0.83333333333333337</v>
      </c>
      <c r="M30" s="5">
        <v>0.22599999999909601</v>
      </c>
      <c r="N30" s="5">
        <f t="shared" si="4"/>
        <v>1.772690923944451</v>
      </c>
      <c r="O30" s="5">
        <f t="shared" si="5"/>
        <v>0.14660153941020609</v>
      </c>
      <c r="P30" s="3">
        <v>44436</v>
      </c>
      <c r="Q30" s="4">
        <v>0.83333333333333337</v>
      </c>
      <c r="R30" s="5">
        <v>0.24799999999900799</v>
      </c>
      <c r="S30" s="5">
        <f t="shared" si="6"/>
        <v>2.0359262726218068</v>
      </c>
      <c r="T30" s="5">
        <f t="shared" si="7"/>
        <v>0.16837110274582343</v>
      </c>
    </row>
    <row r="31" spans="1:20" x14ac:dyDescent="0.25">
      <c r="A31" s="3">
        <v>44430</v>
      </c>
      <c r="B31" s="4">
        <v>0.875</v>
      </c>
      <c r="C31" s="5">
        <v>0.37099999999851602</v>
      </c>
      <c r="D31" s="5">
        <f t="shared" si="0"/>
        <v>3.7066524970371644</v>
      </c>
      <c r="E31" s="5">
        <f t="shared" si="1"/>
        <v>0.30654016150497349</v>
      </c>
      <c r="F31" s="3">
        <v>44432</v>
      </c>
      <c r="G31" s="4">
        <v>0.875</v>
      </c>
      <c r="H31" s="5">
        <v>0.27899999999888397</v>
      </c>
      <c r="I31" s="5">
        <f t="shared" si="2"/>
        <v>2.4263115672528408</v>
      </c>
      <c r="J31" s="5">
        <f t="shared" si="3"/>
        <v>0.20065596661180993</v>
      </c>
      <c r="K31" s="3">
        <v>44434</v>
      </c>
      <c r="L31" s="4">
        <v>0.875</v>
      </c>
      <c r="M31" s="5">
        <v>0.223999999999104</v>
      </c>
      <c r="N31" s="5">
        <f t="shared" si="4"/>
        <v>1.7493529794346272</v>
      </c>
      <c r="O31" s="5">
        <f t="shared" si="5"/>
        <v>0.14467149139924365</v>
      </c>
      <c r="P31" s="3">
        <v>44436</v>
      </c>
      <c r="Q31" s="4">
        <v>0.875</v>
      </c>
      <c r="R31" s="5">
        <v>0.26399999999894402</v>
      </c>
      <c r="S31" s="5">
        <f t="shared" si="6"/>
        <v>2.2346504110719634</v>
      </c>
      <c r="T31" s="5">
        <f t="shared" si="7"/>
        <v>0.18480558899565136</v>
      </c>
    </row>
    <row r="32" spans="1:20" x14ac:dyDescent="0.25">
      <c r="A32" s="3">
        <v>44430</v>
      </c>
      <c r="B32" s="4">
        <v>0.91666666666666663</v>
      </c>
      <c r="C32" s="5">
        <v>0.37099999999851602</v>
      </c>
      <c r="D32" s="5">
        <f t="shared" si="0"/>
        <v>3.7066524970371644</v>
      </c>
      <c r="E32" s="5">
        <f t="shared" si="1"/>
        <v>0.30654016150497349</v>
      </c>
      <c r="F32" s="3">
        <v>44432</v>
      </c>
      <c r="G32" s="4">
        <v>0.91666666666666663</v>
      </c>
      <c r="H32" s="5">
        <v>0.27599999999889602</v>
      </c>
      <c r="I32" s="5">
        <f t="shared" si="2"/>
        <v>2.3875726051677981</v>
      </c>
      <c r="J32" s="5">
        <f t="shared" si="3"/>
        <v>0.19745225444737691</v>
      </c>
      <c r="K32" s="3">
        <v>44434</v>
      </c>
      <c r="L32" s="4">
        <v>0.91666666666666663</v>
      </c>
      <c r="M32" s="5">
        <v>0.21199999999915201</v>
      </c>
      <c r="N32" s="5">
        <f t="shared" si="4"/>
        <v>1.6114599191312242</v>
      </c>
      <c r="O32" s="5">
        <f t="shared" si="5"/>
        <v>0.13326773531215225</v>
      </c>
      <c r="P32" s="3">
        <v>44436</v>
      </c>
      <c r="Q32" s="4">
        <v>0.91666666666666663</v>
      </c>
      <c r="R32" s="5">
        <v>0.25999999999896001</v>
      </c>
      <c r="S32" s="5">
        <f t="shared" si="6"/>
        <v>2.1844089457279852</v>
      </c>
      <c r="T32" s="5">
        <f t="shared" si="7"/>
        <v>0.18065061981170435</v>
      </c>
    </row>
    <row r="33" spans="1:20" x14ac:dyDescent="0.25">
      <c r="A33" s="3">
        <v>44430</v>
      </c>
      <c r="B33" s="4">
        <v>0.95833333333333337</v>
      </c>
      <c r="C33" s="5">
        <v>0.36499999999853999</v>
      </c>
      <c r="D33" s="5">
        <f t="shared" si="0"/>
        <v>3.6179794225954782</v>
      </c>
      <c r="E33" s="5">
        <f t="shared" si="1"/>
        <v>0.29920689824864605</v>
      </c>
      <c r="F33" s="3">
        <v>44432</v>
      </c>
      <c r="G33" s="4">
        <v>0.95833333333333337</v>
      </c>
      <c r="H33" s="5">
        <v>0.25099999999899603</v>
      </c>
      <c r="I33" s="5">
        <f t="shared" si="2"/>
        <v>2.0727287293840684</v>
      </c>
      <c r="J33" s="5">
        <f t="shared" si="3"/>
        <v>0.17141466592006244</v>
      </c>
      <c r="K33" s="3">
        <v>44434</v>
      </c>
      <c r="L33" s="4">
        <v>0.95833333333333337</v>
      </c>
      <c r="M33" s="5">
        <v>0.22199999999911199</v>
      </c>
      <c r="N33" s="5">
        <f t="shared" si="4"/>
        <v>1.7261158459651071</v>
      </c>
      <c r="O33" s="5">
        <f t="shared" si="5"/>
        <v>0.14274978046131434</v>
      </c>
      <c r="P33" s="3">
        <v>44436</v>
      </c>
      <c r="Q33" s="4">
        <v>0.95833333333333337</v>
      </c>
      <c r="R33" s="5">
        <v>0.24499999999902</v>
      </c>
      <c r="S33" s="5">
        <f t="shared" si="6"/>
        <v>1.999338303783855</v>
      </c>
      <c r="T33" s="5">
        <f t="shared" si="7"/>
        <v>0.16534527772292479</v>
      </c>
    </row>
    <row r="34" spans="1:20" ht="15.75" thickBot="1" x14ac:dyDescent="0.3">
      <c r="A34" s="3">
        <v>44431</v>
      </c>
      <c r="B34" s="4">
        <v>0</v>
      </c>
      <c r="C34" s="5">
        <v>0.37099999999851602</v>
      </c>
      <c r="D34" s="5">
        <f t="shared" si="0"/>
        <v>3.7066524970371644</v>
      </c>
      <c r="E34" s="5">
        <f t="shared" si="1"/>
        <v>0.30654016150497349</v>
      </c>
      <c r="F34" s="3">
        <v>44433</v>
      </c>
      <c r="G34" s="4">
        <v>0</v>
      </c>
      <c r="H34" s="5">
        <v>0.25199999999899197</v>
      </c>
      <c r="I34" s="5">
        <f t="shared" si="2"/>
        <v>2.0850436327599011</v>
      </c>
      <c r="J34" s="5">
        <f t="shared" si="3"/>
        <v>0.17243310842924381</v>
      </c>
      <c r="K34" s="3">
        <v>44435</v>
      </c>
      <c r="L34" s="4">
        <v>0</v>
      </c>
      <c r="M34" s="5">
        <v>0.223999999999104</v>
      </c>
      <c r="N34" s="5">
        <f t="shared" si="4"/>
        <v>1.7493529794346272</v>
      </c>
      <c r="O34" s="5">
        <f t="shared" si="5"/>
        <v>0.14467149139924365</v>
      </c>
    </row>
    <row r="35" spans="1:20" ht="15.75" thickBot="1" x14ac:dyDescent="0.3">
      <c r="A35" s="3">
        <v>44431</v>
      </c>
      <c r="B35" s="4">
        <v>4.1666666666666664E-2</v>
      </c>
      <c r="C35" s="5">
        <v>0.37099999999851602</v>
      </c>
      <c r="D35" s="5">
        <f t="shared" si="0"/>
        <v>3.7066524970371644</v>
      </c>
      <c r="E35" s="5">
        <f t="shared" si="1"/>
        <v>0.30654016150497349</v>
      </c>
      <c r="F35" s="3">
        <v>44433</v>
      </c>
      <c r="G35" s="4">
        <v>4.1666666666666664E-2</v>
      </c>
      <c r="H35" s="5">
        <v>0.257999999998968</v>
      </c>
      <c r="I35" s="5">
        <f t="shared" si="2"/>
        <v>2.1594273156569255</v>
      </c>
      <c r="J35" s="5">
        <f t="shared" si="3"/>
        <v>0.17858463900482774</v>
      </c>
      <c r="K35" s="3">
        <v>44435</v>
      </c>
      <c r="L35" s="4">
        <v>4.1666666666666664E-2</v>
      </c>
      <c r="M35" s="5">
        <v>0.222999999999108</v>
      </c>
      <c r="N35" s="5">
        <f t="shared" si="4"/>
        <v>1.7377217805028415</v>
      </c>
      <c r="O35" s="5">
        <f t="shared" si="5"/>
        <v>0.14370959124758498</v>
      </c>
      <c r="Q35" s="6" t="s">
        <v>100</v>
      </c>
      <c r="R35" s="7"/>
      <c r="S35" s="7"/>
      <c r="T35" s="8">
        <f>SUM(E10:E57)+SUM(J10:J28)</f>
        <v>20.41459252975276</v>
      </c>
    </row>
    <row r="36" spans="1:20" ht="15.75" thickBot="1" x14ac:dyDescent="0.3">
      <c r="A36" s="3">
        <v>44431</v>
      </c>
      <c r="B36" s="4">
        <v>8.3333333333333329E-2</v>
      </c>
      <c r="C36" s="5">
        <v>0.36499999999853999</v>
      </c>
      <c r="D36" s="5">
        <f t="shared" si="0"/>
        <v>3.6179794225954782</v>
      </c>
      <c r="E36" s="5">
        <f t="shared" si="1"/>
        <v>0.29920689824864605</v>
      </c>
      <c r="F36" s="3">
        <v>44433</v>
      </c>
      <c r="G36" s="4">
        <v>8.3333333333333329E-2</v>
      </c>
      <c r="H36" s="5">
        <v>0.24999999999899999</v>
      </c>
      <c r="I36" s="5">
        <f t="shared" si="2"/>
        <v>2.0604374999877209</v>
      </c>
      <c r="J36" s="5">
        <f t="shared" si="3"/>
        <v>0.17039818124898451</v>
      </c>
      <c r="K36" s="3">
        <v>44435</v>
      </c>
      <c r="L36" s="4">
        <v>8.3333333333333329E-2</v>
      </c>
      <c r="M36" s="5">
        <v>0.22599999999909601</v>
      </c>
      <c r="N36" s="5">
        <f t="shared" si="4"/>
        <v>1.772690923944451</v>
      </c>
      <c r="O36" s="5">
        <f t="shared" si="5"/>
        <v>0.14660153941020609</v>
      </c>
    </row>
    <row r="37" spans="1:20" ht="15.75" thickBot="1" x14ac:dyDescent="0.3">
      <c r="A37" s="3">
        <v>44431</v>
      </c>
      <c r="B37" s="4">
        <v>0.125</v>
      </c>
      <c r="C37" s="5">
        <v>0.35599999999857601</v>
      </c>
      <c r="D37" s="5">
        <f t="shared" si="0"/>
        <v>3.4862652438354611</v>
      </c>
      <c r="E37" s="5">
        <f t="shared" si="1"/>
        <v>0.28831413566519259</v>
      </c>
      <c r="F37" s="3">
        <v>44433</v>
      </c>
      <c r="G37" s="4">
        <v>0.125</v>
      </c>
      <c r="H37" s="5">
        <v>0.25299999999898798</v>
      </c>
      <c r="I37" s="5">
        <f t="shared" si="2"/>
        <v>2.0973821581210101</v>
      </c>
      <c r="J37" s="5">
        <f t="shared" si="3"/>
        <v>0.17345350447660754</v>
      </c>
      <c r="K37" s="3">
        <v>44435</v>
      </c>
      <c r="L37" s="4">
        <v>0.125</v>
      </c>
      <c r="M37" s="5">
        <v>0.22699999999909201</v>
      </c>
      <c r="N37" s="5">
        <f t="shared" si="4"/>
        <v>1.7843975472508369</v>
      </c>
      <c r="O37" s="5">
        <f t="shared" si="5"/>
        <v>0.14756967715764421</v>
      </c>
      <c r="Q37" s="6" t="s">
        <v>11</v>
      </c>
      <c r="R37" s="7"/>
      <c r="S37" s="7"/>
      <c r="T37" s="8">
        <f>SUM(E10:E57)+SUM(J10:J57)+SUM(O10:O57)+SUM(T10:T33)</f>
        <v>35.883832520408681</v>
      </c>
    </row>
    <row r="38" spans="1:20" x14ac:dyDescent="0.25">
      <c r="A38" s="3">
        <v>44431</v>
      </c>
      <c r="B38" s="4">
        <v>0.16666666666666666</v>
      </c>
      <c r="C38" s="5">
        <v>0.367999999998528</v>
      </c>
      <c r="D38" s="5">
        <f t="shared" si="0"/>
        <v>3.6622301445317325</v>
      </c>
      <c r="E38" s="5">
        <f t="shared" si="1"/>
        <v>0.30286643295277427</v>
      </c>
      <c r="F38" s="3">
        <v>44433</v>
      </c>
      <c r="G38" s="4">
        <v>0.16666666666666666</v>
      </c>
      <c r="H38" s="5">
        <v>0.24699999999901201</v>
      </c>
      <c r="I38" s="5">
        <f t="shared" si="2"/>
        <v>2.0237063801612076</v>
      </c>
      <c r="J38" s="5">
        <f t="shared" si="3"/>
        <v>0.16736051763933185</v>
      </c>
      <c r="K38" s="3">
        <v>44435</v>
      </c>
      <c r="L38" s="4">
        <v>0.16666666666666666</v>
      </c>
      <c r="M38" s="5">
        <v>0.230999999999076</v>
      </c>
      <c r="N38" s="5">
        <f t="shared" si="4"/>
        <v>1.8314736392166657</v>
      </c>
      <c r="O38" s="5">
        <f t="shared" si="5"/>
        <v>0.15146286996321826</v>
      </c>
    </row>
    <row r="39" spans="1:20" x14ac:dyDescent="0.25">
      <c r="A39" s="3">
        <v>44431</v>
      </c>
      <c r="B39" s="4">
        <v>0.20833333333333334</v>
      </c>
      <c r="C39" s="5">
        <v>0.37099999999851602</v>
      </c>
      <c r="D39" s="5">
        <f t="shared" si="0"/>
        <v>3.7066524970371644</v>
      </c>
      <c r="E39" s="5">
        <f t="shared" si="1"/>
        <v>0.30654016150497349</v>
      </c>
      <c r="F39" s="3">
        <v>44433</v>
      </c>
      <c r="G39" s="4">
        <v>0.20833333333333334</v>
      </c>
      <c r="H39" s="5">
        <v>0.238999999999044</v>
      </c>
      <c r="I39" s="5">
        <f t="shared" si="2"/>
        <v>1.9268116377633835</v>
      </c>
      <c r="J39" s="5">
        <f t="shared" si="3"/>
        <v>0.15934732244303182</v>
      </c>
      <c r="K39" s="3">
        <v>44435</v>
      </c>
      <c r="L39" s="4">
        <v>0.20833333333333334</v>
      </c>
      <c r="M39" s="5">
        <v>0.23499999999905999</v>
      </c>
      <c r="N39" s="5">
        <f t="shared" si="4"/>
        <v>1.878946242398992</v>
      </c>
      <c r="O39" s="5">
        <f t="shared" si="5"/>
        <v>0.15538885424639662</v>
      </c>
    </row>
    <row r="40" spans="1:20" x14ac:dyDescent="0.25">
      <c r="A40" s="3">
        <v>44431</v>
      </c>
      <c r="B40" s="4">
        <v>0.25</v>
      </c>
      <c r="C40" s="5">
        <v>0.353999999998584</v>
      </c>
      <c r="D40" s="5">
        <f t="shared" si="0"/>
        <v>3.4572084542449737</v>
      </c>
      <c r="E40" s="5">
        <f t="shared" si="1"/>
        <v>0.28591113916605931</v>
      </c>
      <c r="F40" s="3">
        <v>44433</v>
      </c>
      <c r="G40" s="4">
        <v>0.25</v>
      </c>
      <c r="H40" s="5">
        <v>0.25199999999899197</v>
      </c>
      <c r="I40" s="5">
        <f t="shared" si="2"/>
        <v>2.0850436327599011</v>
      </c>
      <c r="J40" s="5">
        <f t="shared" si="3"/>
        <v>0.17243310842924381</v>
      </c>
      <c r="K40" s="3">
        <v>44435</v>
      </c>
      <c r="L40" s="4">
        <v>0.25</v>
      </c>
      <c r="M40" s="5">
        <v>0.223999999999104</v>
      </c>
      <c r="N40" s="5">
        <f t="shared" si="4"/>
        <v>1.7493529794346272</v>
      </c>
      <c r="O40" s="5">
        <f t="shared" si="5"/>
        <v>0.14467149139924365</v>
      </c>
    </row>
    <row r="41" spans="1:20" x14ac:dyDescent="0.25">
      <c r="A41" s="3">
        <v>44431</v>
      </c>
      <c r="B41" s="4">
        <v>0.29166666666666669</v>
      </c>
      <c r="C41" s="5">
        <v>0.35899999999856402</v>
      </c>
      <c r="D41" s="5">
        <f t="shared" si="0"/>
        <v>3.5299961421487556</v>
      </c>
      <c r="E41" s="5">
        <f t="shared" si="1"/>
        <v>0.29193068095570207</v>
      </c>
      <c r="F41" s="3">
        <v>44433</v>
      </c>
      <c r="G41" s="4">
        <v>0.29166666666666669</v>
      </c>
      <c r="H41" s="5">
        <v>0.25099999999899603</v>
      </c>
      <c r="I41" s="5">
        <f t="shared" si="2"/>
        <v>2.0727287293840684</v>
      </c>
      <c r="J41" s="5">
        <f t="shared" si="3"/>
        <v>0.17141466592006244</v>
      </c>
      <c r="K41" s="3">
        <v>44435</v>
      </c>
      <c r="L41" s="4">
        <v>0.29166666666666669</v>
      </c>
      <c r="M41" s="5">
        <v>0.23499999999905999</v>
      </c>
      <c r="N41" s="5">
        <f t="shared" si="4"/>
        <v>1.878946242398992</v>
      </c>
      <c r="O41" s="5">
        <f t="shared" si="5"/>
        <v>0.15538885424639662</v>
      </c>
    </row>
    <row r="42" spans="1:20" x14ac:dyDescent="0.25">
      <c r="A42" s="3">
        <v>44431</v>
      </c>
      <c r="B42" s="4">
        <v>0.33333333333333331</v>
      </c>
      <c r="C42" s="5">
        <v>0.38399999999846401</v>
      </c>
      <c r="D42" s="5">
        <f t="shared" si="0"/>
        <v>3.9011131675290018</v>
      </c>
      <c r="E42" s="5">
        <f t="shared" si="1"/>
        <v>0.32262205895464846</v>
      </c>
      <c r="F42" s="3">
        <v>44433</v>
      </c>
      <c r="G42" s="4">
        <v>0.33333333333333331</v>
      </c>
      <c r="H42" s="5">
        <v>0.21999999999912001</v>
      </c>
      <c r="I42" s="5">
        <f t="shared" si="2"/>
        <v>1.7029800190363198</v>
      </c>
      <c r="J42" s="5">
        <f t="shared" si="3"/>
        <v>0.14083644757430364</v>
      </c>
      <c r="K42" s="3">
        <v>44435</v>
      </c>
      <c r="L42" s="4">
        <v>0.33333333333333331</v>
      </c>
      <c r="M42" s="5">
        <v>0.23299999999906801</v>
      </c>
      <c r="N42" s="5">
        <f t="shared" si="4"/>
        <v>1.8551606115235546</v>
      </c>
      <c r="O42" s="5">
        <f t="shared" si="5"/>
        <v>0.15342178257299796</v>
      </c>
    </row>
    <row r="43" spans="1:20" x14ac:dyDescent="0.25">
      <c r="A43" s="3">
        <v>44431</v>
      </c>
      <c r="B43" s="4">
        <v>0.375</v>
      </c>
      <c r="C43" s="5">
        <v>0.36499999999853999</v>
      </c>
      <c r="D43" s="5">
        <f t="shared" si="0"/>
        <v>3.6179794225954782</v>
      </c>
      <c r="E43" s="5">
        <f t="shared" si="1"/>
        <v>0.29920689824864605</v>
      </c>
      <c r="F43" s="3">
        <v>44433</v>
      </c>
      <c r="G43" s="4">
        <v>0.375</v>
      </c>
      <c r="H43" s="5">
        <v>0.22699999999909201</v>
      </c>
      <c r="I43" s="5">
        <f t="shared" si="2"/>
        <v>1.7843975472508369</v>
      </c>
      <c r="J43" s="5">
        <f t="shared" si="3"/>
        <v>0.14756967715764421</v>
      </c>
      <c r="K43" s="3">
        <v>44435</v>
      </c>
      <c r="L43" s="4">
        <v>0.375</v>
      </c>
      <c r="M43" s="5">
        <v>0.231999999999072</v>
      </c>
      <c r="N43" s="5">
        <f t="shared" si="4"/>
        <v>1.843304763952103</v>
      </c>
      <c r="O43" s="5">
        <f t="shared" si="5"/>
        <v>0.1524413039788389</v>
      </c>
    </row>
    <row r="44" spans="1:20" x14ac:dyDescent="0.25">
      <c r="A44" s="3">
        <v>44431</v>
      </c>
      <c r="B44" s="4">
        <v>0.41666666666666669</v>
      </c>
      <c r="C44" s="5">
        <v>0.35599999999857601</v>
      </c>
      <c r="D44" s="5">
        <f t="shared" si="0"/>
        <v>3.4862652438354611</v>
      </c>
      <c r="E44" s="5">
        <f t="shared" si="1"/>
        <v>0.28831413566519259</v>
      </c>
      <c r="F44" s="3">
        <v>44433</v>
      </c>
      <c r="G44" s="4">
        <v>0.41666666666666669</v>
      </c>
      <c r="H44" s="5">
        <v>0.21499999999913999</v>
      </c>
      <c r="I44" s="5">
        <f t="shared" si="2"/>
        <v>1.6455869790547428</v>
      </c>
      <c r="J44" s="5">
        <f t="shared" si="3"/>
        <v>0.13609004316782722</v>
      </c>
      <c r="K44" s="3">
        <v>44435</v>
      </c>
      <c r="L44" s="4">
        <v>0.41666666666666669</v>
      </c>
      <c r="M44" s="5">
        <v>0.231999999999072</v>
      </c>
      <c r="N44" s="5">
        <f t="shared" si="4"/>
        <v>1.843304763952103</v>
      </c>
      <c r="O44" s="5">
        <f t="shared" si="5"/>
        <v>0.1524413039788389</v>
      </c>
    </row>
    <row r="45" spans="1:20" x14ac:dyDescent="0.25">
      <c r="A45" s="3">
        <v>44431</v>
      </c>
      <c r="B45" s="4">
        <v>0.45833333333333331</v>
      </c>
      <c r="C45" s="5">
        <v>0.37299999999850803</v>
      </c>
      <c r="D45" s="5">
        <f t="shared" si="0"/>
        <v>3.7363623505886583</v>
      </c>
      <c r="E45" s="5">
        <f t="shared" si="1"/>
        <v>0.30899716639368202</v>
      </c>
      <c r="F45" s="3">
        <v>44433</v>
      </c>
      <c r="G45" s="4">
        <v>0.45833333333333331</v>
      </c>
      <c r="H45" s="5">
        <v>0.222999999999108</v>
      </c>
      <c r="I45" s="5">
        <f t="shared" si="2"/>
        <v>1.7377217805028415</v>
      </c>
      <c r="J45" s="5">
        <f t="shared" si="3"/>
        <v>0.14370959124758498</v>
      </c>
      <c r="K45" s="3">
        <v>44435</v>
      </c>
      <c r="L45" s="4">
        <v>0.45833333333333331</v>
      </c>
      <c r="M45" s="5">
        <v>0.238999999999044</v>
      </c>
      <c r="N45" s="5">
        <f t="shared" si="4"/>
        <v>1.9268116377633835</v>
      </c>
      <c r="O45" s="5">
        <f t="shared" si="5"/>
        <v>0.15934732244303182</v>
      </c>
    </row>
    <row r="46" spans="1:20" x14ac:dyDescent="0.25">
      <c r="A46" s="3">
        <v>44431</v>
      </c>
      <c r="B46" s="4">
        <v>0.5</v>
      </c>
      <c r="C46" s="5">
        <v>0.36999999999852001</v>
      </c>
      <c r="D46" s="5">
        <f t="shared" si="0"/>
        <v>3.691826026087794</v>
      </c>
      <c r="E46" s="5">
        <f t="shared" si="1"/>
        <v>0.30531401235746053</v>
      </c>
      <c r="F46" s="3">
        <v>44433</v>
      </c>
      <c r="G46" s="4">
        <v>0.5</v>
      </c>
      <c r="H46" s="5">
        <v>0.21299999999914801</v>
      </c>
      <c r="I46" s="5">
        <f t="shared" si="2"/>
        <v>1.6228097229998584</v>
      </c>
      <c r="J46" s="5">
        <f t="shared" si="3"/>
        <v>0.13420636409208828</v>
      </c>
      <c r="K46" s="3">
        <v>44435</v>
      </c>
      <c r="L46" s="4">
        <v>0.5</v>
      </c>
      <c r="M46" s="5">
        <v>0.22099999999911599</v>
      </c>
      <c r="N46" s="5">
        <f t="shared" si="4"/>
        <v>1.7145352379602292</v>
      </c>
      <c r="O46" s="5">
        <f t="shared" si="5"/>
        <v>0.14179206417931095</v>
      </c>
    </row>
    <row r="47" spans="1:20" x14ac:dyDescent="0.25">
      <c r="A47" s="3">
        <v>44431</v>
      </c>
      <c r="B47" s="4">
        <v>0.54166666666666663</v>
      </c>
      <c r="C47" s="5">
        <v>0.35099999999859599</v>
      </c>
      <c r="D47" s="5">
        <f t="shared" si="0"/>
        <v>3.4137696161008764</v>
      </c>
      <c r="E47" s="5">
        <f t="shared" si="1"/>
        <v>0.28231874725154243</v>
      </c>
      <c r="F47" s="3">
        <v>44433</v>
      </c>
      <c r="G47" s="4">
        <v>0.54166666666666663</v>
      </c>
      <c r="H47" s="5">
        <v>0.222999999999108</v>
      </c>
      <c r="I47" s="5">
        <f t="shared" si="2"/>
        <v>1.7377217805028415</v>
      </c>
      <c r="J47" s="5">
        <f t="shared" si="3"/>
        <v>0.14370959124758498</v>
      </c>
      <c r="K47" s="3">
        <v>44435</v>
      </c>
      <c r="L47" s="4">
        <v>0.54166666666666663</v>
      </c>
      <c r="M47" s="5">
        <v>0.23399999999906401</v>
      </c>
      <c r="N47" s="5">
        <f t="shared" si="4"/>
        <v>1.8670411236464051</v>
      </c>
      <c r="O47" s="5">
        <f t="shared" si="5"/>
        <v>0.15440430092555768</v>
      </c>
    </row>
    <row r="48" spans="1:20" x14ac:dyDescent="0.25">
      <c r="A48" s="3">
        <v>44431</v>
      </c>
      <c r="B48" s="4">
        <v>0.58333333333333337</v>
      </c>
      <c r="C48" s="5">
        <v>0.37499999999849998</v>
      </c>
      <c r="D48" s="5">
        <f t="shared" si="0"/>
        <v>3.7661478894226152</v>
      </c>
      <c r="E48" s="5">
        <f t="shared" si="1"/>
        <v>0.31146043045525029</v>
      </c>
      <c r="F48" s="3">
        <v>44433</v>
      </c>
      <c r="G48" s="4">
        <v>0.58333333333333337</v>
      </c>
      <c r="H48" s="5">
        <v>0.2249999999991</v>
      </c>
      <c r="I48" s="5">
        <f t="shared" si="2"/>
        <v>1.7610093810264196</v>
      </c>
      <c r="J48" s="5">
        <f t="shared" si="3"/>
        <v>0.1456354758108849</v>
      </c>
      <c r="K48" s="3">
        <v>44435</v>
      </c>
      <c r="L48" s="4">
        <v>0.58333333333333337</v>
      </c>
      <c r="M48" s="5">
        <v>0.24199999999903199</v>
      </c>
      <c r="N48" s="5">
        <f t="shared" si="4"/>
        <v>1.9629662683518521</v>
      </c>
      <c r="O48" s="5">
        <f t="shared" si="5"/>
        <v>0.16233731039269816</v>
      </c>
    </row>
    <row r="49" spans="1:15" x14ac:dyDescent="0.25">
      <c r="A49" s="3">
        <v>44431</v>
      </c>
      <c r="B49" s="4">
        <v>0.625</v>
      </c>
      <c r="C49" s="5">
        <v>0.365999999998536</v>
      </c>
      <c r="D49" s="5">
        <f t="shared" si="0"/>
        <v>3.632710543033967</v>
      </c>
      <c r="E49" s="5">
        <f t="shared" si="1"/>
        <v>0.30042516190890906</v>
      </c>
      <c r="F49" s="3">
        <v>44433</v>
      </c>
      <c r="G49" s="4">
        <v>0.625</v>
      </c>
      <c r="H49" s="5">
        <v>0.223999999999104</v>
      </c>
      <c r="I49" s="5">
        <f t="shared" si="2"/>
        <v>1.7493529794346272</v>
      </c>
      <c r="J49" s="5">
        <f t="shared" si="3"/>
        <v>0.14467149139924365</v>
      </c>
      <c r="K49" s="3">
        <v>44435</v>
      </c>
      <c r="L49" s="4">
        <v>0.625</v>
      </c>
      <c r="M49" s="5">
        <v>0.23299999999906801</v>
      </c>
      <c r="N49" s="5">
        <f t="shared" si="4"/>
        <v>1.8551606115235546</v>
      </c>
      <c r="O49" s="5">
        <f t="shared" si="5"/>
        <v>0.15342178257299796</v>
      </c>
    </row>
    <row r="50" spans="1:15" x14ac:dyDescent="0.25">
      <c r="A50" s="3">
        <v>44431</v>
      </c>
      <c r="B50" s="4">
        <v>0.66666666666666663</v>
      </c>
      <c r="C50" s="5">
        <v>0.38199999999847201</v>
      </c>
      <c r="D50" s="5">
        <f t="shared" si="0"/>
        <v>3.8709899241158494</v>
      </c>
      <c r="E50" s="5">
        <f t="shared" si="1"/>
        <v>0.32013086672438074</v>
      </c>
      <c r="F50" s="3">
        <v>44433</v>
      </c>
      <c r="G50" s="4">
        <v>0.66666666666666663</v>
      </c>
      <c r="H50" s="5">
        <v>0.23299999999906801</v>
      </c>
      <c r="I50" s="5">
        <f t="shared" si="2"/>
        <v>1.8551606115235546</v>
      </c>
      <c r="J50" s="5">
        <f t="shared" si="3"/>
        <v>0.15342178257299796</v>
      </c>
      <c r="K50" s="3">
        <v>44435</v>
      </c>
      <c r="L50" s="4">
        <v>0.66666666666666663</v>
      </c>
      <c r="M50" s="5">
        <v>0.22099999999911599</v>
      </c>
      <c r="N50" s="5">
        <f t="shared" si="4"/>
        <v>1.7145352379602292</v>
      </c>
      <c r="O50" s="5">
        <f t="shared" si="5"/>
        <v>0.14179206417931095</v>
      </c>
    </row>
    <row r="51" spans="1:15" x14ac:dyDescent="0.25">
      <c r="A51" s="3">
        <v>44431</v>
      </c>
      <c r="B51" s="4">
        <v>0.70833333333333337</v>
      </c>
      <c r="C51" s="5">
        <v>0.38699999999845203</v>
      </c>
      <c r="D51" s="5">
        <f t="shared" si="0"/>
        <v>3.9464374922643843</v>
      </c>
      <c r="E51" s="5">
        <f t="shared" si="1"/>
        <v>0.32637038061026458</v>
      </c>
      <c r="F51" s="3">
        <v>44433</v>
      </c>
      <c r="G51" s="4">
        <v>0.70833333333333337</v>
      </c>
      <c r="H51" s="5">
        <v>0.230999999999076</v>
      </c>
      <c r="I51" s="5">
        <f t="shared" si="2"/>
        <v>1.8314736392166657</v>
      </c>
      <c r="J51" s="5">
        <f t="shared" si="3"/>
        <v>0.15146286996321826</v>
      </c>
      <c r="K51" s="3">
        <v>44435</v>
      </c>
      <c r="L51" s="4">
        <v>0.70833333333333337</v>
      </c>
      <c r="M51" s="5">
        <v>0.238999999999044</v>
      </c>
      <c r="N51" s="5">
        <f t="shared" si="4"/>
        <v>1.9268116377633835</v>
      </c>
      <c r="O51" s="5">
        <f t="shared" si="5"/>
        <v>0.15934732244303182</v>
      </c>
    </row>
    <row r="52" spans="1:15" x14ac:dyDescent="0.25">
      <c r="A52" s="3">
        <v>44431</v>
      </c>
      <c r="B52" s="4">
        <v>0.75</v>
      </c>
      <c r="C52" s="5">
        <v>0.39499999999842</v>
      </c>
      <c r="D52" s="5">
        <f t="shared" si="0"/>
        <v>4.0681151934068636</v>
      </c>
      <c r="E52" s="5">
        <f t="shared" si="1"/>
        <v>0.3364331264947476</v>
      </c>
      <c r="F52" s="3">
        <v>44433</v>
      </c>
      <c r="G52" s="4">
        <v>0.75</v>
      </c>
      <c r="H52" s="5">
        <v>0.23299999999906801</v>
      </c>
      <c r="I52" s="5">
        <f t="shared" si="2"/>
        <v>1.8551606115235546</v>
      </c>
      <c r="J52" s="5">
        <f t="shared" si="3"/>
        <v>0.15342178257299796</v>
      </c>
      <c r="K52" s="3">
        <v>44435</v>
      </c>
      <c r="L52" s="4">
        <v>0.75</v>
      </c>
      <c r="M52" s="5">
        <v>0.230999999999076</v>
      </c>
      <c r="N52" s="5">
        <f t="shared" si="4"/>
        <v>1.8314736392166657</v>
      </c>
      <c r="O52" s="5">
        <f t="shared" si="5"/>
        <v>0.15146286996321826</v>
      </c>
    </row>
    <row r="53" spans="1:15" x14ac:dyDescent="0.25">
      <c r="A53" s="3">
        <v>44431</v>
      </c>
      <c r="B53" s="4">
        <v>0.79166666666666663</v>
      </c>
      <c r="C53" s="5">
        <v>0.38999999999843998</v>
      </c>
      <c r="D53" s="5">
        <f t="shared" si="0"/>
        <v>3.9919284948122451</v>
      </c>
      <c r="E53" s="5">
        <f t="shared" si="1"/>
        <v>0.33013248652097266</v>
      </c>
      <c r="F53" s="3">
        <v>44433</v>
      </c>
      <c r="G53" s="4">
        <v>0.79166666666666663</v>
      </c>
      <c r="H53" s="5">
        <v>0.22099999999911599</v>
      </c>
      <c r="I53" s="5">
        <f t="shared" si="2"/>
        <v>1.7145352379602292</v>
      </c>
      <c r="J53" s="5">
        <f t="shared" si="3"/>
        <v>0.14179206417931095</v>
      </c>
      <c r="K53" s="3">
        <v>44435</v>
      </c>
      <c r="L53" s="4">
        <v>0.79166666666666663</v>
      </c>
      <c r="M53" s="5">
        <v>0.23399999999906401</v>
      </c>
      <c r="N53" s="5">
        <f t="shared" si="4"/>
        <v>1.8670411236464051</v>
      </c>
      <c r="O53" s="5">
        <f t="shared" si="5"/>
        <v>0.15440430092555768</v>
      </c>
    </row>
    <row r="54" spans="1:15" x14ac:dyDescent="0.25">
      <c r="A54" s="3">
        <v>44431</v>
      </c>
      <c r="B54" s="4">
        <v>0.83333333333333337</v>
      </c>
      <c r="C54" s="5">
        <v>0.38599999999845602</v>
      </c>
      <c r="D54" s="5">
        <f t="shared" si="0"/>
        <v>3.9313108269716279</v>
      </c>
      <c r="E54" s="5">
        <f t="shared" si="1"/>
        <v>0.32511940539055362</v>
      </c>
      <c r="F54" s="3">
        <v>44433</v>
      </c>
      <c r="G54" s="4">
        <v>0.83333333333333337</v>
      </c>
      <c r="H54" s="5">
        <v>0.222999999999108</v>
      </c>
      <c r="I54" s="5">
        <f t="shared" si="2"/>
        <v>1.7377217805028415</v>
      </c>
      <c r="J54" s="5">
        <f t="shared" si="3"/>
        <v>0.14370959124758498</v>
      </c>
      <c r="K54" s="3">
        <v>44435</v>
      </c>
      <c r="L54" s="4">
        <v>0.83333333333333337</v>
      </c>
      <c r="M54" s="5">
        <v>0.23999999999904001</v>
      </c>
      <c r="N54" s="5">
        <f t="shared" si="4"/>
        <v>1.9388389332774081</v>
      </c>
      <c r="O54" s="5">
        <f t="shared" si="5"/>
        <v>0.16034197978204165</v>
      </c>
    </row>
    <row r="55" spans="1:15" x14ac:dyDescent="0.25">
      <c r="A55" s="3">
        <v>44431</v>
      </c>
      <c r="B55" s="4">
        <v>0.875</v>
      </c>
      <c r="C55" s="5">
        <v>0.380999999998476</v>
      </c>
      <c r="D55" s="5">
        <f t="shared" si="0"/>
        <v>3.8559562792541455</v>
      </c>
      <c r="E55" s="5">
        <f t="shared" si="1"/>
        <v>0.31888758429431779</v>
      </c>
      <c r="F55" s="3">
        <v>44433</v>
      </c>
      <c r="G55" s="4">
        <v>0.875</v>
      </c>
      <c r="H55" s="5">
        <v>0.2249999999991</v>
      </c>
      <c r="I55" s="5">
        <f t="shared" si="2"/>
        <v>1.7610093810264196</v>
      </c>
      <c r="J55" s="5">
        <f t="shared" si="3"/>
        <v>0.1456354758108849</v>
      </c>
      <c r="K55" s="3">
        <v>44435</v>
      </c>
      <c r="L55" s="4">
        <v>0.875</v>
      </c>
      <c r="M55" s="5">
        <v>0.23599999999905599</v>
      </c>
      <c r="N55" s="5">
        <f t="shared" si="4"/>
        <v>1.8908759102187718</v>
      </c>
      <c r="O55" s="5">
        <f t="shared" si="5"/>
        <v>0.15637543777509241</v>
      </c>
    </row>
    <row r="56" spans="1:15" x14ac:dyDescent="0.25">
      <c r="A56" s="3">
        <v>44431</v>
      </c>
      <c r="B56" s="4">
        <v>0.91666666666666663</v>
      </c>
      <c r="C56" s="5">
        <v>0.38399999999846401</v>
      </c>
      <c r="D56" s="5">
        <f t="shared" si="0"/>
        <v>3.9011131675290018</v>
      </c>
      <c r="E56" s="5">
        <f t="shared" si="1"/>
        <v>0.32262205895464846</v>
      </c>
      <c r="F56" s="3">
        <v>44433</v>
      </c>
      <c r="G56" s="4">
        <v>0.91666666666666663</v>
      </c>
      <c r="H56" s="5">
        <v>0.22699999999909201</v>
      </c>
      <c r="I56" s="5">
        <f t="shared" si="2"/>
        <v>1.7843975472508369</v>
      </c>
      <c r="J56" s="5">
        <f t="shared" si="3"/>
        <v>0.14756967715764421</v>
      </c>
      <c r="K56" s="3">
        <v>44435</v>
      </c>
      <c r="L56" s="4">
        <v>0.91666666666666663</v>
      </c>
      <c r="M56" s="5">
        <v>0.23299999999906801</v>
      </c>
      <c r="N56" s="5">
        <f t="shared" si="4"/>
        <v>1.8551606115235546</v>
      </c>
      <c r="O56" s="5">
        <f t="shared" si="5"/>
        <v>0.15342178257299796</v>
      </c>
    </row>
    <row r="57" spans="1:15" x14ac:dyDescent="0.25">
      <c r="A57" s="3">
        <v>44431</v>
      </c>
      <c r="B57" s="4">
        <v>0.95833333333333337</v>
      </c>
      <c r="C57" s="5">
        <v>0.38199999999847201</v>
      </c>
      <c r="D57" s="5">
        <f t="shared" si="0"/>
        <v>3.8709899241158494</v>
      </c>
      <c r="E57" s="5">
        <f t="shared" si="1"/>
        <v>0.32013086672438074</v>
      </c>
      <c r="F57" s="3">
        <v>44433</v>
      </c>
      <c r="G57" s="4">
        <v>0.95833333333333337</v>
      </c>
      <c r="H57" s="5">
        <v>0.23599999999905599</v>
      </c>
      <c r="I57" s="5">
        <f t="shared" si="2"/>
        <v>1.8908759102187718</v>
      </c>
      <c r="J57" s="5">
        <f t="shared" si="3"/>
        <v>0.15637543777509241</v>
      </c>
      <c r="K57" s="3">
        <v>44435</v>
      </c>
      <c r="L57" s="4">
        <v>0.95833333333333337</v>
      </c>
      <c r="M57" s="5">
        <v>0.22599999999909601</v>
      </c>
      <c r="N57" s="5">
        <f t="shared" si="4"/>
        <v>1.772690923944451</v>
      </c>
      <c r="O57" s="5">
        <f t="shared" si="5"/>
        <v>0.14660153941020609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08B5A-9A88-4353-8722-49D803A8B0A2}">
  <sheetPr>
    <pageSetUpPr fitToPage="1"/>
  </sheetPr>
  <dimension ref="A1:O37"/>
  <sheetViews>
    <sheetView workbookViewId="0">
      <selection activeCell="E5" sqref="E5"/>
    </sheetView>
  </sheetViews>
  <sheetFormatPr defaultRowHeight="15" x14ac:dyDescent="0.25"/>
  <sheetData>
    <row r="1" spans="1:15" x14ac:dyDescent="0.25">
      <c r="A1" s="1" t="s">
        <v>0</v>
      </c>
      <c r="B1" s="1"/>
      <c r="C1" s="1"/>
      <c r="D1" s="1"/>
    </row>
    <row r="2" spans="1:15" x14ac:dyDescent="0.25">
      <c r="A2" s="1" t="s">
        <v>1</v>
      </c>
      <c r="B2" s="1"/>
      <c r="C2" s="1"/>
      <c r="D2" s="1"/>
    </row>
    <row r="3" spans="1:15" x14ac:dyDescent="0.25">
      <c r="A3" s="1" t="s">
        <v>2</v>
      </c>
      <c r="B3" s="1"/>
      <c r="C3" s="1"/>
      <c r="D3" s="1"/>
    </row>
    <row r="4" spans="1:15" x14ac:dyDescent="0.25">
      <c r="A4" s="1" t="s">
        <v>3</v>
      </c>
      <c r="B4" s="1"/>
      <c r="C4" s="1"/>
      <c r="D4" s="1"/>
      <c r="H4" s="34" t="s">
        <v>98</v>
      </c>
    </row>
    <row r="5" spans="1:15" x14ac:dyDescent="0.25">
      <c r="A5" s="1" t="s">
        <v>4</v>
      </c>
      <c r="B5" s="1"/>
      <c r="C5" s="1"/>
      <c r="D5" s="1"/>
      <c r="I5" s="34" t="s">
        <v>99</v>
      </c>
    </row>
    <row r="6" spans="1:15" x14ac:dyDescent="0.25">
      <c r="A6" s="1" t="s">
        <v>5</v>
      </c>
      <c r="B6" s="1"/>
      <c r="C6" s="1"/>
      <c r="D6" s="1"/>
    </row>
    <row r="7" spans="1:15" x14ac:dyDescent="0.25">
      <c r="A7" s="1"/>
      <c r="B7" s="1"/>
      <c r="C7" s="1"/>
      <c r="I7" s="21" t="s">
        <v>92</v>
      </c>
      <c r="J7" s="21"/>
      <c r="K7" s="21"/>
      <c r="L7" s="22">
        <f>MAX(D10:D33,I10:I33,N10:N33)</f>
        <v>2.2472684505976352</v>
      </c>
    </row>
    <row r="8" spans="1:15" x14ac:dyDescent="0.25">
      <c r="A8" s="1"/>
      <c r="B8" s="1"/>
      <c r="C8" s="1"/>
    </row>
    <row r="9" spans="1:15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</row>
    <row r="10" spans="1:15" x14ac:dyDescent="0.25">
      <c r="A10" s="3">
        <v>44437</v>
      </c>
      <c r="B10" s="4">
        <v>0</v>
      </c>
      <c r="C10" s="5">
        <v>0.25399999999898398</v>
      </c>
      <c r="D10" s="5">
        <f t="shared" ref="D10:D33" si="0">3.33*(5-(0.2*C10))*(C10^1.5)</f>
        <v>2.1097442537719151</v>
      </c>
      <c r="E10" s="5">
        <f t="shared" ref="E10:E33" si="1">D10*0.0827</f>
        <v>0.17447584978693736</v>
      </c>
      <c r="F10" s="3">
        <v>44438</v>
      </c>
      <c r="G10" s="4">
        <v>0</v>
      </c>
      <c r="H10" s="5">
        <v>0.24799999999900799</v>
      </c>
      <c r="I10" s="5">
        <f t="shared" ref="I10:I33" si="2">3.33*(5-(0.2*H10))*(H10^1.5)</f>
        <v>2.0359262726218068</v>
      </c>
      <c r="J10" s="5">
        <f t="shared" ref="J10:J33" si="3">I10*0.0827</f>
        <v>0.16837110274582343</v>
      </c>
      <c r="K10" s="3">
        <v>44439</v>
      </c>
      <c r="L10" s="4">
        <v>0</v>
      </c>
      <c r="M10" s="5">
        <v>0.23299999999906801</v>
      </c>
      <c r="N10" s="5">
        <f t="shared" ref="N10:N33" si="4">3.33*(5-(0.2*M10))*(M10^1.5)</f>
        <v>1.8551606115235546</v>
      </c>
      <c r="O10" s="5">
        <f t="shared" ref="O10:O33" si="5">N10*0.0827</f>
        <v>0.15342178257299796</v>
      </c>
    </row>
    <row r="11" spans="1:15" x14ac:dyDescent="0.25">
      <c r="A11" s="3">
        <v>44437</v>
      </c>
      <c r="B11" s="4">
        <v>4.1666666666666664E-2</v>
      </c>
      <c r="C11" s="5">
        <v>0.24799999999900799</v>
      </c>
      <c r="D11" s="5">
        <f t="shared" si="0"/>
        <v>2.0359262726218068</v>
      </c>
      <c r="E11" s="5">
        <f t="shared" si="1"/>
        <v>0.16837110274582343</v>
      </c>
      <c r="F11" s="3">
        <v>44438</v>
      </c>
      <c r="G11" s="4">
        <v>4.1666666666666664E-2</v>
      </c>
      <c r="H11" s="5">
        <v>0.24499999999902</v>
      </c>
      <c r="I11" s="5">
        <f t="shared" si="2"/>
        <v>1.999338303783855</v>
      </c>
      <c r="J11" s="5">
        <f t="shared" si="3"/>
        <v>0.16534527772292479</v>
      </c>
      <c r="K11" s="3">
        <v>44439</v>
      </c>
      <c r="L11" s="4">
        <v>4.1666666666666664E-2</v>
      </c>
      <c r="M11" s="5">
        <v>0.243999999999024</v>
      </c>
      <c r="N11" s="5">
        <f t="shared" si="4"/>
        <v>1.9871902272506137</v>
      </c>
      <c r="O11" s="5">
        <f t="shared" si="5"/>
        <v>0.16434063179362574</v>
      </c>
    </row>
    <row r="12" spans="1:15" x14ac:dyDescent="0.25">
      <c r="A12" s="3">
        <v>44437</v>
      </c>
      <c r="B12" s="4">
        <v>8.3333333333333329E-2</v>
      </c>
      <c r="C12" s="5">
        <v>0.24199999999903199</v>
      </c>
      <c r="D12" s="5">
        <f t="shared" si="0"/>
        <v>1.9629662683518521</v>
      </c>
      <c r="E12" s="5">
        <f t="shared" si="1"/>
        <v>0.16233731039269816</v>
      </c>
      <c r="F12" s="3">
        <v>44438</v>
      </c>
      <c r="G12" s="4">
        <v>8.3333333333333329E-2</v>
      </c>
      <c r="H12" s="5">
        <v>0.25299999999898798</v>
      </c>
      <c r="I12" s="5">
        <f t="shared" si="2"/>
        <v>2.0973821581210101</v>
      </c>
      <c r="J12" s="5">
        <f t="shared" si="3"/>
        <v>0.17345350447660754</v>
      </c>
      <c r="K12" s="3">
        <v>44439</v>
      </c>
      <c r="L12" s="4">
        <v>8.3333333333333329E-2</v>
      </c>
      <c r="M12" s="5">
        <v>0.23299999999906801</v>
      </c>
      <c r="N12" s="5">
        <f t="shared" si="4"/>
        <v>1.8551606115235546</v>
      </c>
      <c r="O12" s="5">
        <f t="shared" si="5"/>
        <v>0.15342178257299796</v>
      </c>
    </row>
    <row r="13" spans="1:15" x14ac:dyDescent="0.25">
      <c r="A13" s="3">
        <v>44437</v>
      </c>
      <c r="B13" s="4">
        <v>0.125</v>
      </c>
      <c r="C13" s="5">
        <v>0.25999999999896001</v>
      </c>
      <c r="D13" s="5">
        <f t="shared" si="0"/>
        <v>2.1844089457279852</v>
      </c>
      <c r="E13" s="5">
        <f t="shared" si="1"/>
        <v>0.18065061981170435</v>
      </c>
      <c r="F13" s="3">
        <v>44438</v>
      </c>
      <c r="G13" s="4">
        <v>0.125</v>
      </c>
      <c r="H13" s="5">
        <v>0.25199999999899197</v>
      </c>
      <c r="I13" s="5">
        <f t="shared" si="2"/>
        <v>2.0850436327599011</v>
      </c>
      <c r="J13" s="5">
        <f t="shared" si="3"/>
        <v>0.17243310842924381</v>
      </c>
      <c r="K13" s="3">
        <v>44439</v>
      </c>
      <c r="L13" s="4">
        <v>0.125</v>
      </c>
      <c r="M13" s="5">
        <v>0.23499999999905999</v>
      </c>
      <c r="N13" s="5">
        <f t="shared" si="4"/>
        <v>1.878946242398992</v>
      </c>
      <c r="O13" s="5">
        <f t="shared" si="5"/>
        <v>0.15538885424639662</v>
      </c>
    </row>
    <row r="14" spans="1:15" x14ac:dyDescent="0.25">
      <c r="A14" s="3">
        <v>44437</v>
      </c>
      <c r="B14" s="4">
        <v>0.16666666666666666</v>
      </c>
      <c r="C14" s="5">
        <v>0.24499999999902</v>
      </c>
      <c r="D14" s="5">
        <f t="shared" si="0"/>
        <v>1.999338303783855</v>
      </c>
      <c r="E14" s="5">
        <f t="shared" si="1"/>
        <v>0.16534527772292479</v>
      </c>
      <c r="F14" s="3">
        <v>44438</v>
      </c>
      <c r="G14" s="4">
        <v>0.16666666666666666</v>
      </c>
      <c r="H14" s="5">
        <v>0.25599999999897599</v>
      </c>
      <c r="I14" s="5">
        <f t="shared" si="2"/>
        <v>2.13453895063736</v>
      </c>
      <c r="J14" s="5">
        <f t="shared" si="3"/>
        <v>0.17652637121770967</v>
      </c>
      <c r="K14" s="3">
        <v>44439</v>
      </c>
      <c r="L14" s="4">
        <v>0.16666666666666666</v>
      </c>
      <c r="M14" s="5">
        <v>0.24899999999900399</v>
      </c>
      <c r="N14" s="5">
        <f t="shared" si="4"/>
        <v>2.0481699968667644</v>
      </c>
      <c r="O14" s="5">
        <f t="shared" si="5"/>
        <v>0.1693836587408814</v>
      </c>
    </row>
    <row r="15" spans="1:15" x14ac:dyDescent="0.25">
      <c r="A15" s="3">
        <v>44437</v>
      </c>
      <c r="B15" s="4">
        <v>0.20833333333333334</v>
      </c>
      <c r="C15" s="5">
        <v>0.237999999999048</v>
      </c>
      <c r="D15" s="5">
        <f t="shared" si="0"/>
        <v>1.9148086645826241</v>
      </c>
      <c r="E15" s="5">
        <f t="shared" si="1"/>
        <v>0.15835467656098301</v>
      </c>
      <c r="F15" s="3">
        <v>44438</v>
      </c>
      <c r="G15" s="4">
        <v>0.20833333333333334</v>
      </c>
      <c r="H15" s="5">
        <v>0.24599999999901601</v>
      </c>
      <c r="I15" s="5">
        <f t="shared" si="2"/>
        <v>2.0115103727041634</v>
      </c>
      <c r="J15" s="5">
        <f t="shared" si="3"/>
        <v>0.16635190782263432</v>
      </c>
      <c r="K15" s="3">
        <v>44439</v>
      </c>
      <c r="L15" s="4">
        <v>0.20833333333333334</v>
      </c>
      <c r="M15" s="5">
        <v>0.23599999999905599</v>
      </c>
      <c r="N15" s="5">
        <f t="shared" si="4"/>
        <v>1.8908759102187718</v>
      </c>
      <c r="O15" s="5">
        <f t="shared" si="5"/>
        <v>0.15637543777509241</v>
      </c>
    </row>
    <row r="16" spans="1:15" x14ac:dyDescent="0.25">
      <c r="A16" s="3">
        <v>44437</v>
      </c>
      <c r="B16" s="4">
        <v>0.25</v>
      </c>
      <c r="C16" s="5">
        <v>0.24099999999903601</v>
      </c>
      <c r="D16" s="5">
        <f t="shared" si="0"/>
        <v>1.9508904953020432</v>
      </c>
      <c r="E16" s="5">
        <f t="shared" si="1"/>
        <v>0.16133864396147896</v>
      </c>
      <c r="F16" s="3">
        <v>44438</v>
      </c>
      <c r="G16" s="4">
        <v>0.25</v>
      </c>
      <c r="H16" s="5">
        <v>0.23999999999904001</v>
      </c>
      <c r="I16" s="5">
        <f t="shared" si="2"/>
        <v>1.9388389332774081</v>
      </c>
      <c r="J16" s="5">
        <f t="shared" si="3"/>
        <v>0.16034197978204165</v>
      </c>
      <c r="K16" s="3">
        <v>44439</v>
      </c>
      <c r="L16" s="4">
        <v>0.25</v>
      </c>
      <c r="M16" s="5">
        <v>0.223999999999104</v>
      </c>
      <c r="N16" s="5">
        <f t="shared" si="4"/>
        <v>1.7493529794346272</v>
      </c>
      <c r="O16" s="5">
        <f t="shared" si="5"/>
        <v>0.14467149139924365</v>
      </c>
    </row>
    <row r="17" spans="1:15" x14ac:dyDescent="0.25">
      <c r="A17" s="3">
        <v>44437</v>
      </c>
      <c r="B17" s="4">
        <v>0.29166666666666669</v>
      </c>
      <c r="C17" s="5">
        <v>0.238999999999044</v>
      </c>
      <c r="D17" s="5">
        <f t="shared" si="0"/>
        <v>1.9268116377633835</v>
      </c>
      <c r="E17" s="5">
        <f t="shared" si="1"/>
        <v>0.15934732244303182</v>
      </c>
      <c r="F17" s="3">
        <v>44438</v>
      </c>
      <c r="G17" s="4">
        <v>0.29166666666666669</v>
      </c>
      <c r="H17" s="5">
        <v>0.24099999999903601</v>
      </c>
      <c r="I17" s="5">
        <f t="shared" si="2"/>
        <v>1.9508904953020432</v>
      </c>
      <c r="J17" s="5">
        <f t="shared" si="3"/>
        <v>0.16133864396147896</v>
      </c>
      <c r="K17" s="3">
        <v>44439</v>
      </c>
      <c r="L17" s="4">
        <v>0.29166666666666669</v>
      </c>
      <c r="M17" s="5">
        <v>0.21999999999912001</v>
      </c>
      <c r="N17" s="5">
        <f t="shared" si="4"/>
        <v>1.7029800190363198</v>
      </c>
      <c r="O17" s="5">
        <f t="shared" si="5"/>
        <v>0.14083644757430364</v>
      </c>
    </row>
    <row r="18" spans="1:15" x14ac:dyDescent="0.25">
      <c r="A18" s="3">
        <v>44437</v>
      </c>
      <c r="B18" s="4">
        <v>0.33333333333333331</v>
      </c>
      <c r="C18" s="5">
        <v>0.24899999999900399</v>
      </c>
      <c r="D18" s="5">
        <f t="shared" si="0"/>
        <v>2.0481699968667644</v>
      </c>
      <c r="E18" s="5">
        <f t="shared" si="1"/>
        <v>0.1693836587408814</v>
      </c>
      <c r="F18" s="3">
        <v>44438</v>
      </c>
      <c r="G18" s="4">
        <v>0.33333333333333331</v>
      </c>
      <c r="H18" s="5">
        <v>0.25199999999899197</v>
      </c>
      <c r="I18" s="5">
        <f t="shared" si="2"/>
        <v>2.0850436327599011</v>
      </c>
      <c r="J18" s="5">
        <f t="shared" si="3"/>
        <v>0.17243310842924381</v>
      </c>
      <c r="K18" s="3">
        <v>44439</v>
      </c>
      <c r="L18" s="4">
        <v>0.33333333333333331</v>
      </c>
      <c r="M18" s="5">
        <v>0.238999999999044</v>
      </c>
      <c r="N18" s="5">
        <f t="shared" si="4"/>
        <v>1.9268116377633835</v>
      </c>
      <c r="O18" s="5">
        <f t="shared" si="5"/>
        <v>0.15934732244303182</v>
      </c>
    </row>
    <row r="19" spans="1:15" x14ac:dyDescent="0.25">
      <c r="A19" s="3">
        <v>44437</v>
      </c>
      <c r="B19" s="4">
        <v>0.375</v>
      </c>
      <c r="C19" s="5">
        <v>0.25599999999897599</v>
      </c>
      <c r="D19" s="5">
        <f t="shared" si="0"/>
        <v>2.13453895063736</v>
      </c>
      <c r="E19" s="5">
        <f t="shared" si="1"/>
        <v>0.17652637121770967</v>
      </c>
      <c r="F19" s="3">
        <v>44438</v>
      </c>
      <c r="G19" s="4">
        <v>0.375</v>
      </c>
      <c r="H19" s="5">
        <v>0.24799999999900799</v>
      </c>
      <c r="I19" s="5">
        <f t="shared" si="2"/>
        <v>2.0359262726218068</v>
      </c>
      <c r="J19" s="5">
        <f t="shared" si="3"/>
        <v>0.16837110274582343</v>
      </c>
      <c r="K19" s="3">
        <v>44439</v>
      </c>
      <c r="L19" s="4">
        <v>0.375</v>
      </c>
      <c r="M19" s="5">
        <v>0.236999999999052</v>
      </c>
      <c r="N19" s="5">
        <f t="shared" si="4"/>
        <v>1.9028300698985219</v>
      </c>
      <c r="O19" s="5">
        <f t="shared" si="5"/>
        <v>0.15736404678060775</v>
      </c>
    </row>
    <row r="20" spans="1:15" x14ac:dyDescent="0.25">
      <c r="A20" s="3">
        <v>44437</v>
      </c>
      <c r="B20" s="4">
        <v>0.41666666666666669</v>
      </c>
      <c r="C20" s="5">
        <v>0.24999999999899999</v>
      </c>
      <c r="D20" s="5">
        <f t="shared" si="0"/>
        <v>2.0604374999877209</v>
      </c>
      <c r="E20" s="5">
        <f t="shared" si="1"/>
        <v>0.17039818124898451</v>
      </c>
      <c r="F20" s="3">
        <v>44438</v>
      </c>
      <c r="G20" s="4">
        <v>0.41666666666666669</v>
      </c>
      <c r="H20" s="5">
        <v>0.25999999999896001</v>
      </c>
      <c r="I20" s="5">
        <f t="shared" si="2"/>
        <v>2.1844089457279852</v>
      </c>
      <c r="J20" s="5">
        <f t="shared" si="3"/>
        <v>0.18065061981170435</v>
      </c>
      <c r="K20" s="3">
        <v>44439</v>
      </c>
      <c r="L20" s="4">
        <v>0.41666666666666669</v>
      </c>
      <c r="M20" s="5">
        <v>0.223999999999104</v>
      </c>
      <c r="N20" s="5">
        <f t="shared" si="4"/>
        <v>1.7493529794346272</v>
      </c>
      <c r="O20" s="5">
        <f t="shared" si="5"/>
        <v>0.14467149139924365</v>
      </c>
    </row>
    <row r="21" spans="1:15" x14ac:dyDescent="0.25">
      <c r="A21" s="3">
        <v>44437</v>
      </c>
      <c r="B21" s="4">
        <v>0.45833333333333331</v>
      </c>
      <c r="C21" s="5">
        <v>0.24799999999900799</v>
      </c>
      <c r="D21" s="5">
        <f t="shared" si="0"/>
        <v>2.0359262726218068</v>
      </c>
      <c r="E21" s="5">
        <f t="shared" si="1"/>
        <v>0.16837110274582343</v>
      </c>
      <c r="F21" s="3">
        <v>44438</v>
      </c>
      <c r="G21" s="4">
        <v>0.45833333333333331</v>
      </c>
      <c r="H21" s="5">
        <v>0.24499999999902</v>
      </c>
      <c r="I21" s="5">
        <f t="shared" si="2"/>
        <v>1.999338303783855</v>
      </c>
      <c r="J21" s="5">
        <f t="shared" si="3"/>
        <v>0.16534527772292479</v>
      </c>
      <c r="K21" s="3">
        <v>44439</v>
      </c>
      <c r="L21" s="4">
        <v>0.45833333333333331</v>
      </c>
      <c r="M21" s="5">
        <v>0.23399999999906401</v>
      </c>
      <c r="N21" s="5">
        <f t="shared" si="4"/>
        <v>1.8670411236464051</v>
      </c>
      <c r="O21" s="5">
        <f t="shared" si="5"/>
        <v>0.15440430092555768</v>
      </c>
    </row>
    <row r="22" spans="1:15" x14ac:dyDescent="0.25">
      <c r="A22" s="3">
        <v>44437</v>
      </c>
      <c r="B22" s="4">
        <v>0.5</v>
      </c>
      <c r="C22" s="5">
        <v>0.24199999999903199</v>
      </c>
      <c r="D22" s="5">
        <f t="shared" si="0"/>
        <v>1.9629662683518521</v>
      </c>
      <c r="E22" s="5">
        <f t="shared" si="1"/>
        <v>0.16233731039269816</v>
      </c>
      <c r="F22" s="3">
        <v>44438</v>
      </c>
      <c r="G22" s="4">
        <v>0.5</v>
      </c>
      <c r="H22" s="5">
        <v>0.256999999998972</v>
      </c>
      <c r="I22" s="5">
        <f t="shared" si="2"/>
        <v>2.1469714499284835</v>
      </c>
      <c r="J22" s="5">
        <f t="shared" si="3"/>
        <v>0.17755453890908557</v>
      </c>
      <c r="K22" s="3">
        <v>44439</v>
      </c>
      <c r="L22" s="4">
        <v>0.5</v>
      </c>
      <c r="M22" s="5">
        <v>0.22899999999908399</v>
      </c>
      <c r="N22" s="5">
        <f t="shared" si="4"/>
        <v>1.8078857932305252</v>
      </c>
      <c r="O22" s="5">
        <f t="shared" si="5"/>
        <v>0.14951215510016444</v>
      </c>
    </row>
    <row r="23" spans="1:15" x14ac:dyDescent="0.25">
      <c r="A23" s="3">
        <v>44437</v>
      </c>
      <c r="B23" s="4">
        <v>0.54166666666666663</v>
      </c>
      <c r="C23" s="5">
        <v>0.24499999999902</v>
      </c>
      <c r="D23" s="5">
        <f t="shared" si="0"/>
        <v>1.999338303783855</v>
      </c>
      <c r="E23" s="5">
        <f t="shared" si="1"/>
        <v>0.16534527772292479</v>
      </c>
      <c r="F23" s="3">
        <v>44438</v>
      </c>
      <c r="G23" s="4">
        <v>0.54166666666666663</v>
      </c>
      <c r="H23" s="5">
        <v>0.24899999999900399</v>
      </c>
      <c r="I23" s="5">
        <f t="shared" si="2"/>
        <v>2.0481699968667644</v>
      </c>
      <c r="J23" s="5">
        <f t="shared" si="3"/>
        <v>0.1693836587408814</v>
      </c>
      <c r="K23" s="3">
        <v>44439</v>
      </c>
      <c r="L23" s="4">
        <v>0.54166666666666663</v>
      </c>
      <c r="M23" s="5">
        <v>0.23399999999906401</v>
      </c>
      <c r="N23" s="5">
        <f t="shared" si="4"/>
        <v>1.8670411236464051</v>
      </c>
      <c r="O23" s="5">
        <f t="shared" si="5"/>
        <v>0.15440430092555768</v>
      </c>
    </row>
    <row r="24" spans="1:15" x14ac:dyDescent="0.25">
      <c r="A24" s="3">
        <v>44437</v>
      </c>
      <c r="B24" s="4">
        <v>0.58333333333333337</v>
      </c>
      <c r="C24" s="5">
        <v>0.257999999998968</v>
      </c>
      <c r="D24" s="5">
        <f t="shared" si="0"/>
        <v>2.1594273156569255</v>
      </c>
      <c r="E24" s="5">
        <f t="shared" si="1"/>
        <v>0.17858463900482774</v>
      </c>
      <c r="F24" s="3">
        <v>44438</v>
      </c>
      <c r="G24" s="4">
        <v>0.58333333333333337</v>
      </c>
      <c r="H24" s="5">
        <v>0.24899999999900399</v>
      </c>
      <c r="I24" s="5">
        <f t="shared" si="2"/>
        <v>2.0481699968667644</v>
      </c>
      <c r="J24" s="5">
        <f t="shared" si="3"/>
        <v>0.1693836587408814</v>
      </c>
      <c r="K24" s="3">
        <v>44439</v>
      </c>
      <c r="L24" s="4">
        <v>0.58333333333333337</v>
      </c>
      <c r="M24" s="5">
        <v>0.21899999999912401</v>
      </c>
      <c r="N24" s="5">
        <f t="shared" si="4"/>
        <v>1.6914502521554122</v>
      </c>
      <c r="O24" s="5">
        <f t="shared" si="5"/>
        <v>0.13988293585325259</v>
      </c>
    </row>
    <row r="25" spans="1:15" x14ac:dyDescent="0.25">
      <c r="A25" s="3">
        <v>44437</v>
      </c>
      <c r="B25" s="4">
        <v>0.625</v>
      </c>
      <c r="C25" s="5">
        <v>0.26299999999894802</v>
      </c>
      <c r="D25" s="5">
        <f t="shared" si="0"/>
        <v>2.222055392093647</v>
      </c>
      <c r="E25" s="5">
        <f t="shared" si="1"/>
        <v>0.1837639809261446</v>
      </c>
      <c r="F25" s="3">
        <v>44438</v>
      </c>
      <c r="G25" s="4">
        <v>0.625</v>
      </c>
      <c r="H25" s="5">
        <v>0.256999999998972</v>
      </c>
      <c r="I25" s="5">
        <f t="shared" si="2"/>
        <v>2.1469714499284835</v>
      </c>
      <c r="J25" s="5">
        <f t="shared" si="3"/>
        <v>0.17755453890908557</v>
      </c>
      <c r="K25" s="3">
        <v>44439</v>
      </c>
      <c r="L25" s="4">
        <v>0.625</v>
      </c>
      <c r="M25" s="5">
        <v>0.24099999999903601</v>
      </c>
      <c r="N25" s="5">
        <f t="shared" si="4"/>
        <v>1.9508904953020432</v>
      </c>
      <c r="O25" s="5">
        <f t="shared" si="5"/>
        <v>0.16133864396147896</v>
      </c>
    </row>
    <row r="26" spans="1:15" x14ac:dyDescent="0.25">
      <c r="A26" s="3">
        <v>44437</v>
      </c>
      <c r="B26" s="4">
        <v>0.66666666666666663</v>
      </c>
      <c r="C26" s="5">
        <v>0.25499999999897999</v>
      </c>
      <c r="D26" s="5">
        <f t="shared" si="0"/>
        <v>2.1221298683129488</v>
      </c>
      <c r="E26" s="5">
        <f t="shared" si="1"/>
        <v>0.17550014010948087</v>
      </c>
      <c r="F26" s="3">
        <v>44438</v>
      </c>
      <c r="G26" s="4">
        <v>0.66666666666666663</v>
      </c>
      <c r="H26" s="5">
        <v>0.26499999999893997</v>
      </c>
      <c r="I26" s="5">
        <f t="shared" si="2"/>
        <v>2.2472684505976352</v>
      </c>
      <c r="J26" s="5">
        <f t="shared" si="3"/>
        <v>0.18584910086442444</v>
      </c>
      <c r="K26" s="3">
        <v>44439</v>
      </c>
      <c r="L26" s="4">
        <v>0.66666666666666663</v>
      </c>
      <c r="M26" s="5">
        <v>0.23299999999906801</v>
      </c>
      <c r="N26" s="5">
        <f t="shared" si="4"/>
        <v>1.8551606115235546</v>
      </c>
      <c r="O26" s="5">
        <f t="shared" si="5"/>
        <v>0.15342178257299796</v>
      </c>
    </row>
    <row r="27" spans="1:15" x14ac:dyDescent="0.25">
      <c r="A27" s="3">
        <v>44437</v>
      </c>
      <c r="B27" s="4">
        <v>0.70833333333333337</v>
      </c>
      <c r="C27" s="5">
        <v>0.25999999999896001</v>
      </c>
      <c r="D27" s="5">
        <f t="shared" si="0"/>
        <v>2.1844089457279852</v>
      </c>
      <c r="E27" s="5">
        <f t="shared" si="1"/>
        <v>0.18065061981170435</v>
      </c>
      <c r="F27" s="3">
        <v>44438</v>
      </c>
      <c r="G27" s="4">
        <v>0.70833333333333337</v>
      </c>
      <c r="H27" s="5">
        <v>0.257999999998968</v>
      </c>
      <c r="I27" s="5">
        <f t="shared" si="2"/>
        <v>2.1594273156569255</v>
      </c>
      <c r="J27" s="5">
        <f t="shared" si="3"/>
        <v>0.17858463900482774</v>
      </c>
      <c r="K27" s="3">
        <v>44439</v>
      </c>
      <c r="L27" s="4">
        <v>0.70833333333333337</v>
      </c>
      <c r="M27" s="5">
        <v>0.231999999999072</v>
      </c>
      <c r="N27" s="5">
        <f t="shared" si="4"/>
        <v>1.843304763952103</v>
      </c>
      <c r="O27" s="5">
        <f t="shared" si="5"/>
        <v>0.1524413039788389</v>
      </c>
    </row>
    <row r="28" spans="1:15" x14ac:dyDescent="0.25">
      <c r="A28" s="3">
        <v>44437</v>
      </c>
      <c r="B28" s="4">
        <v>0.75</v>
      </c>
      <c r="C28" s="5">
        <v>0.26399999999894402</v>
      </c>
      <c r="D28" s="5">
        <f t="shared" si="0"/>
        <v>2.2346504110719634</v>
      </c>
      <c r="E28" s="5">
        <f t="shared" si="1"/>
        <v>0.18480558899565136</v>
      </c>
      <c r="F28" s="3">
        <v>44438</v>
      </c>
      <c r="G28" s="4">
        <v>0.75</v>
      </c>
      <c r="H28" s="5">
        <v>0.243999999999024</v>
      </c>
      <c r="I28" s="5">
        <f t="shared" si="2"/>
        <v>1.9871902272506137</v>
      </c>
      <c r="J28" s="5">
        <f t="shared" si="3"/>
        <v>0.16434063179362574</v>
      </c>
      <c r="K28" s="3">
        <v>44439</v>
      </c>
      <c r="L28" s="4">
        <v>0.75</v>
      </c>
      <c r="M28" s="5">
        <v>0.23399999999906401</v>
      </c>
      <c r="N28" s="5">
        <f t="shared" si="4"/>
        <v>1.8670411236464051</v>
      </c>
      <c r="O28" s="5">
        <f t="shared" si="5"/>
        <v>0.15440430092555768</v>
      </c>
    </row>
    <row r="29" spans="1:15" x14ac:dyDescent="0.25">
      <c r="A29" s="3">
        <v>44437</v>
      </c>
      <c r="B29" s="4">
        <v>0.79166666666666663</v>
      </c>
      <c r="C29" s="5">
        <v>0.256999999998972</v>
      </c>
      <c r="D29" s="5">
        <f t="shared" si="0"/>
        <v>2.1469714499284835</v>
      </c>
      <c r="E29" s="5">
        <f t="shared" si="1"/>
        <v>0.17755453890908557</v>
      </c>
      <c r="F29" s="3">
        <v>44438</v>
      </c>
      <c r="G29" s="4">
        <v>0.79166666666666663</v>
      </c>
      <c r="H29" s="5">
        <v>0.243999999999024</v>
      </c>
      <c r="I29" s="5">
        <f t="shared" si="2"/>
        <v>1.9871902272506137</v>
      </c>
      <c r="J29" s="5">
        <f t="shared" si="3"/>
        <v>0.16434063179362574</v>
      </c>
      <c r="K29" s="3">
        <v>44439</v>
      </c>
      <c r="L29" s="4">
        <v>0.79166666666666663</v>
      </c>
      <c r="M29" s="5">
        <v>0.23299999999906801</v>
      </c>
      <c r="N29" s="5">
        <f t="shared" si="4"/>
        <v>1.8551606115235546</v>
      </c>
      <c r="O29" s="5">
        <f t="shared" si="5"/>
        <v>0.15342178257299796</v>
      </c>
    </row>
    <row r="30" spans="1:15" x14ac:dyDescent="0.25">
      <c r="A30" s="3">
        <v>44437</v>
      </c>
      <c r="B30" s="4">
        <v>0.83333333333333337</v>
      </c>
      <c r="C30" s="5">
        <v>0.25999999999896001</v>
      </c>
      <c r="D30" s="5">
        <f t="shared" si="0"/>
        <v>2.1844089457279852</v>
      </c>
      <c r="E30" s="5">
        <f t="shared" si="1"/>
        <v>0.18065061981170435</v>
      </c>
      <c r="F30" s="3">
        <v>44438</v>
      </c>
      <c r="G30" s="4">
        <v>0.83333333333333337</v>
      </c>
      <c r="H30" s="5">
        <v>0.25199999999899197</v>
      </c>
      <c r="I30" s="5">
        <f t="shared" si="2"/>
        <v>2.0850436327599011</v>
      </c>
      <c r="J30" s="5">
        <f t="shared" si="3"/>
        <v>0.17243310842924381</v>
      </c>
      <c r="K30" s="3">
        <v>44439</v>
      </c>
      <c r="L30" s="4">
        <v>0.83333333333333337</v>
      </c>
      <c r="M30" s="5">
        <v>0.230999999999076</v>
      </c>
      <c r="N30" s="5">
        <f t="shared" si="4"/>
        <v>1.8314736392166657</v>
      </c>
      <c r="O30" s="5">
        <f t="shared" si="5"/>
        <v>0.15146286996321826</v>
      </c>
    </row>
    <row r="31" spans="1:15" x14ac:dyDescent="0.25">
      <c r="A31" s="3">
        <v>44437</v>
      </c>
      <c r="B31" s="4">
        <v>0.875</v>
      </c>
      <c r="C31" s="5">
        <v>0.257999999998968</v>
      </c>
      <c r="D31" s="5">
        <f t="shared" si="0"/>
        <v>2.1594273156569255</v>
      </c>
      <c r="E31" s="5">
        <f t="shared" si="1"/>
        <v>0.17858463900482774</v>
      </c>
      <c r="F31" s="3">
        <v>44438</v>
      </c>
      <c r="G31" s="4">
        <v>0.875</v>
      </c>
      <c r="H31" s="5">
        <v>0.24299999999902799</v>
      </c>
      <c r="I31" s="5">
        <f t="shared" si="2"/>
        <v>1.9750661972751562</v>
      </c>
      <c r="J31" s="5">
        <f t="shared" si="3"/>
        <v>0.1633379745146554</v>
      </c>
      <c r="K31" s="3">
        <v>44439</v>
      </c>
      <c r="L31" s="4">
        <v>0.875</v>
      </c>
      <c r="M31" s="5">
        <v>0.22699999999909201</v>
      </c>
      <c r="N31" s="5">
        <f t="shared" si="4"/>
        <v>1.7843975472508369</v>
      </c>
      <c r="O31" s="5">
        <f t="shared" si="5"/>
        <v>0.14756967715764421</v>
      </c>
    </row>
    <row r="32" spans="1:15" x14ac:dyDescent="0.25">
      <c r="A32" s="3">
        <v>44437</v>
      </c>
      <c r="B32" s="4">
        <v>0.91666666666666663</v>
      </c>
      <c r="C32" s="5">
        <v>0.26199999999895202</v>
      </c>
      <c r="D32" s="5">
        <f t="shared" si="0"/>
        <v>2.2094834422566163</v>
      </c>
      <c r="E32" s="5">
        <f t="shared" si="1"/>
        <v>0.18272428067462215</v>
      </c>
      <c r="F32" s="3">
        <v>44438</v>
      </c>
      <c r="G32" s="4">
        <v>0.91666666666666663</v>
      </c>
      <c r="H32" s="5">
        <v>0.25599999999897599</v>
      </c>
      <c r="I32" s="5">
        <f t="shared" si="2"/>
        <v>2.13453895063736</v>
      </c>
      <c r="J32" s="5">
        <f t="shared" si="3"/>
        <v>0.17652637121770967</v>
      </c>
      <c r="K32" s="3">
        <v>44439</v>
      </c>
      <c r="L32" s="4">
        <v>0.91666666666666663</v>
      </c>
      <c r="M32" s="5">
        <v>0.216999999999132</v>
      </c>
      <c r="N32" s="5">
        <f t="shared" si="4"/>
        <v>1.6684673284685962</v>
      </c>
      <c r="O32" s="5">
        <f t="shared" si="5"/>
        <v>0.13798224806435291</v>
      </c>
    </row>
    <row r="33" spans="1:15" x14ac:dyDescent="0.25">
      <c r="A33" s="3">
        <v>44437</v>
      </c>
      <c r="B33" s="4">
        <v>0.95833333333333337</v>
      </c>
      <c r="C33" s="5">
        <v>0.25499999999897999</v>
      </c>
      <c r="D33" s="5">
        <f t="shared" si="0"/>
        <v>2.1221298683129488</v>
      </c>
      <c r="E33" s="5">
        <f t="shared" si="1"/>
        <v>0.17550014010948087</v>
      </c>
      <c r="F33" s="3">
        <v>44438</v>
      </c>
      <c r="G33" s="4">
        <v>0.95833333333333337</v>
      </c>
      <c r="H33" s="5">
        <v>0.26299999999894802</v>
      </c>
      <c r="I33" s="5">
        <f t="shared" si="2"/>
        <v>2.222055392093647</v>
      </c>
      <c r="J33" s="5">
        <f t="shared" si="3"/>
        <v>0.1837639809261446</v>
      </c>
      <c r="K33" s="3">
        <v>44439</v>
      </c>
      <c r="L33" s="4">
        <v>0.95833333333333337</v>
      </c>
      <c r="M33" s="5">
        <v>0.217999999999128</v>
      </c>
      <c r="N33" s="5">
        <f t="shared" si="4"/>
        <v>1.6799460006981592</v>
      </c>
      <c r="O33" s="5">
        <f t="shared" si="5"/>
        <v>0.13893153425773777</v>
      </c>
    </row>
    <row r="34" spans="1:15" ht="15.75" thickBot="1" x14ac:dyDescent="0.3"/>
    <row r="35" spans="1:15" ht="15.75" thickBot="1" x14ac:dyDescent="0.3">
      <c r="L35" s="6" t="s">
        <v>100</v>
      </c>
      <c r="M35" s="7"/>
      <c r="N35" s="7"/>
      <c r="O35" s="8">
        <v>0</v>
      </c>
    </row>
    <row r="36" spans="1:15" ht="15.75" thickBot="1" x14ac:dyDescent="0.3"/>
    <row r="37" spans="1:15" ht="15.75" thickBot="1" x14ac:dyDescent="0.3">
      <c r="L37" s="6" t="s">
        <v>11</v>
      </c>
      <c r="M37" s="7"/>
      <c r="N37" s="7"/>
      <c r="O37" s="8">
        <f>SUM(E10:E33)+SUM(J10:J33)+SUM(O10:O33)</f>
        <v>11.903317515122263</v>
      </c>
    </row>
  </sheetData>
  <pageMargins left="0.7" right="0.7" top="0.75" bottom="0.75" header="0.3" footer="0.3"/>
  <pageSetup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D8229-9248-4C54-A37E-E107A53BD764}">
  <dimension ref="A1:T57"/>
  <sheetViews>
    <sheetView workbookViewId="0">
      <selection activeCell="L8" sqref="L8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44218</v>
      </c>
      <c r="B10" s="4">
        <v>0</v>
      </c>
      <c r="C10" s="5">
        <v>0</v>
      </c>
      <c r="D10" s="5">
        <f t="shared" ref="D10:D57" si="0">3.33*(5-(0.2*C10))*(C10^1.5)</f>
        <v>0</v>
      </c>
      <c r="E10" s="5">
        <f t="shared" ref="E10:E57" si="1">D10*0.0827</f>
        <v>0</v>
      </c>
      <c r="F10" s="3">
        <v>44220</v>
      </c>
      <c r="G10" s="4">
        <v>0</v>
      </c>
      <c r="H10" s="5">
        <v>0</v>
      </c>
      <c r="I10" s="5">
        <f t="shared" ref="I10:I57" si="2">3.33*(5-(0.2*H10))*(H10^1.5)</f>
        <v>0</v>
      </c>
      <c r="J10" s="5">
        <f t="shared" ref="J10:J57" si="3">I10*0.0827</f>
        <v>0</v>
      </c>
      <c r="K10" s="3">
        <v>44222</v>
      </c>
      <c r="L10" s="4">
        <v>0</v>
      </c>
      <c r="M10" s="5">
        <v>0</v>
      </c>
      <c r="N10" s="5">
        <f t="shared" ref="N10:N57" si="4">3.33*(5-(0.2*M10))*(M10^1.5)</f>
        <v>0</v>
      </c>
      <c r="O10" s="5">
        <f t="shared" ref="O10:O57" si="5">N10*0.0827</f>
        <v>0</v>
      </c>
      <c r="P10" s="3">
        <v>44224</v>
      </c>
      <c r="Q10" s="4">
        <v>0</v>
      </c>
      <c r="R10" s="5">
        <v>0</v>
      </c>
      <c r="S10" s="5">
        <f t="shared" ref="S10:S33" si="6">3.33*(5-(0.2*R10))*(R10^1.5)</f>
        <v>0</v>
      </c>
      <c r="T10" s="5">
        <f t="shared" ref="T10:T33" si="7">S10*0.0827</f>
        <v>0</v>
      </c>
    </row>
    <row r="11" spans="1:20" x14ac:dyDescent="0.25">
      <c r="A11" s="3">
        <v>44218</v>
      </c>
      <c r="B11" s="4">
        <v>4.1666666666666664E-2</v>
      </c>
      <c r="C11" s="5">
        <v>0</v>
      </c>
      <c r="D11" s="5">
        <f t="shared" si="0"/>
        <v>0</v>
      </c>
      <c r="E11" s="5">
        <f t="shared" si="1"/>
        <v>0</v>
      </c>
      <c r="F11" s="3">
        <v>44220</v>
      </c>
      <c r="G11" s="4">
        <v>4.1666666666666664E-2</v>
      </c>
      <c r="H11" s="5">
        <v>0</v>
      </c>
      <c r="I11" s="5">
        <f t="shared" si="2"/>
        <v>0</v>
      </c>
      <c r="J11" s="5">
        <f t="shared" si="3"/>
        <v>0</v>
      </c>
      <c r="K11" s="3">
        <v>44222</v>
      </c>
      <c r="L11" s="4">
        <v>4.1666666666666664E-2</v>
      </c>
      <c r="M11" s="5">
        <v>0</v>
      </c>
      <c r="N11" s="5">
        <f t="shared" si="4"/>
        <v>0</v>
      </c>
      <c r="O11" s="5">
        <f t="shared" si="5"/>
        <v>0</v>
      </c>
      <c r="P11" s="3">
        <v>44224</v>
      </c>
      <c r="Q11" s="4">
        <v>4.1666666666666664E-2</v>
      </c>
      <c r="R11" s="5">
        <v>0</v>
      </c>
      <c r="S11" s="5">
        <f t="shared" si="6"/>
        <v>0</v>
      </c>
      <c r="T11" s="5">
        <f t="shared" si="7"/>
        <v>0</v>
      </c>
    </row>
    <row r="12" spans="1:20" x14ac:dyDescent="0.25">
      <c r="A12" s="3">
        <v>44218</v>
      </c>
      <c r="B12" s="4">
        <v>8.3333333333333329E-2</v>
      </c>
      <c r="C12" s="5">
        <v>0</v>
      </c>
      <c r="D12" s="5">
        <f t="shared" si="0"/>
        <v>0</v>
      </c>
      <c r="E12" s="5">
        <f t="shared" si="1"/>
        <v>0</v>
      </c>
      <c r="F12" s="3">
        <v>44220</v>
      </c>
      <c r="G12" s="4">
        <v>8.3333333333333329E-2</v>
      </c>
      <c r="H12" s="5">
        <v>0</v>
      </c>
      <c r="I12" s="5">
        <f t="shared" si="2"/>
        <v>0</v>
      </c>
      <c r="J12" s="5">
        <f t="shared" si="3"/>
        <v>0</v>
      </c>
      <c r="K12" s="3">
        <v>44222</v>
      </c>
      <c r="L12" s="4">
        <v>8.3333333333333329E-2</v>
      </c>
      <c r="M12" s="5">
        <v>0</v>
      </c>
      <c r="N12" s="5">
        <f t="shared" si="4"/>
        <v>0</v>
      </c>
      <c r="O12" s="5">
        <f t="shared" si="5"/>
        <v>0</v>
      </c>
      <c r="P12" s="3">
        <v>44224</v>
      </c>
      <c r="Q12" s="4">
        <v>8.3333333333333329E-2</v>
      </c>
      <c r="R12" s="5">
        <v>0</v>
      </c>
      <c r="S12" s="5">
        <f t="shared" si="6"/>
        <v>0</v>
      </c>
      <c r="T12" s="5">
        <f t="shared" si="7"/>
        <v>0</v>
      </c>
    </row>
    <row r="13" spans="1:20" x14ac:dyDescent="0.25">
      <c r="A13" s="3">
        <v>44218</v>
      </c>
      <c r="B13" s="4">
        <v>0.125</v>
      </c>
      <c r="C13" s="5">
        <v>0</v>
      </c>
      <c r="D13" s="5">
        <f t="shared" si="0"/>
        <v>0</v>
      </c>
      <c r="E13" s="5">
        <f t="shared" si="1"/>
        <v>0</v>
      </c>
      <c r="F13" s="3">
        <v>44220</v>
      </c>
      <c r="G13" s="4">
        <v>0.125</v>
      </c>
      <c r="H13" s="5">
        <v>0</v>
      </c>
      <c r="I13" s="5">
        <f t="shared" si="2"/>
        <v>0</v>
      </c>
      <c r="J13" s="5">
        <f t="shared" si="3"/>
        <v>0</v>
      </c>
      <c r="K13" s="3">
        <v>44222</v>
      </c>
      <c r="L13" s="4">
        <v>0.125</v>
      </c>
      <c r="M13" s="5">
        <v>0</v>
      </c>
      <c r="N13" s="5">
        <f t="shared" si="4"/>
        <v>0</v>
      </c>
      <c r="O13" s="5">
        <f t="shared" si="5"/>
        <v>0</v>
      </c>
      <c r="P13" s="3">
        <v>44224</v>
      </c>
      <c r="Q13" s="4">
        <v>0.125</v>
      </c>
      <c r="R13" s="5">
        <v>0</v>
      </c>
      <c r="S13" s="5">
        <f t="shared" si="6"/>
        <v>0</v>
      </c>
      <c r="T13" s="5">
        <f t="shared" si="7"/>
        <v>0</v>
      </c>
    </row>
    <row r="14" spans="1:20" x14ac:dyDescent="0.25">
      <c r="A14" s="3">
        <v>44218</v>
      </c>
      <c r="B14" s="4">
        <v>0.16666666666666666</v>
      </c>
      <c r="C14" s="5">
        <v>0</v>
      </c>
      <c r="D14" s="5">
        <f t="shared" si="0"/>
        <v>0</v>
      </c>
      <c r="E14" s="5">
        <f t="shared" si="1"/>
        <v>0</v>
      </c>
      <c r="F14" s="3">
        <v>44220</v>
      </c>
      <c r="G14" s="4">
        <v>0.16666666666666666</v>
      </c>
      <c r="H14" s="5">
        <v>0</v>
      </c>
      <c r="I14" s="5">
        <f t="shared" si="2"/>
        <v>0</v>
      </c>
      <c r="J14" s="5">
        <f t="shared" si="3"/>
        <v>0</v>
      </c>
      <c r="K14" s="3">
        <v>44222</v>
      </c>
      <c r="L14" s="4">
        <v>0.16666666666666666</v>
      </c>
      <c r="M14" s="5">
        <v>0</v>
      </c>
      <c r="N14" s="5">
        <f t="shared" si="4"/>
        <v>0</v>
      </c>
      <c r="O14" s="5">
        <f t="shared" si="5"/>
        <v>0</v>
      </c>
      <c r="P14" s="3">
        <v>44224</v>
      </c>
      <c r="Q14" s="4">
        <v>0.16666666666666666</v>
      </c>
      <c r="R14" s="5">
        <v>0</v>
      </c>
      <c r="S14" s="5">
        <f t="shared" si="6"/>
        <v>0</v>
      </c>
      <c r="T14" s="5">
        <f t="shared" si="7"/>
        <v>0</v>
      </c>
    </row>
    <row r="15" spans="1:20" x14ac:dyDescent="0.25">
      <c r="A15" s="3">
        <v>44218</v>
      </c>
      <c r="B15" s="4">
        <v>0.20833333333333334</v>
      </c>
      <c r="C15" s="5">
        <v>0</v>
      </c>
      <c r="D15" s="5">
        <f t="shared" si="0"/>
        <v>0</v>
      </c>
      <c r="E15" s="5">
        <f t="shared" si="1"/>
        <v>0</v>
      </c>
      <c r="F15" s="3">
        <v>44220</v>
      </c>
      <c r="G15" s="4">
        <v>0.20833333333333334</v>
      </c>
      <c r="H15" s="5">
        <v>0</v>
      </c>
      <c r="I15" s="5">
        <f t="shared" si="2"/>
        <v>0</v>
      </c>
      <c r="J15" s="5">
        <f t="shared" si="3"/>
        <v>0</v>
      </c>
      <c r="K15" s="3">
        <v>44222</v>
      </c>
      <c r="L15" s="4">
        <v>0.20833333333333334</v>
      </c>
      <c r="M15" s="5">
        <v>0</v>
      </c>
      <c r="N15" s="5">
        <f t="shared" si="4"/>
        <v>0</v>
      </c>
      <c r="O15" s="5">
        <f t="shared" si="5"/>
        <v>0</v>
      </c>
      <c r="P15" s="3">
        <v>44224</v>
      </c>
      <c r="Q15" s="4">
        <v>0.20833333333333334</v>
      </c>
      <c r="R15" s="5">
        <v>0</v>
      </c>
      <c r="S15" s="5">
        <f t="shared" si="6"/>
        <v>0</v>
      </c>
      <c r="T15" s="5">
        <f t="shared" si="7"/>
        <v>0</v>
      </c>
    </row>
    <row r="16" spans="1:20" x14ac:dyDescent="0.25">
      <c r="A16" s="3">
        <v>44218</v>
      </c>
      <c r="B16" s="4">
        <v>0.25</v>
      </c>
      <c r="C16" s="5">
        <v>0</v>
      </c>
      <c r="D16" s="5">
        <f t="shared" si="0"/>
        <v>0</v>
      </c>
      <c r="E16" s="5">
        <f t="shared" si="1"/>
        <v>0</v>
      </c>
      <c r="F16" s="3">
        <v>44220</v>
      </c>
      <c r="G16" s="4">
        <v>0.25</v>
      </c>
      <c r="H16" s="5">
        <v>0</v>
      </c>
      <c r="I16" s="5">
        <f t="shared" si="2"/>
        <v>0</v>
      </c>
      <c r="J16" s="5">
        <f t="shared" si="3"/>
        <v>0</v>
      </c>
      <c r="K16" s="3">
        <v>44222</v>
      </c>
      <c r="L16" s="4">
        <v>0.25</v>
      </c>
      <c r="M16" s="5">
        <v>0</v>
      </c>
      <c r="N16" s="5">
        <f t="shared" si="4"/>
        <v>0</v>
      </c>
      <c r="O16" s="5">
        <f t="shared" si="5"/>
        <v>0</v>
      </c>
      <c r="P16" s="3">
        <v>44224</v>
      </c>
      <c r="Q16" s="4">
        <v>0.25</v>
      </c>
      <c r="R16" s="5">
        <v>0</v>
      </c>
      <c r="S16" s="5">
        <f t="shared" si="6"/>
        <v>0</v>
      </c>
      <c r="T16" s="5">
        <f t="shared" si="7"/>
        <v>0</v>
      </c>
    </row>
    <row r="17" spans="1:20" x14ac:dyDescent="0.25">
      <c r="A17" s="3">
        <v>44218</v>
      </c>
      <c r="B17" s="4">
        <v>0.29166666666666669</v>
      </c>
      <c r="C17" s="5">
        <v>0</v>
      </c>
      <c r="D17" s="5">
        <f t="shared" si="0"/>
        <v>0</v>
      </c>
      <c r="E17" s="5">
        <f t="shared" si="1"/>
        <v>0</v>
      </c>
      <c r="F17" s="3">
        <v>44220</v>
      </c>
      <c r="G17" s="4">
        <v>0.29166666666666669</v>
      </c>
      <c r="H17" s="5">
        <v>0</v>
      </c>
      <c r="I17" s="5">
        <f t="shared" si="2"/>
        <v>0</v>
      </c>
      <c r="J17" s="5">
        <f t="shared" si="3"/>
        <v>0</v>
      </c>
      <c r="K17" s="3">
        <v>44222</v>
      </c>
      <c r="L17" s="4">
        <v>0.29166666666666669</v>
      </c>
      <c r="M17" s="5">
        <v>0</v>
      </c>
      <c r="N17" s="5">
        <f t="shared" si="4"/>
        <v>0</v>
      </c>
      <c r="O17" s="5">
        <f t="shared" si="5"/>
        <v>0</v>
      </c>
      <c r="P17" s="3">
        <v>44224</v>
      </c>
      <c r="Q17" s="4">
        <v>0.29166666666666669</v>
      </c>
      <c r="R17" s="5">
        <v>0</v>
      </c>
      <c r="S17" s="5">
        <f t="shared" si="6"/>
        <v>0</v>
      </c>
      <c r="T17" s="5">
        <f t="shared" si="7"/>
        <v>0</v>
      </c>
    </row>
    <row r="18" spans="1:20" x14ac:dyDescent="0.25">
      <c r="A18" s="3">
        <v>44218</v>
      </c>
      <c r="B18" s="4">
        <v>0.33333333333333331</v>
      </c>
      <c r="C18" s="5">
        <v>0</v>
      </c>
      <c r="D18" s="5">
        <f t="shared" si="0"/>
        <v>0</v>
      </c>
      <c r="E18" s="5">
        <f t="shared" si="1"/>
        <v>0</v>
      </c>
      <c r="F18" s="3">
        <v>44220</v>
      </c>
      <c r="G18" s="4">
        <v>0.33333333333333331</v>
      </c>
      <c r="H18" s="5">
        <v>0</v>
      </c>
      <c r="I18" s="5">
        <f t="shared" si="2"/>
        <v>0</v>
      </c>
      <c r="J18" s="5">
        <f t="shared" si="3"/>
        <v>0</v>
      </c>
      <c r="K18" s="3">
        <v>44222</v>
      </c>
      <c r="L18" s="4">
        <v>0.33333333333333331</v>
      </c>
      <c r="M18" s="5">
        <v>0</v>
      </c>
      <c r="N18" s="5">
        <f t="shared" si="4"/>
        <v>0</v>
      </c>
      <c r="O18" s="5">
        <f t="shared" si="5"/>
        <v>0</v>
      </c>
      <c r="P18" s="3">
        <v>44224</v>
      </c>
      <c r="Q18" s="4">
        <v>0.33333333333333331</v>
      </c>
      <c r="R18" s="5">
        <v>0</v>
      </c>
      <c r="S18" s="5">
        <f t="shared" si="6"/>
        <v>0</v>
      </c>
      <c r="T18" s="5">
        <f t="shared" si="7"/>
        <v>0</v>
      </c>
    </row>
    <row r="19" spans="1:20" x14ac:dyDescent="0.25">
      <c r="A19" s="3">
        <v>44218</v>
      </c>
      <c r="B19" s="4">
        <v>0.375</v>
      </c>
      <c r="C19" s="5">
        <v>0</v>
      </c>
      <c r="D19" s="5">
        <f t="shared" si="0"/>
        <v>0</v>
      </c>
      <c r="E19" s="5">
        <f t="shared" si="1"/>
        <v>0</v>
      </c>
      <c r="F19" s="3">
        <v>44220</v>
      </c>
      <c r="G19" s="4">
        <v>0.375</v>
      </c>
      <c r="H19" s="5">
        <v>0</v>
      </c>
      <c r="I19" s="5">
        <f t="shared" si="2"/>
        <v>0</v>
      </c>
      <c r="J19" s="5">
        <f t="shared" si="3"/>
        <v>0</v>
      </c>
      <c r="K19" s="3">
        <v>44222</v>
      </c>
      <c r="L19" s="4">
        <v>0.375</v>
      </c>
      <c r="M19" s="5">
        <v>0</v>
      </c>
      <c r="N19" s="5">
        <f t="shared" si="4"/>
        <v>0</v>
      </c>
      <c r="O19" s="5">
        <f t="shared" si="5"/>
        <v>0</v>
      </c>
      <c r="P19" s="3">
        <v>44224</v>
      </c>
      <c r="Q19" s="4">
        <v>0.375</v>
      </c>
      <c r="R19" s="5">
        <v>0</v>
      </c>
      <c r="S19" s="5">
        <f t="shared" si="6"/>
        <v>0</v>
      </c>
      <c r="T19" s="5">
        <f t="shared" si="7"/>
        <v>0</v>
      </c>
    </row>
    <row r="20" spans="1:20" x14ac:dyDescent="0.25">
      <c r="A20" s="3">
        <v>44218</v>
      </c>
      <c r="B20" s="4">
        <v>0.41666666666666669</v>
      </c>
      <c r="C20" s="5">
        <v>0</v>
      </c>
      <c r="D20" s="5">
        <f t="shared" si="0"/>
        <v>0</v>
      </c>
      <c r="E20" s="5">
        <f t="shared" si="1"/>
        <v>0</v>
      </c>
      <c r="F20" s="3">
        <v>44220</v>
      </c>
      <c r="G20" s="4">
        <v>0.41666666666666669</v>
      </c>
      <c r="H20" s="5">
        <v>0</v>
      </c>
      <c r="I20" s="5">
        <f t="shared" si="2"/>
        <v>0</v>
      </c>
      <c r="J20" s="5">
        <f t="shared" si="3"/>
        <v>0</v>
      </c>
      <c r="K20" s="3">
        <v>44222</v>
      </c>
      <c r="L20" s="4">
        <v>0.41666666666666669</v>
      </c>
      <c r="M20" s="5">
        <v>0</v>
      </c>
      <c r="N20" s="5">
        <f t="shared" si="4"/>
        <v>0</v>
      </c>
      <c r="O20" s="5">
        <f t="shared" si="5"/>
        <v>0</v>
      </c>
      <c r="P20" s="3">
        <v>44224</v>
      </c>
      <c r="Q20" s="4">
        <v>0.41666666666666669</v>
      </c>
      <c r="R20" s="5">
        <v>0</v>
      </c>
      <c r="S20" s="5">
        <f t="shared" si="6"/>
        <v>0</v>
      </c>
      <c r="T20" s="5">
        <f t="shared" si="7"/>
        <v>0</v>
      </c>
    </row>
    <row r="21" spans="1:20" x14ac:dyDescent="0.25">
      <c r="A21" s="3">
        <v>44218</v>
      </c>
      <c r="B21" s="4">
        <v>0.45833333333333331</v>
      </c>
      <c r="C21" s="5">
        <v>0</v>
      </c>
      <c r="D21" s="5">
        <f t="shared" si="0"/>
        <v>0</v>
      </c>
      <c r="E21" s="5">
        <f t="shared" si="1"/>
        <v>0</v>
      </c>
      <c r="F21" s="3">
        <v>44220</v>
      </c>
      <c r="G21" s="4">
        <v>0.45833333333333331</v>
      </c>
      <c r="H21" s="5">
        <v>0</v>
      </c>
      <c r="I21" s="5">
        <f t="shared" si="2"/>
        <v>0</v>
      </c>
      <c r="J21" s="5">
        <f t="shared" si="3"/>
        <v>0</v>
      </c>
      <c r="K21" s="3">
        <v>44222</v>
      </c>
      <c r="L21" s="4">
        <v>0.45833333333333331</v>
      </c>
      <c r="M21" s="5">
        <v>0</v>
      </c>
      <c r="N21" s="5">
        <f t="shared" si="4"/>
        <v>0</v>
      </c>
      <c r="O21" s="5">
        <f t="shared" si="5"/>
        <v>0</v>
      </c>
      <c r="P21" s="3">
        <v>44224</v>
      </c>
      <c r="Q21" s="4">
        <v>0.45833333333333331</v>
      </c>
      <c r="R21" s="5">
        <v>0</v>
      </c>
      <c r="S21" s="5">
        <f t="shared" si="6"/>
        <v>0</v>
      </c>
      <c r="T21" s="5">
        <f t="shared" si="7"/>
        <v>0</v>
      </c>
    </row>
    <row r="22" spans="1:20" x14ac:dyDescent="0.25">
      <c r="A22" s="3">
        <v>44218</v>
      </c>
      <c r="B22" s="4">
        <v>0.5</v>
      </c>
      <c r="C22" s="5">
        <v>0</v>
      </c>
      <c r="D22" s="5">
        <f t="shared" si="0"/>
        <v>0</v>
      </c>
      <c r="E22" s="5">
        <f t="shared" si="1"/>
        <v>0</v>
      </c>
      <c r="F22" s="3">
        <v>44220</v>
      </c>
      <c r="G22" s="4">
        <v>0.5</v>
      </c>
      <c r="H22" s="5">
        <v>0</v>
      </c>
      <c r="I22" s="5">
        <f t="shared" si="2"/>
        <v>0</v>
      </c>
      <c r="J22" s="5">
        <f t="shared" si="3"/>
        <v>0</v>
      </c>
      <c r="K22" s="3">
        <v>44222</v>
      </c>
      <c r="L22" s="4">
        <v>0.5</v>
      </c>
      <c r="M22" s="5">
        <v>0</v>
      </c>
      <c r="N22" s="5">
        <f t="shared" si="4"/>
        <v>0</v>
      </c>
      <c r="O22" s="5">
        <f t="shared" si="5"/>
        <v>0</v>
      </c>
      <c r="P22" s="3">
        <v>44224</v>
      </c>
      <c r="Q22" s="4">
        <v>0.5</v>
      </c>
      <c r="R22" s="5">
        <v>0</v>
      </c>
      <c r="S22" s="5">
        <f t="shared" si="6"/>
        <v>0</v>
      </c>
      <c r="T22" s="5">
        <f t="shared" si="7"/>
        <v>0</v>
      </c>
    </row>
    <row r="23" spans="1:20" x14ac:dyDescent="0.25">
      <c r="A23" s="3">
        <v>44218</v>
      </c>
      <c r="B23" s="4">
        <v>0.54166666666666663</v>
      </c>
      <c r="C23" s="5">
        <v>0</v>
      </c>
      <c r="D23" s="5">
        <f t="shared" si="0"/>
        <v>0</v>
      </c>
      <c r="E23" s="5">
        <f t="shared" si="1"/>
        <v>0</v>
      </c>
      <c r="F23" s="3">
        <v>44220</v>
      </c>
      <c r="G23" s="4">
        <v>0.54166666666666663</v>
      </c>
      <c r="H23" s="5">
        <v>0</v>
      </c>
      <c r="I23" s="5">
        <f t="shared" si="2"/>
        <v>0</v>
      </c>
      <c r="J23" s="5">
        <f t="shared" si="3"/>
        <v>0</v>
      </c>
      <c r="K23" s="3">
        <v>44222</v>
      </c>
      <c r="L23" s="4">
        <v>0.54166666666666663</v>
      </c>
      <c r="M23" s="5">
        <v>0</v>
      </c>
      <c r="N23" s="5">
        <f t="shared" si="4"/>
        <v>0</v>
      </c>
      <c r="O23" s="5">
        <f t="shared" si="5"/>
        <v>0</v>
      </c>
      <c r="P23" s="3">
        <v>44224</v>
      </c>
      <c r="Q23" s="4">
        <v>0.54166666666666663</v>
      </c>
      <c r="R23" s="5">
        <v>0</v>
      </c>
      <c r="S23" s="5">
        <f t="shared" si="6"/>
        <v>0</v>
      </c>
      <c r="T23" s="5">
        <f t="shared" si="7"/>
        <v>0</v>
      </c>
    </row>
    <row r="24" spans="1:20" x14ac:dyDescent="0.25">
      <c r="A24" s="3">
        <v>44218</v>
      </c>
      <c r="B24" s="4">
        <v>0.58333333333333337</v>
      </c>
      <c r="C24" s="5">
        <v>0</v>
      </c>
      <c r="D24" s="5">
        <f t="shared" si="0"/>
        <v>0</v>
      </c>
      <c r="E24" s="5">
        <f t="shared" si="1"/>
        <v>0</v>
      </c>
      <c r="F24" s="3">
        <v>44220</v>
      </c>
      <c r="G24" s="4">
        <v>0.58333333333333337</v>
      </c>
      <c r="H24" s="5">
        <v>0</v>
      </c>
      <c r="I24" s="5">
        <f t="shared" si="2"/>
        <v>0</v>
      </c>
      <c r="J24" s="5">
        <f t="shared" si="3"/>
        <v>0</v>
      </c>
      <c r="K24" s="3">
        <v>44222</v>
      </c>
      <c r="L24" s="4">
        <v>0.58333333333333337</v>
      </c>
      <c r="M24" s="5">
        <v>0</v>
      </c>
      <c r="N24" s="5">
        <f t="shared" si="4"/>
        <v>0</v>
      </c>
      <c r="O24" s="5">
        <f t="shared" si="5"/>
        <v>0</v>
      </c>
      <c r="P24" s="3">
        <v>44224</v>
      </c>
      <c r="Q24" s="4">
        <v>0.58333333333333337</v>
      </c>
      <c r="R24" s="5">
        <v>0</v>
      </c>
      <c r="S24" s="5">
        <f t="shared" si="6"/>
        <v>0</v>
      </c>
      <c r="T24" s="5">
        <f t="shared" si="7"/>
        <v>0</v>
      </c>
    </row>
    <row r="25" spans="1:20" x14ac:dyDescent="0.25">
      <c r="A25" s="3">
        <v>44218</v>
      </c>
      <c r="B25" s="4">
        <v>0.625</v>
      </c>
      <c r="C25" s="5">
        <v>0</v>
      </c>
      <c r="D25" s="5">
        <f t="shared" si="0"/>
        <v>0</v>
      </c>
      <c r="E25" s="5">
        <f t="shared" si="1"/>
        <v>0</v>
      </c>
      <c r="F25" s="3">
        <v>44220</v>
      </c>
      <c r="G25" s="4">
        <v>0.625</v>
      </c>
      <c r="H25" s="5">
        <v>0</v>
      </c>
      <c r="I25" s="5">
        <f t="shared" si="2"/>
        <v>0</v>
      </c>
      <c r="J25" s="5">
        <f t="shared" si="3"/>
        <v>0</v>
      </c>
      <c r="K25" s="3">
        <v>44222</v>
      </c>
      <c r="L25" s="4">
        <v>0.625</v>
      </c>
      <c r="M25" s="5">
        <v>0</v>
      </c>
      <c r="N25" s="5">
        <f t="shared" si="4"/>
        <v>0</v>
      </c>
      <c r="O25" s="5">
        <f t="shared" si="5"/>
        <v>0</v>
      </c>
      <c r="P25" s="3">
        <v>44224</v>
      </c>
      <c r="Q25" s="4">
        <v>0.625</v>
      </c>
      <c r="R25" s="5">
        <v>0</v>
      </c>
      <c r="S25" s="5">
        <f t="shared" si="6"/>
        <v>0</v>
      </c>
      <c r="T25" s="5">
        <f t="shared" si="7"/>
        <v>0</v>
      </c>
    </row>
    <row r="26" spans="1:20" x14ac:dyDescent="0.25">
      <c r="A26" s="3">
        <v>44218</v>
      </c>
      <c r="B26" s="4">
        <v>0.66666666666666663</v>
      </c>
      <c r="C26" s="5">
        <v>0</v>
      </c>
      <c r="D26" s="5">
        <f t="shared" si="0"/>
        <v>0</v>
      </c>
      <c r="E26" s="5">
        <f t="shared" si="1"/>
        <v>0</v>
      </c>
      <c r="F26" s="3">
        <v>44220</v>
      </c>
      <c r="G26" s="4">
        <v>0.66666666666666663</v>
      </c>
      <c r="H26" s="5">
        <v>0</v>
      </c>
      <c r="I26" s="5">
        <f t="shared" si="2"/>
        <v>0</v>
      </c>
      <c r="J26" s="5">
        <f t="shared" si="3"/>
        <v>0</v>
      </c>
      <c r="K26" s="3">
        <v>44222</v>
      </c>
      <c r="L26" s="4">
        <v>0.66666666666666663</v>
      </c>
      <c r="M26" s="5">
        <v>0</v>
      </c>
      <c r="N26" s="5">
        <f t="shared" si="4"/>
        <v>0</v>
      </c>
      <c r="O26" s="5">
        <f t="shared" si="5"/>
        <v>0</v>
      </c>
      <c r="P26" s="3">
        <v>44224</v>
      </c>
      <c r="Q26" s="4">
        <v>0.66666666666666663</v>
      </c>
      <c r="R26" s="5">
        <v>0</v>
      </c>
      <c r="S26" s="5">
        <f t="shared" si="6"/>
        <v>0</v>
      </c>
      <c r="T26" s="5">
        <f t="shared" si="7"/>
        <v>0</v>
      </c>
    </row>
    <row r="27" spans="1:20" x14ac:dyDescent="0.25">
      <c r="A27" s="3">
        <v>44218</v>
      </c>
      <c r="B27" s="4">
        <v>0.70833333333333337</v>
      </c>
      <c r="C27" s="5">
        <v>0</v>
      </c>
      <c r="D27" s="5">
        <f t="shared" si="0"/>
        <v>0</v>
      </c>
      <c r="E27" s="5">
        <f t="shared" si="1"/>
        <v>0</v>
      </c>
      <c r="F27" s="3">
        <v>44220</v>
      </c>
      <c r="G27" s="4">
        <v>0.70833333333333337</v>
      </c>
      <c r="H27" s="5">
        <v>0</v>
      </c>
      <c r="I27" s="5">
        <f t="shared" si="2"/>
        <v>0</v>
      </c>
      <c r="J27" s="5">
        <f t="shared" si="3"/>
        <v>0</v>
      </c>
      <c r="K27" s="3">
        <v>44222</v>
      </c>
      <c r="L27" s="4">
        <v>0.70833333333333337</v>
      </c>
      <c r="M27" s="5">
        <v>0</v>
      </c>
      <c r="N27" s="5">
        <f t="shared" si="4"/>
        <v>0</v>
      </c>
      <c r="O27" s="5">
        <f t="shared" si="5"/>
        <v>0</v>
      </c>
      <c r="P27" s="3">
        <v>44224</v>
      </c>
      <c r="Q27" s="4">
        <v>0.70833333333333337</v>
      </c>
      <c r="R27" s="5">
        <v>0</v>
      </c>
      <c r="S27" s="5">
        <f t="shared" si="6"/>
        <v>0</v>
      </c>
      <c r="T27" s="5">
        <f t="shared" si="7"/>
        <v>0</v>
      </c>
    </row>
    <row r="28" spans="1:20" x14ac:dyDescent="0.25">
      <c r="A28" s="3">
        <v>44218</v>
      </c>
      <c r="B28" s="4">
        <v>0.75</v>
      </c>
      <c r="C28" s="5">
        <v>0</v>
      </c>
      <c r="D28" s="5">
        <f t="shared" si="0"/>
        <v>0</v>
      </c>
      <c r="E28" s="5">
        <f t="shared" si="1"/>
        <v>0</v>
      </c>
      <c r="F28" s="3">
        <v>44220</v>
      </c>
      <c r="G28" s="4">
        <v>0.75</v>
      </c>
      <c r="H28" s="5">
        <v>0</v>
      </c>
      <c r="I28" s="5">
        <f t="shared" si="2"/>
        <v>0</v>
      </c>
      <c r="J28" s="5">
        <f t="shared" si="3"/>
        <v>0</v>
      </c>
      <c r="K28" s="3">
        <v>44222</v>
      </c>
      <c r="L28" s="4">
        <v>0.75</v>
      </c>
      <c r="M28" s="5">
        <v>0</v>
      </c>
      <c r="N28" s="5">
        <f t="shared" si="4"/>
        <v>0</v>
      </c>
      <c r="O28" s="5">
        <f t="shared" si="5"/>
        <v>0</v>
      </c>
      <c r="P28" s="3">
        <v>44224</v>
      </c>
      <c r="Q28" s="4">
        <v>0.75</v>
      </c>
      <c r="R28" s="5">
        <v>0</v>
      </c>
      <c r="S28" s="5">
        <f t="shared" si="6"/>
        <v>0</v>
      </c>
      <c r="T28" s="5">
        <f t="shared" si="7"/>
        <v>0</v>
      </c>
    </row>
    <row r="29" spans="1:20" x14ac:dyDescent="0.25">
      <c r="A29" s="3">
        <v>44218</v>
      </c>
      <c r="B29" s="4">
        <v>0.79166666666666663</v>
      </c>
      <c r="C29" s="5">
        <v>0</v>
      </c>
      <c r="D29" s="5">
        <f t="shared" si="0"/>
        <v>0</v>
      </c>
      <c r="E29" s="5">
        <f t="shared" si="1"/>
        <v>0</v>
      </c>
      <c r="F29" s="3">
        <v>44220</v>
      </c>
      <c r="G29" s="4">
        <v>0.79166666666666663</v>
      </c>
      <c r="H29" s="5">
        <v>0</v>
      </c>
      <c r="I29" s="5">
        <f t="shared" si="2"/>
        <v>0</v>
      </c>
      <c r="J29" s="5">
        <f t="shared" si="3"/>
        <v>0</v>
      </c>
      <c r="K29" s="3">
        <v>44222</v>
      </c>
      <c r="L29" s="4">
        <v>0.79166666666666663</v>
      </c>
      <c r="M29" s="5">
        <v>0</v>
      </c>
      <c r="N29" s="5">
        <f t="shared" si="4"/>
        <v>0</v>
      </c>
      <c r="O29" s="5">
        <f t="shared" si="5"/>
        <v>0</v>
      </c>
      <c r="P29" s="3">
        <v>44224</v>
      </c>
      <c r="Q29" s="4">
        <v>0.79166666666666663</v>
      </c>
      <c r="R29" s="5">
        <v>0</v>
      </c>
      <c r="S29" s="5">
        <f t="shared" si="6"/>
        <v>0</v>
      </c>
      <c r="T29" s="5">
        <f t="shared" si="7"/>
        <v>0</v>
      </c>
    </row>
    <row r="30" spans="1:20" x14ac:dyDescent="0.25">
      <c r="A30" s="3">
        <v>44218</v>
      </c>
      <c r="B30" s="4">
        <v>0.83333333333333337</v>
      </c>
      <c r="C30" s="5">
        <v>0</v>
      </c>
      <c r="D30" s="5">
        <f t="shared" si="0"/>
        <v>0</v>
      </c>
      <c r="E30" s="5">
        <f t="shared" si="1"/>
        <v>0</v>
      </c>
      <c r="F30" s="3">
        <v>44220</v>
      </c>
      <c r="G30" s="4">
        <v>0.83333333333333337</v>
      </c>
      <c r="H30" s="5">
        <v>0</v>
      </c>
      <c r="I30" s="5">
        <f t="shared" si="2"/>
        <v>0</v>
      </c>
      <c r="J30" s="5">
        <f t="shared" si="3"/>
        <v>0</v>
      </c>
      <c r="K30" s="3">
        <v>44222</v>
      </c>
      <c r="L30" s="4">
        <v>0.83333333333333337</v>
      </c>
      <c r="M30" s="5">
        <v>0</v>
      </c>
      <c r="N30" s="5">
        <f t="shared" si="4"/>
        <v>0</v>
      </c>
      <c r="O30" s="5">
        <f t="shared" si="5"/>
        <v>0</v>
      </c>
      <c r="P30" s="3">
        <v>44224</v>
      </c>
      <c r="Q30" s="4">
        <v>0.83333333333333337</v>
      </c>
      <c r="R30" s="5">
        <v>0</v>
      </c>
      <c r="S30" s="5">
        <f t="shared" si="6"/>
        <v>0</v>
      </c>
      <c r="T30" s="5">
        <f t="shared" si="7"/>
        <v>0</v>
      </c>
    </row>
    <row r="31" spans="1:20" x14ac:dyDescent="0.25">
      <c r="A31" s="3">
        <v>44218</v>
      </c>
      <c r="B31" s="4">
        <v>0.875</v>
      </c>
      <c r="C31" s="5">
        <v>0</v>
      </c>
      <c r="D31" s="5">
        <f t="shared" si="0"/>
        <v>0</v>
      </c>
      <c r="E31" s="5">
        <f t="shared" si="1"/>
        <v>0</v>
      </c>
      <c r="F31" s="3">
        <v>44220</v>
      </c>
      <c r="G31" s="4">
        <v>0.875</v>
      </c>
      <c r="H31" s="5">
        <v>0</v>
      </c>
      <c r="I31" s="5">
        <f t="shared" si="2"/>
        <v>0</v>
      </c>
      <c r="J31" s="5">
        <f t="shared" si="3"/>
        <v>0</v>
      </c>
      <c r="K31" s="3">
        <v>44222</v>
      </c>
      <c r="L31" s="4">
        <v>0.875</v>
      </c>
      <c r="M31" s="5">
        <v>0</v>
      </c>
      <c r="N31" s="5">
        <f t="shared" si="4"/>
        <v>0</v>
      </c>
      <c r="O31" s="5">
        <f t="shared" si="5"/>
        <v>0</v>
      </c>
      <c r="P31" s="3">
        <v>44224</v>
      </c>
      <c r="Q31" s="4">
        <v>0.875</v>
      </c>
      <c r="R31" s="5">
        <v>0</v>
      </c>
      <c r="S31" s="5">
        <f t="shared" si="6"/>
        <v>0</v>
      </c>
      <c r="T31" s="5">
        <f t="shared" si="7"/>
        <v>0</v>
      </c>
    </row>
    <row r="32" spans="1:20" x14ac:dyDescent="0.25">
      <c r="A32" s="3">
        <v>44218</v>
      </c>
      <c r="B32" s="4">
        <v>0.91666666666666663</v>
      </c>
      <c r="C32" s="5">
        <v>0</v>
      </c>
      <c r="D32" s="5">
        <f t="shared" si="0"/>
        <v>0</v>
      </c>
      <c r="E32" s="5">
        <f t="shared" si="1"/>
        <v>0</v>
      </c>
      <c r="F32" s="3">
        <v>44220</v>
      </c>
      <c r="G32" s="4">
        <v>0.91666666666666663</v>
      </c>
      <c r="H32" s="5">
        <v>0</v>
      </c>
      <c r="I32" s="5">
        <f t="shared" si="2"/>
        <v>0</v>
      </c>
      <c r="J32" s="5">
        <f t="shared" si="3"/>
        <v>0</v>
      </c>
      <c r="K32" s="3">
        <v>44222</v>
      </c>
      <c r="L32" s="4">
        <v>0.91666666666666663</v>
      </c>
      <c r="M32" s="5">
        <v>0</v>
      </c>
      <c r="N32" s="5">
        <f t="shared" si="4"/>
        <v>0</v>
      </c>
      <c r="O32" s="5">
        <f t="shared" si="5"/>
        <v>0</v>
      </c>
      <c r="P32" s="3">
        <v>44224</v>
      </c>
      <c r="Q32" s="4">
        <v>0.91666666666666663</v>
      </c>
      <c r="R32" s="5">
        <v>0</v>
      </c>
      <c r="S32" s="5">
        <f t="shared" si="6"/>
        <v>0</v>
      </c>
      <c r="T32" s="5">
        <f t="shared" si="7"/>
        <v>0</v>
      </c>
    </row>
    <row r="33" spans="1:20" x14ac:dyDescent="0.25">
      <c r="A33" s="3">
        <v>44218</v>
      </c>
      <c r="B33" s="4">
        <v>0.95833333333333337</v>
      </c>
      <c r="C33" s="5">
        <v>0</v>
      </c>
      <c r="D33" s="5">
        <f t="shared" si="0"/>
        <v>0</v>
      </c>
      <c r="E33" s="5">
        <f t="shared" si="1"/>
        <v>0</v>
      </c>
      <c r="F33" s="3">
        <v>44220</v>
      </c>
      <c r="G33" s="4">
        <v>0.95833333333333337</v>
      </c>
      <c r="H33" s="5">
        <v>0</v>
      </c>
      <c r="I33" s="5">
        <f t="shared" si="2"/>
        <v>0</v>
      </c>
      <c r="J33" s="5">
        <f t="shared" si="3"/>
        <v>0</v>
      </c>
      <c r="K33" s="3">
        <v>44222</v>
      </c>
      <c r="L33" s="4">
        <v>0.95833333333333337</v>
      </c>
      <c r="M33" s="5">
        <v>0</v>
      </c>
      <c r="N33" s="5">
        <f t="shared" si="4"/>
        <v>0</v>
      </c>
      <c r="O33" s="5">
        <f t="shared" si="5"/>
        <v>0</v>
      </c>
      <c r="P33" s="3">
        <v>44224</v>
      </c>
      <c r="Q33" s="4">
        <v>0.95833333333333337</v>
      </c>
      <c r="R33" s="5">
        <v>0</v>
      </c>
      <c r="S33" s="5">
        <f t="shared" si="6"/>
        <v>0</v>
      </c>
      <c r="T33" s="5">
        <f t="shared" si="7"/>
        <v>0</v>
      </c>
    </row>
    <row r="34" spans="1:20" ht="15.75" thickBot="1" x14ac:dyDescent="0.3">
      <c r="A34" s="3">
        <v>44219</v>
      </c>
      <c r="B34" s="4">
        <v>0</v>
      </c>
      <c r="C34" s="5">
        <v>0</v>
      </c>
      <c r="D34" s="5">
        <f t="shared" si="0"/>
        <v>0</v>
      </c>
      <c r="E34" s="5">
        <f t="shared" si="1"/>
        <v>0</v>
      </c>
      <c r="F34" s="3">
        <v>44221</v>
      </c>
      <c r="G34" s="4">
        <v>0</v>
      </c>
      <c r="H34" s="5">
        <v>0</v>
      </c>
      <c r="I34" s="5">
        <f t="shared" si="2"/>
        <v>0</v>
      </c>
      <c r="J34" s="5">
        <f t="shared" si="3"/>
        <v>0</v>
      </c>
      <c r="K34" s="3">
        <v>44223</v>
      </c>
      <c r="L34" s="4">
        <v>0</v>
      </c>
      <c r="M34" s="5">
        <v>0</v>
      </c>
      <c r="N34" s="5">
        <f t="shared" si="4"/>
        <v>0</v>
      </c>
      <c r="O34" s="5">
        <f t="shared" si="5"/>
        <v>0</v>
      </c>
    </row>
    <row r="35" spans="1:20" ht="15.75" thickBot="1" x14ac:dyDescent="0.3">
      <c r="A35" s="3">
        <v>44219</v>
      </c>
      <c r="B35" s="4">
        <v>4.1666666666666664E-2</v>
      </c>
      <c r="C35" s="5">
        <v>0</v>
      </c>
      <c r="D35" s="5">
        <f t="shared" si="0"/>
        <v>0</v>
      </c>
      <c r="E35" s="5">
        <f t="shared" si="1"/>
        <v>0</v>
      </c>
      <c r="F35" s="3">
        <v>44221</v>
      </c>
      <c r="G35" s="4">
        <v>4.1666666666666664E-2</v>
      </c>
      <c r="H35" s="5">
        <v>0</v>
      </c>
      <c r="I35" s="5">
        <f t="shared" si="2"/>
        <v>0</v>
      </c>
      <c r="J35" s="5">
        <f t="shared" si="3"/>
        <v>0</v>
      </c>
      <c r="K35" s="3">
        <v>44223</v>
      </c>
      <c r="L35" s="4">
        <v>4.1666666666666664E-2</v>
      </c>
      <c r="M35" s="5">
        <v>0</v>
      </c>
      <c r="N35" s="5">
        <f t="shared" si="4"/>
        <v>0</v>
      </c>
      <c r="O35" s="5">
        <f t="shared" si="5"/>
        <v>0</v>
      </c>
      <c r="Q35" s="6" t="s">
        <v>11</v>
      </c>
      <c r="R35" s="7"/>
      <c r="S35" s="7"/>
      <c r="T35" s="8">
        <f>SUM(E10:E57)+SUM(J10:J57)+SUM(O10:O57)+SUM(T10:T33)</f>
        <v>0</v>
      </c>
    </row>
    <row r="36" spans="1:20" x14ac:dyDescent="0.25">
      <c r="A36" s="3">
        <v>44219</v>
      </c>
      <c r="B36" s="4">
        <v>8.3333333333333329E-2</v>
      </c>
      <c r="C36" s="5">
        <v>0</v>
      </c>
      <c r="D36" s="5">
        <f t="shared" si="0"/>
        <v>0</v>
      </c>
      <c r="E36" s="5">
        <f t="shared" si="1"/>
        <v>0</v>
      </c>
      <c r="F36" s="3">
        <v>44221</v>
      </c>
      <c r="G36" s="4">
        <v>8.3333333333333329E-2</v>
      </c>
      <c r="H36" s="5">
        <v>0</v>
      </c>
      <c r="I36" s="5">
        <f t="shared" si="2"/>
        <v>0</v>
      </c>
      <c r="J36" s="5">
        <f t="shared" si="3"/>
        <v>0</v>
      </c>
      <c r="K36" s="3">
        <v>44223</v>
      </c>
      <c r="L36" s="4">
        <v>8.3333333333333329E-2</v>
      </c>
      <c r="M36" s="5">
        <v>0</v>
      </c>
      <c r="N36" s="5">
        <f t="shared" si="4"/>
        <v>0</v>
      </c>
      <c r="O36" s="5">
        <f t="shared" si="5"/>
        <v>0</v>
      </c>
    </row>
    <row r="37" spans="1:20" x14ac:dyDescent="0.25">
      <c r="A37" s="3">
        <v>44219</v>
      </c>
      <c r="B37" s="4">
        <v>0.125</v>
      </c>
      <c r="C37" s="5">
        <v>0</v>
      </c>
      <c r="D37" s="5">
        <f t="shared" si="0"/>
        <v>0</v>
      </c>
      <c r="E37" s="5">
        <f t="shared" si="1"/>
        <v>0</v>
      </c>
      <c r="F37" s="3">
        <v>44221</v>
      </c>
      <c r="G37" s="4">
        <v>0.125</v>
      </c>
      <c r="H37" s="5">
        <v>0</v>
      </c>
      <c r="I37" s="5">
        <f t="shared" si="2"/>
        <v>0</v>
      </c>
      <c r="J37" s="5">
        <f t="shared" si="3"/>
        <v>0</v>
      </c>
      <c r="K37" s="3">
        <v>44223</v>
      </c>
      <c r="L37" s="4">
        <v>0.125</v>
      </c>
      <c r="M37" s="5">
        <v>0</v>
      </c>
      <c r="N37" s="5">
        <f t="shared" si="4"/>
        <v>0</v>
      </c>
      <c r="O37" s="5">
        <f t="shared" si="5"/>
        <v>0</v>
      </c>
    </row>
    <row r="38" spans="1:20" x14ac:dyDescent="0.25">
      <c r="A38" s="3">
        <v>44219</v>
      </c>
      <c r="B38" s="4">
        <v>0.16666666666666666</v>
      </c>
      <c r="C38" s="5">
        <v>0</v>
      </c>
      <c r="D38" s="5">
        <f t="shared" si="0"/>
        <v>0</v>
      </c>
      <c r="E38" s="5">
        <f t="shared" si="1"/>
        <v>0</v>
      </c>
      <c r="F38" s="3">
        <v>44221</v>
      </c>
      <c r="G38" s="4">
        <v>0.16666666666666666</v>
      </c>
      <c r="H38" s="5">
        <v>0</v>
      </c>
      <c r="I38" s="5">
        <f t="shared" si="2"/>
        <v>0</v>
      </c>
      <c r="J38" s="5">
        <f t="shared" si="3"/>
        <v>0</v>
      </c>
      <c r="K38" s="3">
        <v>44223</v>
      </c>
      <c r="L38" s="4">
        <v>0.16666666666666666</v>
      </c>
      <c r="M38" s="5">
        <v>0</v>
      </c>
      <c r="N38" s="5">
        <f t="shared" si="4"/>
        <v>0</v>
      </c>
      <c r="O38" s="5">
        <f t="shared" si="5"/>
        <v>0</v>
      </c>
    </row>
    <row r="39" spans="1:20" x14ac:dyDescent="0.25">
      <c r="A39" s="3">
        <v>44219</v>
      </c>
      <c r="B39" s="4">
        <v>0.20833333333333334</v>
      </c>
      <c r="C39" s="5">
        <v>0</v>
      </c>
      <c r="D39" s="5">
        <f t="shared" si="0"/>
        <v>0</v>
      </c>
      <c r="E39" s="5">
        <f t="shared" si="1"/>
        <v>0</v>
      </c>
      <c r="F39" s="3">
        <v>44221</v>
      </c>
      <c r="G39" s="4">
        <v>0.20833333333333334</v>
      </c>
      <c r="H39" s="5">
        <v>0</v>
      </c>
      <c r="I39" s="5">
        <f t="shared" si="2"/>
        <v>0</v>
      </c>
      <c r="J39" s="5">
        <f t="shared" si="3"/>
        <v>0</v>
      </c>
      <c r="K39" s="3">
        <v>44223</v>
      </c>
      <c r="L39" s="4">
        <v>0.20833333333333334</v>
      </c>
      <c r="M39" s="5">
        <v>0</v>
      </c>
      <c r="N39" s="5">
        <f t="shared" si="4"/>
        <v>0</v>
      </c>
      <c r="O39" s="5">
        <f t="shared" si="5"/>
        <v>0</v>
      </c>
    </row>
    <row r="40" spans="1:20" x14ac:dyDescent="0.25">
      <c r="A40" s="3">
        <v>44219</v>
      </c>
      <c r="B40" s="4">
        <v>0.25</v>
      </c>
      <c r="C40" s="5">
        <v>0</v>
      </c>
      <c r="D40" s="5">
        <f t="shared" si="0"/>
        <v>0</v>
      </c>
      <c r="E40" s="5">
        <f t="shared" si="1"/>
        <v>0</v>
      </c>
      <c r="F40" s="3">
        <v>44221</v>
      </c>
      <c r="G40" s="4">
        <v>0.25</v>
      </c>
      <c r="H40" s="5">
        <v>0</v>
      </c>
      <c r="I40" s="5">
        <f t="shared" si="2"/>
        <v>0</v>
      </c>
      <c r="J40" s="5">
        <f t="shared" si="3"/>
        <v>0</v>
      </c>
      <c r="K40" s="3">
        <v>44223</v>
      </c>
      <c r="L40" s="4">
        <v>0.25</v>
      </c>
      <c r="M40" s="5">
        <v>0</v>
      </c>
      <c r="N40" s="5">
        <f t="shared" si="4"/>
        <v>0</v>
      </c>
      <c r="O40" s="5">
        <f t="shared" si="5"/>
        <v>0</v>
      </c>
    </row>
    <row r="41" spans="1:20" x14ac:dyDescent="0.25">
      <c r="A41" s="3">
        <v>44219</v>
      </c>
      <c r="B41" s="4">
        <v>0.29166666666666669</v>
      </c>
      <c r="C41" s="5">
        <v>0</v>
      </c>
      <c r="D41" s="5">
        <f t="shared" si="0"/>
        <v>0</v>
      </c>
      <c r="E41" s="5">
        <f t="shared" si="1"/>
        <v>0</v>
      </c>
      <c r="F41" s="3">
        <v>44221</v>
      </c>
      <c r="G41" s="4">
        <v>0.29166666666666669</v>
      </c>
      <c r="H41" s="5">
        <v>0</v>
      </c>
      <c r="I41" s="5">
        <f t="shared" si="2"/>
        <v>0</v>
      </c>
      <c r="J41" s="5">
        <f t="shared" si="3"/>
        <v>0</v>
      </c>
      <c r="K41" s="3">
        <v>44223</v>
      </c>
      <c r="L41" s="4">
        <v>0.29166666666666669</v>
      </c>
      <c r="M41" s="5">
        <v>0</v>
      </c>
      <c r="N41" s="5">
        <f t="shared" si="4"/>
        <v>0</v>
      </c>
      <c r="O41" s="5">
        <f t="shared" si="5"/>
        <v>0</v>
      </c>
    </row>
    <row r="42" spans="1:20" x14ac:dyDescent="0.25">
      <c r="A42" s="3">
        <v>44219</v>
      </c>
      <c r="B42" s="4">
        <v>0.33333333333333331</v>
      </c>
      <c r="C42" s="5">
        <v>0</v>
      </c>
      <c r="D42" s="5">
        <f t="shared" si="0"/>
        <v>0</v>
      </c>
      <c r="E42" s="5">
        <f t="shared" si="1"/>
        <v>0</v>
      </c>
      <c r="F42" s="3">
        <v>44221</v>
      </c>
      <c r="G42" s="4">
        <v>0.33333333333333331</v>
      </c>
      <c r="H42" s="5">
        <v>0</v>
      </c>
      <c r="I42" s="5">
        <f t="shared" si="2"/>
        <v>0</v>
      </c>
      <c r="J42" s="5">
        <f t="shared" si="3"/>
        <v>0</v>
      </c>
      <c r="K42" s="3">
        <v>44223</v>
      </c>
      <c r="L42" s="4">
        <v>0.33333333333333331</v>
      </c>
      <c r="M42" s="5">
        <v>0</v>
      </c>
      <c r="N42" s="5">
        <f t="shared" si="4"/>
        <v>0</v>
      </c>
      <c r="O42" s="5">
        <f t="shared" si="5"/>
        <v>0</v>
      </c>
    </row>
    <row r="43" spans="1:20" x14ac:dyDescent="0.25">
      <c r="A43" s="3">
        <v>44219</v>
      </c>
      <c r="B43" s="4">
        <v>0.375</v>
      </c>
      <c r="C43" s="5">
        <v>0</v>
      </c>
      <c r="D43" s="5">
        <f t="shared" si="0"/>
        <v>0</v>
      </c>
      <c r="E43" s="5">
        <f t="shared" si="1"/>
        <v>0</v>
      </c>
      <c r="F43" s="3">
        <v>44221</v>
      </c>
      <c r="G43" s="4">
        <v>0.375</v>
      </c>
      <c r="H43" s="5">
        <v>0</v>
      </c>
      <c r="I43" s="5">
        <f t="shared" si="2"/>
        <v>0</v>
      </c>
      <c r="J43" s="5">
        <f t="shared" si="3"/>
        <v>0</v>
      </c>
      <c r="K43" s="3">
        <v>44223</v>
      </c>
      <c r="L43" s="4">
        <v>0.375</v>
      </c>
      <c r="M43" s="5">
        <v>0</v>
      </c>
      <c r="N43" s="5">
        <f t="shared" si="4"/>
        <v>0</v>
      </c>
      <c r="O43" s="5">
        <f t="shared" si="5"/>
        <v>0</v>
      </c>
    </row>
    <row r="44" spans="1:20" x14ac:dyDescent="0.25">
      <c r="A44" s="3">
        <v>44219</v>
      </c>
      <c r="B44" s="4">
        <v>0.41666666666666669</v>
      </c>
      <c r="C44" s="5">
        <v>0</v>
      </c>
      <c r="D44" s="5">
        <f t="shared" si="0"/>
        <v>0</v>
      </c>
      <c r="E44" s="5">
        <f t="shared" si="1"/>
        <v>0</v>
      </c>
      <c r="F44" s="3">
        <v>44221</v>
      </c>
      <c r="G44" s="4">
        <v>0.41666666666666669</v>
      </c>
      <c r="H44" s="5">
        <v>0</v>
      </c>
      <c r="I44" s="5">
        <f t="shared" si="2"/>
        <v>0</v>
      </c>
      <c r="J44" s="5">
        <f t="shared" si="3"/>
        <v>0</v>
      </c>
      <c r="K44" s="3">
        <v>44223</v>
      </c>
      <c r="L44" s="4">
        <v>0.41666666666666669</v>
      </c>
      <c r="M44" s="5">
        <v>0</v>
      </c>
      <c r="N44" s="5">
        <f t="shared" si="4"/>
        <v>0</v>
      </c>
      <c r="O44" s="5">
        <f t="shared" si="5"/>
        <v>0</v>
      </c>
    </row>
    <row r="45" spans="1:20" x14ac:dyDescent="0.25">
      <c r="A45" s="3">
        <v>44219</v>
      </c>
      <c r="B45" s="4">
        <v>0.45833333333333331</v>
      </c>
      <c r="C45" s="5">
        <v>0</v>
      </c>
      <c r="D45" s="5">
        <f t="shared" si="0"/>
        <v>0</v>
      </c>
      <c r="E45" s="5">
        <f t="shared" si="1"/>
        <v>0</v>
      </c>
      <c r="F45" s="3">
        <v>44221</v>
      </c>
      <c r="G45" s="4">
        <v>0.45833333333333331</v>
      </c>
      <c r="H45" s="5">
        <v>0</v>
      </c>
      <c r="I45" s="5">
        <f t="shared" si="2"/>
        <v>0</v>
      </c>
      <c r="J45" s="5">
        <f t="shared" si="3"/>
        <v>0</v>
      </c>
      <c r="K45" s="3">
        <v>44223</v>
      </c>
      <c r="L45" s="4">
        <v>0.45833333333333331</v>
      </c>
      <c r="M45" s="5">
        <v>0</v>
      </c>
      <c r="N45" s="5">
        <f t="shared" si="4"/>
        <v>0</v>
      </c>
      <c r="O45" s="5">
        <f t="shared" si="5"/>
        <v>0</v>
      </c>
    </row>
    <row r="46" spans="1:20" x14ac:dyDescent="0.25">
      <c r="A46" s="3">
        <v>44219</v>
      </c>
      <c r="B46" s="4">
        <v>0.5</v>
      </c>
      <c r="C46" s="5">
        <v>0</v>
      </c>
      <c r="D46" s="5">
        <f t="shared" si="0"/>
        <v>0</v>
      </c>
      <c r="E46" s="5">
        <f t="shared" si="1"/>
        <v>0</v>
      </c>
      <c r="F46" s="3">
        <v>44221</v>
      </c>
      <c r="G46" s="4">
        <v>0.5</v>
      </c>
      <c r="H46" s="5">
        <v>0</v>
      </c>
      <c r="I46" s="5">
        <f t="shared" si="2"/>
        <v>0</v>
      </c>
      <c r="J46" s="5">
        <f t="shared" si="3"/>
        <v>0</v>
      </c>
      <c r="K46" s="3">
        <v>44223</v>
      </c>
      <c r="L46" s="4">
        <v>0.5</v>
      </c>
      <c r="M46" s="5">
        <v>0</v>
      </c>
      <c r="N46" s="5">
        <f t="shared" si="4"/>
        <v>0</v>
      </c>
      <c r="O46" s="5">
        <f t="shared" si="5"/>
        <v>0</v>
      </c>
    </row>
    <row r="47" spans="1:20" x14ac:dyDescent="0.25">
      <c r="A47" s="3">
        <v>44219</v>
      </c>
      <c r="B47" s="4">
        <v>0.54166666666666663</v>
      </c>
      <c r="C47" s="5">
        <v>0</v>
      </c>
      <c r="D47" s="5">
        <f t="shared" si="0"/>
        <v>0</v>
      </c>
      <c r="E47" s="5">
        <f t="shared" si="1"/>
        <v>0</v>
      </c>
      <c r="F47" s="3">
        <v>44221</v>
      </c>
      <c r="G47" s="4">
        <v>0.54166666666666663</v>
      </c>
      <c r="H47" s="5">
        <v>0</v>
      </c>
      <c r="I47" s="5">
        <f t="shared" si="2"/>
        <v>0</v>
      </c>
      <c r="J47" s="5">
        <f t="shared" si="3"/>
        <v>0</v>
      </c>
      <c r="K47" s="3">
        <v>44223</v>
      </c>
      <c r="L47" s="4">
        <v>0.54166666666666663</v>
      </c>
      <c r="M47" s="5">
        <v>0</v>
      </c>
      <c r="N47" s="5">
        <f t="shared" si="4"/>
        <v>0</v>
      </c>
      <c r="O47" s="5">
        <f t="shared" si="5"/>
        <v>0</v>
      </c>
    </row>
    <row r="48" spans="1:20" x14ac:dyDescent="0.25">
      <c r="A48" s="3">
        <v>44219</v>
      </c>
      <c r="B48" s="4">
        <v>0.58333333333333337</v>
      </c>
      <c r="C48" s="5">
        <v>0</v>
      </c>
      <c r="D48" s="5">
        <f t="shared" si="0"/>
        <v>0</v>
      </c>
      <c r="E48" s="5">
        <f t="shared" si="1"/>
        <v>0</v>
      </c>
      <c r="F48" s="3">
        <v>44221</v>
      </c>
      <c r="G48" s="4">
        <v>0.58333333333333337</v>
      </c>
      <c r="H48" s="5">
        <v>0</v>
      </c>
      <c r="I48" s="5">
        <f t="shared" si="2"/>
        <v>0</v>
      </c>
      <c r="J48" s="5">
        <f t="shared" si="3"/>
        <v>0</v>
      </c>
      <c r="K48" s="3">
        <v>44223</v>
      </c>
      <c r="L48" s="4">
        <v>0.58333333333333337</v>
      </c>
      <c r="M48" s="5">
        <v>0</v>
      </c>
      <c r="N48" s="5">
        <f t="shared" si="4"/>
        <v>0</v>
      </c>
      <c r="O48" s="5">
        <f t="shared" si="5"/>
        <v>0</v>
      </c>
    </row>
    <row r="49" spans="1:15" x14ac:dyDescent="0.25">
      <c r="A49" s="3">
        <v>44219</v>
      </c>
      <c r="B49" s="4">
        <v>0.625</v>
      </c>
      <c r="C49" s="5">
        <v>0</v>
      </c>
      <c r="D49" s="5">
        <f t="shared" si="0"/>
        <v>0</v>
      </c>
      <c r="E49" s="5">
        <f t="shared" si="1"/>
        <v>0</v>
      </c>
      <c r="F49" s="3">
        <v>44221</v>
      </c>
      <c r="G49" s="4">
        <v>0.625</v>
      </c>
      <c r="H49" s="5">
        <v>0</v>
      </c>
      <c r="I49" s="5">
        <f t="shared" si="2"/>
        <v>0</v>
      </c>
      <c r="J49" s="5">
        <f t="shared" si="3"/>
        <v>0</v>
      </c>
      <c r="K49" s="3">
        <v>44223</v>
      </c>
      <c r="L49" s="4">
        <v>0.625</v>
      </c>
      <c r="M49" s="5">
        <v>0</v>
      </c>
      <c r="N49" s="5">
        <f t="shared" si="4"/>
        <v>0</v>
      </c>
      <c r="O49" s="5">
        <f t="shared" si="5"/>
        <v>0</v>
      </c>
    </row>
    <row r="50" spans="1:15" x14ac:dyDescent="0.25">
      <c r="A50" s="3">
        <v>44219</v>
      </c>
      <c r="B50" s="4">
        <v>0.66666666666666663</v>
      </c>
      <c r="C50" s="5">
        <v>0</v>
      </c>
      <c r="D50" s="5">
        <f t="shared" si="0"/>
        <v>0</v>
      </c>
      <c r="E50" s="5">
        <f t="shared" si="1"/>
        <v>0</v>
      </c>
      <c r="F50" s="3">
        <v>44221</v>
      </c>
      <c r="G50" s="4">
        <v>0.66666666666666663</v>
      </c>
      <c r="H50" s="5">
        <v>0</v>
      </c>
      <c r="I50" s="5">
        <f t="shared" si="2"/>
        <v>0</v>
      </c>
      <c r="J50" s="5">
        <f t="shared" si="3"/>
        <v>0</v>
      </c>
      <c r="K50" s="3">
        <v>44223</v>
      </c>
      <c r="L50" s="4">
        <v>0.66666666666666663</v>
      </c>
      <c r="M50" s="5">
        <v>0</v>
      </c>
      <c r="N50" s="5">
        <f t="shared" si="4"/>
        <v>0</v>
      </c>
      <c r="O50" s="5">
        <f t="shared" si="5"/>
        <v>0</v>
      </c>
    </row>
    <row r="51" spans="1:15" x14ac:dyDescent="0.25">
      <c r="A51" s="3">
        <v>44219</v>
      </c>
      <c r="B51" s="4">
        <v>0.70833333333333337</v>
      </c>
      <c r="C51" s="5">
        <v>0</v>
      </c>
      <c r="D51" s="5">
        <f t="shared" si="0"/>
        <v>0</v>
      </c>
      <c r="E51" s="5">
        <f t="shared" si="1"/>
        <v>0</v>
      </c>
      <c r="F51" s="3">
        <v>44221</v>
      </c>
      <c r="G51" s="4">
        <v>0.70833333333333337</v>
      </c>
      <c r="H51" s="5">
        <v>0</v>
      </c>
      <c r="I51" s="5">
        <f t="shared" si="2"/>
        <v>0</v>
      </c>
      <c r="J51" s="5">
        <f t="shared" si="3"/>
        <v>0</v>
      </c>
      <c r="K51" s="3">
        <v>44223</v>
      </c>
      <c r="L51" s="4">
        <v>0.70833333333333337</v>
      </c>
      <c r="M51" s="5">
        <v>0</v>
      </c>
      <c r="N51" s="5">
        <f t="shared" si="4"/>
        <v>0</v>
      </c>
      <c r="O51" s="5">
        <f t="shared" si="5"/>
        <v>0</v>
      </c>
    </row>
    <row r="52" spans="1:15" x14ac:dyDescent="0.25">
      <c r="A52" s="3">
        <v>44219</v>
      </c>
      <c r="B52" s="4">
        <v>0.75</v>
      </c>
      <c r="C52" s="5">
        <v>0</v>
      </c>
      <c r="D52" s="5">
        <f t="shared" si="0"/>
        <v>0</v>
      </c>
      <c r="E52" s="5">
        <f t="shared" si="1"/>
        <v>0</v>
      </c>
      <c r="F52" s="3">
        <v>44221</v>
      </c>
      <c r="G52" s="4">
        <v>0.75</v>
      </c>
      <c r="H52" s="5">
        <v>0</v>
      </c>
      <c r="I52" s="5">
        <f t="shared" si="2"/>
        <v>0</v>
      </c>
      <c r="J52" s="5">
        <f t="shared" si="3"/>
        <v>0</v>
      </c>
      <c r="K52" s="3">
        <v>44223</v>
      </c>
      <c r="L52" s="4">
        <v>0.75</v>
      </c>
      <c r="M52" s="5">
        <v>0</v>
      </c>
      <c r="N52" s="5">
        <f t="shared" si="4"/>
        <v>0</v>
      </c>
      <c r="O52" s="5">
        <f t="shared" si="5"/>
        <v>0</v>
      </c>
    </row>
    <row r="53" spans="1:15" x14ac:dyDescent="0.25">
      <c r="A53" s="3">
        <v>44219</v>
      </c>
      <c r="B53" s="4">
        <v>0.79166666666666663</v>
      </c>
      <c r="C53" s="5">
        <v>0</v>
      </c>
      <c r="D53" s="5">
        <f t="shared" si="0"/>
        <v>0</v>
      </c>
      <c r="E53" s="5">
        <f t="shared" si="1"/>
        <v>0</v>
      </c>
      <c r="F53" s="3">
        <v>44221</v>
      </c>
      <c r="G53" s="4">
        <v>0.79166666666666663</v>
      </c>
      <c r="H53" s="5">
        <v>0</v>
      </c>
      <c r="I53" s="5">
        <f t="shared" si="2"/>
        <v>0</v>
      </c>
      <c r="J53" s="5">
        <f t="shared" si="3"/>
        <v>0</v>
      </c>
      <c r="K53" s="3">
        <v>44223</v>
      </c>
      <c r="L53" s="4">
        <v>0.79166666666666663</v>
      </c>
      <c r="M53" s="5">
        <v>0</v>
      </c>
      <c r="N53" s="5">
        <f t="shared" si="4"/>
        <v>0</v>
      </c>
      <c r="O53" s="5">
        <f t="shared" si="5"/>
        <v>0</v>
      </c>
    </row>
    <row r="54" spans="1:15" x14ac:dyDescent="0.25">
      <c r="A54" s="3">
        <v>44219</v>
      </c>
      <c r="B54" s="4">
        <v>0.83333333333333337</v>
      </c>
      <c r="C54" s="5">
        <v>0</v>
      </c>
      <c r="D54" s="5">
        <f t="shared" si="0"/>
        <v>0</v>
      </c>
      <c r="E54" s="5">
        <f t="shared" si="1"/>
        <v>0</v>
      </c>
      <c r="F54" s="3">
        <v>44221</v>
      </c>
      <c r="G54" s="4">
        <v>0.83333333333333337</v>
      </c>
      <c r="H54" s="5">
        <v>0</v>
      </c>
      <c r="I54" s="5">
        <f t="shared" si="2"/>
        <v>0</v>
      </c>
      <c r="J54" s="5">
        <f t="shared" si="3"/>
        <v>0</v>
      </c>
      <c r="K54" s="3">
        <v>44223</v>
      </c>
      <c r="L54" s="4">
        <v>0.83333333333333337</v>
      </c>
      <c r="M54" s="5">
        <v>0</v>
      </c>
      <c r="N54" s="5">
        <f t="shared" si="4"/>
        <v>0</v>
      </c>
      <c r="O54" s="5">
        <f t="shared" si="5"/>
        <v>0</v>
      </c>
    </row>
    <row r="55" spans="1:15" x14ac:dyDescent="0.25">
      <c r="A55" s="3">
        <v>44219</v>
      </c>
      <c r="B55" s="4">
        <v>0.875</v>
      </c>
      <c r="C55" s="5">
        <v>0</v>
      </c>
      <c r="D55" s="5">
        <f t="shared" si="0"/>
        <v>0</v>
      </c>
      <c r="E55" s="5">
        <f t="shared" si="1"/>
        <v>0</v>
      </c>
      <c r="F55" s="3">
        <v>44221</v>
      </c>
      <c r="G55" s="4">
        <v>0.875</v>
      </c>
      <c r="H55" s="5">
        <v>0</v>
      </c>
      <c r="I55" s="5">
        <f t="shared" si="2"/>
        <v>0</v>
      </c>
      <c r="J55" s="5">
        <f t="shared" si="3"/>
        <v>0</v>
      </c>
      <c r="K55" s="3">
        <v>44223</v>
      </c>
      <c r="L55" s="4">
        <v>0.875</v>
      </c>
      <c r="M55" s="5">
        <v>0</v>
      </c>
      <c r="N55" s="5">
        <f t="shared" si="4"/>
        <v>0</v>
      </c>
      <c r="O55" s="5">
        <f t="shared" si="5"/>
        <v>0</v>
      </c>
    </row>
    <row r="56" spans="1:15" x14ac:dyDescent="0.25">
      <c r="A56" s="3">
        <v>44219</v>
      </c>
      <c r="B56" s="4">
        <v>0.91666666666666663</v>
      </c>
      <c r="C56" s="5">
        <v>0</v>
      </c>
      <c r="D56" s="5">
        <f t="shared" si="0"/>
        <v>0</v>
      </c>
      <c r="E56" s="5">
        <f t="shared" si="1"/>
        <v>0</v>
      </c>
      <c r="F56" s="3">
        <v>44221</v>
      </c>
      <c r="G56" s="4">
        <v>0.91666666666666663</v>
      </c>
      <c r="H56" s="5">
        <v>0</v>
      </c>
      <c r="I56" s="5">
        <f t="shared" si="2"/>
        <v>0</v>
      </c>
      <c r="J56" s="5">
        <f t="shared" si="3"/>
        <v>0</v>
      </c>
      <c r="K56" s="3">
        <v>44223</v>
      </c>
      <c r="L56" s="4">
        <v>0.91666666666666663</v>
      </c>
      <c r="M56" s="5">
        <v>0</v>
      </c>
      <c r="N56" s="5">
        <f t="shared" si="4"/>
        <v>0</v>
      </c>
      <c r="O56" s="5">
        <f t="shared" si="5"/>
        <v>0</v>
      </c>
    </row>
    <row r="57" spans="1:15" x14ac:dyDescent="0.25">
      <c r="A57" s="3">
        <v>44219</v>
      </c>
      <c r="B57" s="4">
        <v>0.95833333333333337</v>
      </c>
      <c r="C57" s="5">
        <v>0</v>
      </c>
      <c r="D57" s="5">
        <f t="shared" si="0"/>
        <v>0</v>
      </c>
      <c r="E57" s="5">
        <f t="shared" si="1"/>
        <v>0</v>
      </c>
      <c r="F57" s="3">
        <v>44221</v>
      </c>
      <c r="G57" s="4">
        <v>0.95833333333333337</v>
      </c>
      <c r="H57" s="5">
        <v>0</v>
      </c>
      <c r="I57" s="5">
        <f t="shared" si="2"/>
        <v>0</v>
      </c>
      <c r="J57" s="5">
        <f t="shared" si="3"/>
        <v>0</v>
      </c>
      <c r="K57" s="3">
        <v>44223</v>
      </c>
      <c r="L57" s="4">
        <v>0.95833333333333337</v>
      </c>
      <c r="M57" s="5">
        <v>0</v>
      </c>
      <c r="N57" s="5">
        <f t="shared" si="4"/>
        <v>0</v>
      </c>
      <c r="O57" s="5">
        <f t="shared" si="5"/>
        <v>0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9DB63-5CFD-4E9B-BFF9-D409EFB3CC22}">
  <dimension ref="A1:T57"/>
  <sheetViews>
    <sheetView workbookViewId="0">
      <selection activeCell="D3" sqref="D3"/>
    </sheetView>
  </sheetViews>
  <sheetFormatPr defaultRowHeight="15" x14ac:dyDescent="0.25"/>
  <cols>
    <col min="3" max="3" width="10.140625" bestFit="1" customWidth="1"/>
  </cols>
  <sheetData>
    <row r="1" spans="1:20" x14ac:dyDescent="0.25">
      <c r="A1" s="1" t="s">
        <v>0</v>
      </c>
      <c r="B1" s="1"/>
      <c r="C1" s="1"/>
      <c r="D1" s="1"/>
    </row>
    <row r="2" spans="1:20" x14ac:dyDescent="0.25">
      <c r="A2" s="1" t="s">
        <v>1</v>
      </c>
      <c r="B2" s="1"/>
      <c r="C2" s="1"/>
      <c r="D2" s="1"/>
    </row>
    <row r="3" spans="1:20" x14ac:dyDescent="0.25">
      <c r="A3" s="1" t="s">
        <v>2</v>
      </c>
      <c r="B3" s="1"/>
      <c r="C3" s="1"/>
      <c r="D3" s="1"/>
    </row>
    <row r="4" spans="1:20" x14ac:dyDescent="0.25">
      <c r="A4" s="1" t="s">
        <v>3</v>
      </c>
      <c r="B4" s="1"/>
      <c r="C4" s="1"/>
      <c r="D4" s="1"/>
    </row>
    <row r="5" spans="1:20" x14ac:dyDescent="0.25">
      <c r="A5" s="1" t="s">
        <v>4</v>
      </c>
      <c r="B5" s="1"/>
      <c r="C5" s="1"/>
      <c r="D5" s="1"/>
    </row>
    <row r="6" spans="1:20" x14ac:dyDescent="0.25">
      <c r="A6" s="1" t="s">
        <v>5</v>
      </c>
      <c r="B6" s="1"/>
      <c r="C6" s="1"/>
      <c r="D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6.0614241698376263</v>
      </c>
    </row>
    <row r="8" spans="1:20" x14ac:dyDescent="0.25">
      <c r="A8" s="1"/>
      <c r="B8" s="1"/>
      <c r="C8" s="1"/>
    </row>
    <row r="9" spans="1:20" x14ac:dyDescent="0.25">
      <c r="A9" s="35" t="s">
        <v>6</v>
      </c>
      <c r="B9" s="35" t="s">
        <v>7</v>
      </c>
      <c r="C9" s="35" t="s">
        <v>8</v>
      </c>
      <c r="D9" s="35" t="s">
        <v>9</v>
      </c>
      <c r="E9" s="35" t="s">
        <v>10</v>
      </c>
      <c r="F9" s="35" t="s">
        <v>6</v>
      </c>
      <c r="G9" s="35" t="s">
        <v>7</v>
      </c>
      <c r="H9" s="35" t="s">
        <v>8</v>
      </c>
      <c r="I9" s="35" t="s">
        <v>9</v>
      </c>
      <c r="J9" s="35" t="s">
        <v>10</v>
      </c>
      <c r="K9" s="35" t="s">
        <v>6</v>
      </c>
      <c r="L9" s="35" t="s">
        <v>7</v>
      </c>
      <c r="M9" s="35" t="s">
        <v>8</v>
      </c>
      <c r="N9" s="35" t="s">
        <v>9</v>
      </c>
      <c r="O9" s="35" t="s">
        <v>10</v>
      </c>
      <c r="P9" s="35" t="s">
        <v>6</v>
      </c>
      <c r="Q9" s="35" t="s">
        <v>7</v>
      </c>
      <c r="R9" s="35" t="s">
        <v>8</v>
      </c>
      <c r="S9" s="35" t="s">
        <v>9</v>
      </c>
      <c r="T9" s="35" t="s">
        <v>10</v>
      </c>
    </row>
    <row r="10" spans="1:20" x14ac:dyDescent="0.25">
      <c r="A10" s="3">
        <v>44440</v>
      </c>
      <c r="B10" s="4">
        <v>0</v>
      </c>
      <c r="C10" s="5">
        <v>0.20599999999917601</v>
      </c>
      <c r="D10" s="5">
        <f t="shared" ref="D10:D57" si="0">3.33*(5-(0.2*C10))*(C10^1.5)</f>
        <v>1.5439088496812567</v>
      </c>
      <c r="E10" s="5">
        <f t="shared" ref="E10:E57" si="1">D10*0.0827</f>
        <v>0.12768126186863993</v>
      </c>
      <c r="F10" s="3">
        <v>44442</v>
      </c>
      <c r="G10" s="4">
        <v>0</v>
      </c>
      <c r="H10" s="5">
        <v>0.29599999999881599</v>
      </c>
      <c r="I10" s="5">
        <f t="shared" ref="I10:I25" si="2">3.33*(5-(0.2*H10))*(H10^1.5)</f>
        <v>2.6495924306302121</v>
      </c>
      <c r="J10" s="5">
        <f t="shared" ref="J10:J25" si="3">I10*0.0827</f>
        <v>0.21912129401311853</v>
      </c>
      <c r="K10" s="3">
        <v>44444</v>
      </c>
      <c r="L10" s="4">
        <v>0</v>
      </c>
      <c r="M10" s="5">
        <v>0.329699999999921</v>
      </c>
      <c r="N10" s="5">
        <f t="shared" ref="N10:N41" si="4">3.33*(5-(0.2*M10))*(M10^1.5)</f>
        <v>3.1104776175895963</v>
      </c>
      <c r="O10" s="5">
        <f t="shared" ref="O10:O41" si="5">N10*0.0827</f>
        <v>0.25723649897465961</v>
      </c>
      <c r="P10" s="3">
        <v>44446</v>
      </c>
      <c r="Q10" s="4">
        <v>0</v>
      </c>
      <c r="R10" s="5">
        <v>0.34429999999990202</v>
      </c>
      <c r="S10" s="5">
        <f t="shared" ref="S10:S33" si="6">3.33*(5-(0.2*R10))*(R10^1.5)</f>
        <v>3.3173943474588272</v>
      </c>
      <c r="T10" s="5">
        <f t="shared" ref="T10:T33" si="7">S10*0.0827</f>
        <v>0.27434851253484499</v>
      </c>
    </row>
    <row r="11" spans="1:20" x14ac:dyDescent="0.25">
      <c r="A11" s="3">
        <v>44440</v>
      </c>
      <c r="B11" s="4">
        <v>4.1666666666666664E-2</v>
      </c>
      <c r="C11" s="5">
        <v>0.21399999999914401</v>
      </c>
      <c r="D11" s="5">
        <f t="shared" si="0"/>
        <v>1.6341854316394329</v>
      </c>
      <c r="E11" s="5">
        <f t="shared" si="1"/>
        <v>0.13514713519658109</v>
      </c>
      <c r="F11" s="3">
        <v>44442</v>
      </c>
      <c r="G11" s="4">
        <v>4.1666666666666664E-2</v>
      </c>
      <c r="H11" s="5">
        <v>0.297999999998808</v>
      </c>
      <c r="I11" s="5">
        <f t="shared" si="2"/>
        <v>2.6762750335756382</v>
      </c>
      <c r="J11" s="5">
        <f t="shared" si="3"/>
        <v>0.22132794527670527</v>
      </c>
      <c r="K11" s="3">
        <v>44444</v>
      </c>
      <c r="L11" s="4">
        <v>4.1666666666666664E-2</v>
      </c>
      <c r="M11" s="5">
        <v>0.32859999999992501</v>
      </c>
      <c r="N11" s="5">
        <f t="shared" si="4"/>
        <v>3.0950620658085208</v>
      </c>
      <c r="O11" s="5">
        <f t="shared" si="5"/>
        <v>0.25596163284236467</v>
      </c>
      <c r="P11" s="3">
        <v>44446</v>
      </c>
      <c r="Q11" s="4">
        <v>4.1666666666666664E-2</v>
      </c>
      <c r="R11" s="5">
        <v>0.34469999999990097</v>
      </c>
      <c r="S11" s="5">
        <f t="shared" si="6"/>
        <v>3.323123224161364</v>
      </c>
      <c r="T11" s="5">
        <f t="shared" si="7"/>
        <v>0.27482229063814478</v>
      </c>
    </row>
    <row r="12" spans="1:20" x14ac:dyDescent="0.25">
      <c r="A12" s="3">
        <v>44440</v>
      </c>
      <c r="B12" s="4">
        <v>8.3333333333333329E-2</v>
      </c>
      <c r="C12" s="5">
        <v>0.203999999999184</v>
      </c>
      <c r="D12" s="5">
        <f t="shared" si="0"/>
        <v>1.5216021315745485</v>
      </c>
      <c r="E12" s="5">
        <f t="shared" si="1"/>
        <v>0.12583649628121515</v>
      </c>
      <c r="F12" s="3">
        <v>44442</v>
      </c>
      <c r="G12" s="4">
        <v>8.3333333333333329E-2</v>
      </c>
      <c r="H12" s="5">
        <v>0.28399999999886399</v>
      </c>
      <c r="I12" s="5">
        <f t="shared" si="2"/>
        <v>2.4913223593442209</v>
      </c>
      <c r="J12" s="5">
        <f t="shared" si="3"/>
        <v>0.20603235911776704</v>
      </c>
      <c r="K12" s="3">
        <v>44444</v>
      </c>
      <c r="L12" s="4">
        <v>8.3333333333333329E-2</v>
      </c>
      <c r="M12" s="5">
        <v>0.32039999999991797</v>
      </c>
      <c r="N12" s="5">
        <f t="shared" si="4"/>
        <v>2.9809253943449758</v>
      </c>
      <c r="O12" s="5">
        <f t="shared" si="5"/>
        <v>0.2465225301123295</v>
      </c>
      <c r="P12" s="3">
        <v>44446</v>
      </c>
      <c r="Q12" s="4">
        <v>8.3333333333333329E-2</v>
      </c>
      <c r="R12" s="5">
        <v>0.34459999999990099</v>
      </c>
      <c r="S12" s="5">
        <f t="shared" si="6"/>
        <v>3.3216907078571882</v>
      </c>
      <c r="T12" s="5">
        <f t="shared" si="7"/>
        <v>0.27470382153978945</v>
      </c>
    </row>
    <row r="13" spans="1:20" x14ac:dyDescent="0.25">
      <c r="A13" s="3">
        <v>44440</v>
      </c>
      <c r="B13" s="4">
        <v>0.125</v>
      </c>
      <c r="C13" s="5">
        <v>0.20599999999917601</v>
      </c>
      <c r="D13" s="5">
        <f t="shared" si="0"/>
        <v>1.5439088496812567</v>
      </c>
      <c r="E13" s="5">
        <f t="shared" si="1"/>
        <v>0.12768126186863993</v>
      </c>
      <c r="F13" s="3">
        <v>44442</v>
      </c>
      <c r="G13" s="4">
        <v>0.125</v>
      </c>
      <c r="H13" s="5">
        <v>0.28499999999886</v>
      </c>
      <c r="I13" s="5">
        <f t="shared" si="2"/>
        <v>2.5043909975796597</v>
      </c>
      <c r="J13" s="5">
        <f t="shared" si="3"/>
        <v>0.20711313549983784</v>
      </c>
      <c r="K13" s="3">
        <v>44444</v>
      </c>
      <c r="L13" s="4">
        <v>0.125</v>
      </c>
      <c r="M13" s="5">
        <v>0.32019999999991899</v>
      </c>
      <c r="N13" s="5">
        <f t="shared" si="4"/>
        <v>2.9781588356971884</v>
      </c>
      <c r="O13" s="5">
        <f t="shared" si="5"/>
        <v>0.24629373571215746</v>
      </c>
      <c r="P13" s="3">
        <v>44446</v>
      </c>
      <c r="Q13" s="4">
        <v>0.125</v>
      </c>
      <c r="R13" s="5">
        <v>0.34539999999989801</v>
      </c>
      <c r="S13" s="5">
        <f t="shared" si="6"/>
        <v>3.3331563813047764</v>
      </c>
      <c r="T13" s="5">
        <f t="shared" si="7"/>
        <v>0.27565203273390498</v>
      </c>
    </row>
    <row r="14" spans="1:20" x14ac:dyDescent="0.25">
      <c r="A14" s="3">
        <v>44440</v>
      </c>
      <c r="B14" s="4">
        <v>0.16666666666666666</v>
      </c>
      <c r="C14" s="5">
        <v>0.20599999999917601</v>
      </c>
      <c r="D14" s="5">
        <f t="shared" si="0"/>
        <v>1.5439088496812567</v>
      </c>
      <c r="E14" s="5">
        <f t="shared" si="1"/>
        <v>0.12768126186863993</v>
      </c>
      <c r="F14" s="3">
        <v>44442</v>
      </c>
      <c r="G14" s="4">
        <v>0.16666666666666666</v>
      </c>
      <c r="H14" s="5">
        <v>0.29299999999882798</v>
      </c>
      <c r="I14" s="5">
        <f t="shared" si="2"/>
        <v>2.6097305824665411</v>
      </c>
      <c r="J14" s="5">
        <f t="shared" si="3"/>
        <v>0.21582471916998294</v>
      </c>
      <c r="K14" s="3">
        <v>44444</v>
      </c>
      <c r="L14" s="4">
        <v>0.16666666666666666</v>
      </c>
      <c r="M14" s="5">
        <v>0.32019999999991899</v>
      </c>
      <c r="N14" s="5">
        <f t="shared" si="4"/>
        <v>2.9781588356971884</v>
      </c>
      <c r="O14" s="5">
        <f t="shared" si="5"/>
        <v>0.24629373571215746</v>
      </c>
      <c r="P14" s="3">
        <v>44446</v>
      </c>
      <c r="Q14" s="4">
        <v>0.16666666666666666</v>
      </c>
      <c r="R14" s="5">
        <v>0.343899999999904</v>
      </c>
      <c r="S14" s="5">
        <f t="shared" si="6"/>
        <v>3.3116686413602543</v>
      </c>
      <c r="T14" s="5">
        <f t="shared" si="7"/>
        <v>0.27387499664049303</v>
      </c>
    </row>
    <row r="15" spans="1:20" x14ac:dyDescent="0.25">
      <c r="A15" s="3">
        <v>44440</v>
      </c>
      <c r="B15" s="4">
        <v>0.20833333333333334</v>
      </c>
      <c r="C15" s="5">
        <v>0.20599999999917601</v>
      </c>
      <c r="D15" s="5">
        <f t="shared" si="0"/>
        <v>1.5439088496812567</v>
      </c>
      <c r="E15" s="5">
        <f t="shared" si="1"/>
        <v>0.12768126186863993</v>
      </c>
      <c r="F15" s="3">
        <v>44442</v>
      </c>
      <c r="G15" s="4">
        <v>0.20833333333333334</v>
      </c>
      <c r="H15" s="5">
        <v>0.28099999999887598</v>
      </c>
      <c r="I15" s="5">
        <f t="shared" si="2"/>
        <v>2.452249228311945</v>
      </c>
      <c r="J15" s="5">
        <f t="shared" si="3"/>
        <v>0.20280101118139784</v>
      </c>
      <c r="K15" s="3">
        <v>44444</v>
      </c>
      <c r="L15" s="4">
        <v>0.20833333333333334</v>
      </c>
      <c r="M15" s="5">
        <v>0.31889999999992402</v>
      </c>
      <c r="N15" s="5">
        <f t="shared" si="4"/>
        <v>2.9601963560971085</v>
      </c>
      <c r="O15" s="5">
        <f t="shared" si="5"/>
        <v>0.24480823864923087</v>
      </c>
      <c r="P15" s="3">
        <v>44446</v>
      </c>
      <c r="Q15" s="4">
        <v>0.20833333333333334</v>
      </c>
      <c r="R15" s="5">
        <v>0.34369999999990503</v>
      </c>
      <c r="S15" s="5">
        <f t="shared" si="6"/>
        <v>3.3088069779485436</v>
      </c>
      <c r="T15" s="5">
        <f t="shared" si="7"/>
        <v>0.27363833707634455</v>
      </c>
    </row>
    <row r="16" spans="1:20" x14ac:dyDescent="0.25">
      <c r="A16" s="3">
        <v>44440</v>
      </c>
      <c r="B16" s="4">
        <v>0.25</v>
      </c>
      <c r="C16" s="5">
        <v>0.19299999999922801</v>
      </c>
      <c r="D16" s="5">
        <f t="shared" si="0"/>
        <v>1.4008267917539479</v>
      </c>
      <c r="E16" s="5">
        <f t="shared" si="1"/>
        <v>0.11584837567805148</v>
      </c>
      <c r="F16" s="3">
        <v>44442</v>
      </c>
      <c r="G16" s="4">
        <v>0.25</v>
      </c>
      <c r="H16" s="5">
        <v>0.27599999999889602</v>
      </c>
      <c r="I16" s="5">
        <f t="shared" si="2"/>
        <v>2.3875726051677981</v>
      </c>
      <c r="J16" s="5">
        <f t="shared" si="3"/>
        <v>0.19745225444737691</v>
      </c>
      <c r="K16" s="3">
        <v>44444</v>
      </c>
      <c r="L16" s="4">
        <v>0.25</v>
      </c>
      <c r="M16" s="5">
        <v>0.31869999999992499</v>
      </c>
      <c r="N16" s="5">
        <f t="shared" si="4"/>
        <v>2.9574360010706839</v>
      </c>
      <c r="O16" s="5">
        <f t="shared" si="5"/>
        <v>0.24457995728854556</v>
      </c>
      <c r="P16" s="3">
        <v>44446</v>
      </c>
      <c r="Q16" s="4">
        <v>0.25</v>
      </c>
      <c r="R16" s="5">
        <v>0.3449999999999</v>
      </c>
      <c r="S16" s="5">
        <f t="shared" si="6"/>
        <v>3.3274219611262228</v>
      </c>
      <c r="T16" s="5">
        <f t="shared" si="7"/>
        <v>0.2751777961851386</v>
      </c>
    </row>
    <row r="17" spans="1:20" x14ac:dyDescent="0.25">
      <c r="A17" s="3">
        <v>44440</v>
      </c>
      <c r="B17" s="4">
        <v>0.29166666666666669</v>
      </c>
      <c r="C17" s="5">
        <v>0.190999999999236</v>
      </c>
      <c r="D17" s="5">
        <f t="shared" si="0"/>
        <v>1.3792199775601917</v>
      </c>
      <c r="E17" s="5">
        <f t="shared" si="1"/>
        <v>0.11406149214422784</v>
      </c>
      <c r="F17" s="3">
        <v>44442</v>
      </c>
      <c r="G17" s="4">
        <v>0.29166666666666669</v>
      </c>
      <c r="H17" s="5">
        <v>0.29099999999883502</v>
      </c>
      <c r="I17" s="5">
        <f t="shared" si="2"/>
        <v>2.5832645371770528</v>
      </c>
      <c r="J17" s="5">
        <f t="shared" si="3"/>
        <v>0.21363597722454225</v>
      </c>
      <c r="K17" s="3">
        <v>44444</v>
      </c>
      <c r="L17" s="4">
        <v>0.29166666666666669</v>
      </c>
      <c r="M17" s="5">
        <v>0.321199999999915</v>
      </c>
      <c r="N17" s="5">
        <f t="shared" si="4"/>
        <v>2.9919998850178171</v>
      </c>
      <c r="O17" s="5">
        <f t="shared" si="5"/>
        <v>0.24743839049097346</v>
      </c>
      <c r="P17" s="3">
        <v>44446</v>
      </c>
      <c r="Q17" s="4">
        <v>0.29166666666666669</v>
      </c>
      <c r="R17" s="5">
        <v>0.345499999999898</v>
      </c>
      <c r="S17" s="5">
        <f t="shared" si="6"/>
        <v>3.3345904809321318</v>
      </c>
      <c r="T17" s="5">
        <f t="shared" si="7"/>
        <v>0.27577063277308728</v>
      </c>
    </row>
    <row r="18" spans="1:20" x14ac:dyDescent="0.25">
      <c r="A18" s="3">
        <v>44440</v>
      </c>
      <c r="B18" s="4">
        <v>0.33333333333333331</v>
      </c>
      <c r="C18" s="5">
        <v>0.21299999999914801</v>
      </c>
      <c r="D18" s="5">
        <f t="shared" si="0"/>
        <v>1.6228097229998584</v>
      </c>
      <c r="E18" s="5">
        <f t="shared" si="1"/>
        <v>0.13420636409208828</v>
      </c>
      <c r="F18" s="3">
        <v>44442</v>
      </c>
      <c r="G18" s="4">
        <v>0.33333333333333331</v>
      </c>
      <c r="H18" s="5">
        <v>0.32879999999988402</v>
      </c>
      <c r="I18" s="5">
        <f t="shared" si="2"/>
        <v>3.0978630630512431</v>
      </c>
      <c r="J18" s="5">
        <f t="shared" si="3"/>
        <v>0.25619327531433778</v>
      </c>
      <c r="K18" s="3">
        <v>44444</v>
      </c>
      <c r="L18" s="4">
        <v>0.33333333333333331</v>
      </c>
      <c r="M18" s="5">
        <v>0.32959999999992101</v>
      </c>
      <c r="N18" s="5">
        <f t="shared" si="4"/>
        <v>3.1090751873982057</v>
      </c>
      <c r="O18" s="5">
        <f t="shared" si="5"/>
        <v>0.25712051799783159</v>
      </c>
      <c r="P18" s="3">
        <v>44446</v>
      </c>
      <c r="Q18" s="4">
        <v>0.33333333333333331</v>
      </c>
      <c r="R18" s="5">
        <v>0.362999999998948</v>
      </c>
      <c r="S18" s="5">
        <f t="shared" si="6"/>
        <v>3.5885746939553447</v>
      </c>
      <c r="T18" s="5">
        <f t="shared" si="7"/>
        <v>0.29677512719010701</v>
      </c>
    </row>
    <row r="19" spans="1:20" x14ac:dyDescent="0.25">
      <c r="A19" s="3">
        <v>44440</v>
      </c>
      <c r="B19" s="4">
        <v>0.375</v>
      </c>
      <c r="C19" s="5">
        <v>0.222999999999108</v>
      </c>
      <c r="D19" s="5">
        <f t="shared" si="0"/>
        <v>1.7377217805028415</v>
      </c>
      <c r="E19" s="5">
        <f t="shared" si="1"/>
        <v>0.14370959124758498</v>
      </c>
      <c r="F19" s="3">
        <v>44442</v>
      </c>
      <c r="G19" s="4">
        <v>0.375</v>
      </c>
      <c r="H19" s="5">
        <v>0.32779999999988801</v>
      </c>
      <c r="I19" s="5">
        <f t="shared" si="2"/>
        <v>3.0838662206824674</v>
      </c>
      <c r="J19" s="5">
        <f t="shared" si="3"/>
        <v>0.25503573645044003</v>
      </c>
      <c r="K19" s="3">
        <v>44444</v>
      </c>
      <c r="L19" s="4">
        <v>0.375</v>
      </c>
      <c r="M19" s="5">
        <v>0.32039999999991797</v>
      </c>
      <c r="N19" s="5">
        <f t="shared" si="4"/>
        <v>2.9809253943449758</v>
      </c>
      <c r="O19" s="5">
        <f t="shared" si="5"/>
        <v>0.2465225301123295</v>
      </c>
      <c r="P19" s="3">
        <v>44446</v>
      </c>
      <c r="Q19" s="4">
        <v>0.375</v>
      </c>
      <c r="R19" s="5">
        <v>0.38999999999003998</v>
      </c>
      <c r="S19" s="5">
        <f t="shared" si="6"/>
        <v>3.9919284946846378</v>
      </c>
      <c r="T19" s="5">
        <f t="shared" si="7"/>
        <v>0.33013248651041954</v>
      </c>
    </row>
    <row r="20" spans="1:20" x14ac:dyDescent="0.25">
      <c r="A20" s="3">
        <v>44440</v>
      </c>
      <c r="B20" s="4">
        <v>0.41666666666666669</v>
      </c>
      <c r="C20" s="5">
        <v>0.352999999998588</v>
      </c>
      <c r="D20" s="5">
        <f t="shared" si="0"/>
        <v>3.4427092968902899</v>
      </c>
      <c r="E20" s="5">
        <f t="shared" si="1"/>
        <v>0.28471205885282697</v>
      </c>
      <c r="F20" s="3">
        <v>44442</v>
      </c>
      <c r="G20" s="4">
        <v>0.41666666666666669</v>
      </c>
      <c r="H20" s="5">
        <v>0.32539999999989799</v>
      </c>
      <c r="I20" s="5">
        <f t="shared" si="2"/>
        <v>3.0503570206222244</v>
      </c>
      <c r="J20" s="5">
        <f t="shared" si="3"/>
        <v>0.25226452560545792</v>
      </c>
      <c r="K20" s="3">
        <v>44444</v>
      </c>
      <c r="L20" s="4">
        <v>0.41666666666666669</v>
      </c>
      <c r="M20" s="5">
        <v>0.32879999999992399</v>
      </c>
      <c r="N20" s="5">
        <f t="shared" si="4"/>
        <v>3.0978630630518027</v>
      </c>
      <c r="O20" s="5">
        <f t="shared" si="5"/>
        <v>0.25619327531438407</v>
      </c>
      <c r="P20" s="3">
        <v>44446</v>
      </c>
      <c r="Q20" s="4">
        <v>0.41666666666666669</v>
      </c>
      <c r="R20" s="5">
        <v>0.38199999999899198</v>
      </c>
      <c r="S20" s="5">
        <f t="shared" si="6"/>
        <v>3.8709899241236712</v>
      </c>
      <c r="T20" s="5">
        <f t="shared" si="7"/>
        <v>0.32013086672502761</v>
      </c>
    </row>
    <row r="21" spans="1:20" x14ac:dyDescent="0.25">
      <c r="A21" s="3">
        <v>44440</v>
      </c>
      <c r="B21" s="4">
        <v>0.45833333333333331</v>
      </c>
      <c r="C21" s="5">
        <v>0.35499999999858001</v>
      </c>
      <c r="D21" s="5">
        <f t="shared" si="0"/>
        <v>3.471727113786367</v>
      </c>
      <c r="E21" s="5">
        <f t="shared" si="1"/>
        <v>0.28711183231013254</v>
      </c>
      <c r="F21" s="3">
        <v>44442</v>
      </c>
      <c r="G21" s="4">
        <v>0.45833333333333331</v>
      </c>
      <c r="H21" s="5">
        <v>0.32309999999990702</v>
      </c>
      <c r="I21" s="5">
        <f t="shared" si="2"/>
        <v>3.018354651991491</v>
      </c>
      <c r="J21" s="5">
        <f t="shared" si="3"/>
        <v>0.24961792971969629</v>
      </c>
      <c r="K21" s="3">
        <v>44444</v>
      </c>
      <c r="L21" s="4">
        <v>0.45833333333333331</v>
      </c>
      <c r="M21" s="5">
        <v>0.32989999999991998</v>
      </c>
      <c r="N21" s="5">
        <f t="shared" si="4"/>
        <v>3.1132830873507</v>
      </c>
      <c r="O21" s="5">
        <f t="shared" si="5"/>
        <v>0.25746851132390286</v>
      </c>
      <c r="P21" s="3">
        <v>44446</v>
      </c>
      <c r="Q21" s="4">
        <v>0.45833333333333331</v>
      </c>
      <c r="R21" s="5">
        <v>0.38499999999989998</v>
      </c>
      <c r="S21" s="5">
        <f t="shared" si="6"/>
        <v>3.9162027093824396</v>
      </c>
      <c r="T21" s="5">
        <f t="shared" si="7"/>
        <v>0.32386996406592772</v>
      </c>
    </row>
    <row r="22" spans="1:20" x14ac:dyDescent="0.25">
      <c r="A22" s="3">
        <v>44440</v>
      </c>
      <c r="B22" s="4">
        <v>0.5</v>
      </c>
      <c r="C22" s="5">
        <v>0.33799999999864799</v>
      </c>
      <c r="D22" s="5">
        <f t="shared" si="0"/>
        <v>3.2275841420647384</v>
      </c>
      <c r="E22" s="5">
        <f t="shared" si="1"/>
        <v>0.26692120854875384</v>
      </c>
      <c r="F22" s="3">
        <v>44442</v>
      </c>
      <c r="G22" s="4">
        <v>0.5</v>
      </c>
      <c r="H22" s="5">
        <v>0.321699999999913</v>
      </c>
      <c r="I22" s="5">
        <f t="shared" si="2"/>
        <v>2.9989281438143967</v>
      </c>
      <c r="J22" s="5">
        <f t="shared" si="3"/>
        <v>0.2480113574934506</v>
      </c>
      <c r="K22" s="3">
        <v>44444</v>
      </c>
      <c r="L22" s="4">
        <v>0.5</v>
      </c>
      <c r="M22" s="5">
        <v>0.387999999999248</v>
      </c>
      <c r="N22" s="5">
        <f t="shared" si="4"/>
        <v>3.9615826772574625</v>
      </c>
      <c r="O22" s="5">
        <f t="shared" si="5"/>
        <v>0.32762288740919215</v>
      </c>
      <c r="P22" s="3">
        <v>44446</v>
      </c>
      <c r="Q22" s="4">
        <v>0.5</v>
      </c>
      <c r="R22" s="5">
        <v>0.386999999998972</v>
      </c>
      <c r="S22" s="5">
        <f t="shared" si="6"/>
        <v>3.9464374922722545</v>
      </c>
      <c r="T22" s="5">
        <f t="shared" si="7"/>
        <v>0.32637038061091544</v>
      </c>
    </row>
    <row r="23" spans="1:20" x14ac:dyDescent="0.25">
      <c r="A23" s="3">
        <v>44440</v>
      </c>
      <c r="B23" s="4">
        <v>0.54166666666666663</v>
      </c>
      <c r="C23" s="5">
        <v>0.35899999999856402</v>
      </c>
      <c r="D23" s="5">
        <f t="shared" si="0"/>
        <v>3.5299961421487556</v>
      </c>
      <c r="E23" s="5">
        <f t="shared" si="1"/>
        <v>0.29193068095570207</v>
      </c>
      <c r="F23" s="3">
        <v>44442</v>
      </c>
      <c r="G23" s="4">
        <v>0.54166666666666663</v>
      </c>
      <c r="H23" s="5">
        <v>0.32059999999991701</v>
      </c>
      <c r="I23" s="5">
        <f t="shared" si="2"/>
        <v>2.9836927788937393</v>
      </c>
      <c r="J23" s="5">
        <f t="shared" si="3"/>
        <v>0.24675139281451222</v>
      </c>
      <c r="K23" s="3">
        <v>44444</v>
      </c>
      <c r="L23" s="4">
        <v>0.54166666666666663</v>
      </c>
      <c r="M23" s="5">
        <v>0.319599999999921</v>
      </c>
      <c r="N23" s="5">
        <f t="shared" si="4"/>
        <v>2.9698641180929899</v>
      </c>
      <c r="O23" s="5">
        <f t="shared" si="5"/>
        <v>0.24560776256629024</v>
      </c>
      <c r="P23" s="3">
        <v>44446</v>
      </c>
      <c r="Q23" s="4">
        <v>0.54166666666666663</v>
      </c>
      <c r="R23" s="5">
        <v>0.37499999999889999</v>
      </c>
      <c r="S23" s="5">
        <f t="shared" si="6"/>
        <v>3.7661478894285798</v>
      </c>
      <c r="T23" s="5">
        <f t="shared" si="7"/>
        <v>0.31146043045574351</v>
      </c>
    </row>
    <row r="24" spans="1:20" x14ac:dyDescent="0.25">
      <c r="A24" s="3">
        <v>44440</v>
      </c>
      <c r="B24" s="4">
        <v>0.58333333333333337</v>
      </c>
      <c r="C24" s="5">
        <v>0.35799999999856802</v>
      </c>
      <c r="D24" s="5">
        <f t="shared" si="0"/>
        <v>3.5153997893782289</v>
      </c>
      <c r="E24" s="5">
        <f t="shared" si="1"/>
        <v>0.2907235625815795</v>
      </c>
      <c r="F24" s="3">
        <v>44442</v>
      </c>
      <c r="G24" s="4">
        <v>0.58333333333333337</v>
      </c>
      <c r="H24" s="5">
        <v>0.32079999999991599</v>
      </c>
      <c r="I24" s="5">
        <f t="shared" si="2"/>
        <v>2.9864609890505363</v>
      </c>
      <c r="J24" s="5">
        <f t="shared" si="3"/>
        <v>0.24698032379447935</v>
      </c>
      <c r="K24" s="3">
        <v>44444</v>
      </c>
      <c r="L24" s="4">
        <v>0.58333333333333337</v>
      </c>
      <c r="M24" s="5">
        <v>0.31969999999992099</v>
      </c>
      <c r="N24" s="5">
        <f t="shared" si="4"/>
        <v>2.9712460543192574</v>
      </c>
      <c r="O24" s="5">
        <f t="shared" si="5"/>
        <v>0.24572204869220257</v>
      </c>
      <c r="P24" s="3">
        <v>44446</v>
      </c>
      <c r="Q24" s="4">
        <v>0.58333333333333337</v>
      </c>
      <c r="R24" s="5">
        <v>0.376999999998892</v>
      </c>
      <c r="S24" s="5">
        <f t="shared" si="6"/>
        <v>3.796008878818991</v>
      </c>
      <c r="T24" s="5">
        <f t="shared" si="7"/>
        <v>0.31392993427833055</v>
      </c>
    </row>
    <row r="25" spans="1:20" x14ac:dyDescent="0.25">
      <c r="A25" s="3">
        <v>44440</v>
      </c>
      <c r="B25" s="4">
        <v>0.625</v>
      </c>
      <c r="C25" s="5">
        <v>0.35599999999857601</v>
      </c>
      <c r="D25" s="5">
        <f t="shared" si="0"/>
        <v>3.4862652438354611</v>
      </c>
      <c r="E25" s="5">
        <f t="shared" si="1"/>
        <v>0.28831413566519259</v>
      </c>
      <c r="F25" s="3">
        <v>44442</v>
      </c>
      <c r="G25" s="4">
        <v>0.625</v>
      </c>
      <c r="H25" s="5">
        <v>0.330199999999919</v>
      </c>
      <c r="I25" s="5">
        <f t="shared" si="2"/>
        <v>3.117492814911206</v>
      </c>
      <c r="J25" s="5">
        <f t="shared" si="3"/>
        <v>0.25781665579315671</v>
      </c>
      <c r="K25" s="3">
        <v>44444</v>
      </c>
      <c r="L25" s="4">
        <v>0.625</v>
      </c>
      <c r="M25" s="5">
        <v>0.32099999999991602</v>
      </c>
      <c r="N25" s="5">
        <f t="shared" si="4"/>
        <v>2.9892300245227101</v>
      </c>
      <c r="O25" s="5">
        <f t="shared" si="5"/>
        <v>0.24720932302802812</v>
      </c>
      <c r="P25" s="3">
        <v>44446</v>
      </c>
      <c r="Q25" s="4">
        <v>0.625</v>
      </c>
      <c r="R25" s="5">
        <v>0.391999999998832</v>
      </c>
      <c r="S25" s="5">
        <f t="shared" si="6"/>
        <v>4.0223480577799533</v>
      </c>
      <c r="T25" s="5">
        <f t="shared" si="7"/>
        <v>0.3326481843784021</v>
      </c>
    </row>
    <row r="26" spans="1:20" x14ac:dyDescent="0.25">
      <c r="A26" s="3">
        <v>44440</v>
      </c>
      <c r="B26" s="4">
        <v>0.66666666666666663</v>
      </c>
      <c r="C26" s="5">
        <v>0.35999999999856003</v>
      </c>
      <c r="D26" s="5">
        <f t="shared" si="0"/>
        <v>3.544611839978939</v>
      </c>
      <c r="E26" s="5">
        <f t="shared" si="1"/>
        <v>0.29313939916625825</v>
      </c>
      <c r="F26" s="3">
        <v>44442</v>
      </c>
      <c r="G26" s="4">
        <v>0.66666666666666663</v>
      </c>
      <c r="H26" s="5">
        <v>0.33119999999991501</v>
      </c>
      <c r="I26" s="5">
        <f t="shared" ref="I26:I57" si="8">3.33*(5-(0.2*H26))*(H26^1.5)</f>
        <v>3.1315384273444962</v>
      </c>
      <c r="J26" s="5">
        <f t="shared" ref="J26:J57" si="9">I26*0.0827</f>
        <v>0.2589782279413898</v>
      </c>
      <c r="K26" s="3">
        <v>44444</v>
      </c>
      <c r="L26" s="4">
        <v>0.66666666666666663</v>
      </c>
      <c r="M26" s="5">
        <v>0.320099999999919</v>
      </c>
      <c r="N26" s="5">
        <f t="shared" si="4"/>
        <v>2.9767758661777672</v>
      </c>
      <c r="O26" s="5">
        <f t="shared" si="5"/>
        <v>0.24617936413290134</v>
      </c>
      <c r="P26" s="3">
        <v>44446</v>
      </c>
      <c r="Q26" s="4">
        <v>0.66666666666666663</v>
      </c>
      <c r="R26" s="5">
        <v>0.39303999999998701</v>
      </c>
      <c r="S26" s="5">
        <f t="shared" si="6"/>
        <v>4.0381953015279084</v>
      </c>
      <c r="T26" s="5">
        <f t="shared" si="7"/>
        <v>0.333958751436358</v>
      </c>
    </row>
    <row r="27" spans="1:20" x14ac:dyDescent="0.25">
      <c r="A27" s="3">
        <v>44440</v>
      </c>
      <c r="B27" s="4">
        <v>0.70833333333333337</v>
      </c>
      <c r="C27" s="5">
        <v>0.36299999999854798</v>
      </c>
      <c r="D27" s="5">
        <f t="shared" si="0"/>
        <v>3.5885746939494707</v>
      </c>
      <c r="E27" s="5">
        <f t="shared" si="1"/>
        <v>0.29677512718962124</v>
      </c>
      <c r="F27" s="3">
        <v>44442</v>
      </c>
      <c r="G27" s="4">
        <v>0.70833333333333337</v>
      </c>
      <c r="H27" s="5">
        <v>0.320099999999919</v>
      </c>
      <c r="I27" s="5">
        <f t="shared" si="8"/>
        <v>2.9767758661777672</v>
      </c>
      <c r="J27" s="5">
        <f t="shared" si="9"/>
        <v>0.24617936413290134</v>
      </c>
      <c r="K27" s="3">
        <v>44444</v>
      </c>
      <c r="L27" s="4">
        <v>0.70833333333333337</v>
      </c>
      <c r="M27" s="5">
        <v>0.32189999999991198</v>
      </c>
      <c r="N27" s="5">
        <f t="shared" si="4"/>
        <v>3.0017008895908543</v>
      </c>
      <c r="O27" s="5">
        <f t="shared" si="5"/>
        <v>0.24824066356916363</v>
      </c>
      <c r="P27" s="3">
        <v>44446</v>
      </c>
      <c r="Q27" s="4">
        <v>0.70833333333333337</v>
      </c>
      <c r="R27" s="5">
        <v>0.39399999999882401</v>
      </c>
      <c r="S27" s="5">
        <f t="shared" si="6"/>
        <v>4.0528411458564815</v>
      </c>
      <c r="T27" s="5">
        <f t="shared" si="7"/>
        <v>0.33516996276233102</v>
      </c>
    </row>
    <row r="28" spans="1:20" x14ac:dyDescent="0.25">
      <c r="A28" s="3">
        <v>44440</v>
      </c>
      <c r="B28" s="4">
        <v>0.75</v>
      </c>
      <c r="C28" s="5">
        <v>0.367999999998528</v>
      </c>
      <c r="D28" s="5">
        <f t="shared" si="0"/>
        <v>3.6622301445317325</v>
      </c>
      <c r="E28" s="5">
        <f t="shared" si="1"/>
        <v>0.30286643295277427</v>
      </c>
      <c r="F28" s="3">
        <v>44442</v>
      </c>
      <c r="G28" s="4">
        <v>0.75</v>
      </c>
      <c r="H28" s="5">
        <v>0.31889999999992402</v>
      </c>
      <c r="I28" s="5">
        <f t="shared" si="8"/>
        <v>2.9601963560971085</v>
      </c>
      <c r="J28" s="5">
        <f t="shared" si="9"/>
        <v>0.24480823864923087</v>
      </c>
      <c r="K28" s="3">
        <v>44444</v>
      </c>
      <c r="L28" s="4">
        <v>0.75</v>
      </c>
      <c r="M28" s="5">
        <v>0.32029999999991798</v>
      </c>
      <c r="N28" s="5">
        <f t="shared" si="4"/>
        <v>2.9795420117651346</v>
      </c>
      <c r="O28" s="5">
        <f t="shared" si="5"/>
        <v>0.24640812437297663</v>
      </c>
      <c r="P28" s="3">
        <v>44446</v>
      </c>
      <c r="Q28" s="4">
        <v>0.75</v>
      </c>
      <c r="R28" s="5">
        <v>0.39699999999881203</v>
      </c>
      <c r="S28" s="5">
        <f t="shared" si="6"/>
        <v>4.0987181596280271</v>
      </c>
      <c r="T28" s="5">
        <f t="shared" si="7"/>
        <v>0.33896399180123782</v>
      </c>
    </row>
    <row r="29" spans="1:20" x14ac:dyDescent="0.25">
      <c r="A29" s="3">
        <v>44440</v>
      </c>
      <c r="B29" s="4">
        <v>0.79166666666666663</v>
      </c>
      <c r="C29" s="5">
        <v>0.35099999999859599</v>
      </c>
      <c r="D29" s="5">
        <f t="shared" si="0"/>
        <v>3.4137696161008764</v>
      </c>
      <c r="E29" s="5">
        <f t="shared" si="1"/>
        <v>0.28231874725154243</v>
      </c>
      <c r="F29" s="3">
        <v>44442</v>
      </c>
      <c r="G29" s="4">
        <v>0.79166666666666663</v>
      </c>
      <c r="H29" s="5">
        <v>0.318599999999925</v>
      </c>
      <c r="I29" s="5">
        <f t="shared" si="8"/>
        <v>2.9560561341896148</v>
      </c>
      <c r="J29" s="5">
        <f t="shared" si="9"/>
        <v>0.24446584229748114</v>
      </c>
      <c r="K29" s="3">
        <v>44444</v>
      </c>
      <c r="L29" s="4">
        <v>0.79166666666666663</v>
      </c>
      <c r="M29" s="5">
        <v>0.32229999999990999</v>
      </c>
      <c r="N29" s="5">
        <f t="shared" si="4"/>
        <v>3.0072488519837854</v>
      </c>
      <c r="O29" s="5">
        <f t="shared" si="5"/>
        <v>0.24869948005905904</v>
      </c>
      <c r="P29" s="3">
        <v>44446</v>
      </c>
      <c r="Q29" s="4">
        <v>0.79166666666666663</v>
      </c>
      <c r="R29" s="5">
        <v>0.39399999999882401</v>
      </c>
      <c r="S29" s="5">
        <f t="shared" si="6"/>
        <v>4.0528411458564815</v>
      </c>
      <c r="T29" s="5">
        <f t="shared" si="7"/>
        <v>0.33516996276233102</v>
      </c>
    </row>
    <row r="30" spans="1:20" x14ac:dyDescent="0.25">
      <c r="A30" s="3">
        <v>44440</v>
      </c>
      <c r="B30" s="4">
        <v>0.83333333333333337</v>
      </c>
      <c r="C30" s="5">
        <v>0.35199999999859199</v>
      </c>
      <c r="D30" s="5">
        <f t="shared" si="0"/>
        <v>3.4282296735299007</v>
      </c>
      <c r="E30" s="5">
        <f t="shared" si="1"/>
        <v>0.28351459400092277</v>
      </c>
      <c r="F30" s="3">
        <v>44442</v>
      </c>
      <c r="G30" s="4">
        <v>0.83333333333333337</v>
      </c>
      <c r="H30" s="5">
        <v>0.31789999999992802</v>
      </c>
      <c r="I30" s="5">
        <f t="shared" si="8"/>
        <v>2.9464028679371226</v>
      </c>
      <c r="J30" s="5">
        <f t="shared" si="9"/>
        <v>0.24366751717840002</v>
      </c>
      <c r="K30" s="3">
        <v>44444</v>
      </c>
      <c r="L30" s="4">
        <v>0.83333333333333337</v>
      </c>
      <c r="M30" s="5">
        <v>0.32209999999991101</v>
      </c>
      <c r="N30" s="5">
        <f t="shared" si="4"/>
        <v>3.0044744590776427</v>
      </c>
      <c r="O30" s="5">
        <f t="shared" si="5"/>
        <v>0.24847003776572105</v>
      </c>
      <c r="P30" s="3">
        <v>44446</v>
      </c>
      <c r="Q30" s="4">
        <v>0.83333333333333337</v>
      </c>
      <c r="R30" s="5">
        <v>0.39899999999880398</v>
      </c>
      <c r="S30" s="5">
        <f t="shared" si="6"/>
        <v>4.1293941072073945</v>
      </c>
      <c r="T30" s="5">
        <f t="shared" si="7"/>
        <v>0.34150089266605149</v>
      </c>
    </row>
    <row r="31" spans="1:20" x14ac:dyDescent="0.25">
      <c r="A31" s="3">
        <v>44440</v>
      </c>
      <c r="B31" s="4">
        <v>0.875</v>
      </c>
      <c r="C31" s="5">
        <v>0.34999999999859999</v>
      </c>
      <c r="D31" s="5">
        <f t="shared" si="0"/>
        <v>3.3993291566706798</v>
      </c>
      <c r="E31" s="5">
        <f t="shared" si="1"/>
        <v>0.28112452125666521</v>
      </c>
      <c r="F31" s="3">
        <v>44442</v>
      </c>
      <c r="G31" s="4">
        <v>0.875</v>
      </c>
      <c r="H31" s="5">
        <v>0.31749999999993</v>
      </c>
      <c r="I31" s="5">
        <f t="shared" si="8"/>
        <v>2.9408912776965939</v>
      </c>
      <c r="J31" s="5">
        <f t="shared" si="9"/>
        <v>0.24321170866550831</v>
      </c>
      <c r="K31" s="3">
        <v>44444</v>
      </c>
      <c r="L31" s="4">
        <v>0.875</v>
      </c>
      <c r="M31" s="5">
        <v>0.32189999999991198</v>
      </c>
      <c r="N31" s="5">
        <f t="shared" si="4"/>
        <v>3.0017008895908543</v>
      </c>
      <c r="O31" s="5">
        <f t="shared" si="5"/>
        <v>0.24824066356916363</v>
      </c>
      <c r="P31" s="3">
        <v>44446</v>
      </c>
      <c r="Q31" s="4">
        <v>0.875</v>
      </c>
      <c r="R31" s="5">
        <v>0.39399999999882401</v>
      </c>
      <c r="S31" s="5">
        <f t="shared" si="6"/>
        <v>4.0528411458564815</v>
      </c>
      <c r="T31" s="5">
        <f t="shared" si="7"/>
        <v>0.33516996276233102</v>
      </c>
    </row>
    <row r="32" spans="1:20" x14ac:dyDescent="0.25">
      <c r="A32" s="3">
        <v>44440</v>
      </c>
      <c r="B32" s="4">
        <v>0.91666666666666663</v>
      </c>
      <c r="C32" s="5">
        <v>0.33999999999864</v>
      </c>
      <c r="D32" s="5">
        <f t="shared" si="0"/>
        <v>3.25600960225223</v>
      </c>
      <c r="E32" s="5">
        <f t="shared" si="1"/>
        <v>0.2692719941062594</v>
      </c>
      <c r="F32" s="3">
        <v>44442</v>
      </c>
      <c r="G32" s="4">
        <v>0.91666666666666663</v>
      </c>
      <c r="H32" s="5">
        <v>0.32729999999992998</v>
      </c>
      <c r="I32" s="5">
        <f t="shared" si="8"/>
        <v>3.0768754401081591</v>
      </c>
      <c r="J32" s="5">
        <f t="shared" si="9"/>
        <v>0.25445759889694475</v>
      </c>
      <c r="K32" s="3">
        <v>44444</v>
      </c>
      <c r="L32" s="4">
        <v>0.91666666666666663</v>
      </c>
      <c r="M32" s="5">
        <v>0.32049999999991802</v>
      </c>
      <c r="N32" s="5">
        <f t="shared" si="4"/>
        <v>2.9823089834000576</v>
      </c>
      <c r="O32" s="5">
        <f t="shared" si="5"/>
        <v>0.24663695292718474</v>
      </c>
      <c r="P32" s="3">
        <v>44446</v>
      </c>
      <c r="Q32" s="4">
        <v>0.91666666666666663</v>
      </c>
      <c r="R32" s="5">
        <v>0.39059999999987699</v>
      </c>
      <c r="S32" s="5">
        <f t="shared" si="6"/>
        <v>4.0010466305100172</v>
      </c>
      <c r="T32" s="5">
        <f t="shared" si="7"/>
        <v>0.33088655634317843</v>
      </c>
    </row>
    <row r="33" spans="1:20" x14ac:dyDescent="0.25">
      <c r="A33" s="3">
        <v>44440</v>
      </c>
      <c r="B33" s="4">
        <v>0.95833333333333337</v>
      </c>
      <c r="C33" s="5">
        <v>0.34799999999860798</v>
      </c>
      <c r="D33" s="5">
        <f t="shared" si="0"/>
        <v>3.3705071607341339</v>
      </c>
      <c r="E33" s="5">
        <f t="shared" si="1"/>
        <v>0.27874094219271284</v>
      </c>
      <c r="F33" s="3">
        <v>44442</v>
      </c>
      <c r="G33" s="4">
        <v>0.95833333333333337</v>
      </c>
      <c r="H33" s="5">
        <v>0.316999999999932</v>
      </c>
      <c r="I33" s="5">
        <f t="shared" si="8"/>
        <v>2.9340064599282472</v>
      </c>
      <c r="J33" s="5">
        <f t="shared" si="9"/>
        <v>0.24264233423606602</v>
      </c>
      <c r="K33" s="3">
        <v>44444</v>
      </c>
      <c r="L33" s="4">
        <v>0.95833333333333337</v>
      </c>
      <c r="M33" s="5">
        <v>0.32989999999991998</v>
      </c>
      <c r="N33" s="5">
        <f t="shared" si="4"/>
        <v>3.1132830873507</v>
      </c>
      <c r="O33" s="5">
        <f t="shared" si="5"/>
        <v>0.25746851132390286</v>
      </c>
      <c r="P33" s="3">
        <v>44446</v>
      </c>
      <c r="Q33" s="4">
        <v>0.95833333333333337</v>
      </c>
      <c r="R33" s="5">
        <v>0.38799999999884799</v>
      </c>
      <c r="S33" s="5">
        <f t="shared" si="6"/>
        <v>3.9615826772513998</v>
      </c>
      <c r="T33" s="5">
        <f t="shared" si="7"/>
        <v>0.32762288740869072</v>
      </c>
    </row>
    <row r="34" spans="1:20" ht="15.75" thickBot="1" x14ac:dyDescent="0.3">
      <c r="A34" s="3">
        <v>44441</v>
      </c>
      <c r="B34" s="4">
        <v>0</v>
      </c>
      <c r="C34" s="5">
        <v>0.34299999999862801</v>
      </c>
      <c r="D34" s="5">
        <f t="shared" si="0"/>
        <v>3.2987974061064884</v>
      </c>
      <c r="E34" s="5">
        <f t="shared" si="1"/>
        <v>0.27281054548500655</v>
      </c>
      <c r="F34" s="3">
        <v>44443</v>
      </c>
      <c r="G34" s="4">
        <v>0</v>
      </c>
      <c r="H34" s="5">
        <v>0.31569999999993698</v>
      </c>
      <c r="I34" s="5">
        <f t="shared" si="8"/>
        <v>2.9161302498134276</v>
      </c>
      <c r="J34" s="5">
        <f t="shared" si="9"/>
        <v>0.24116397165957046</v>
      </c>
      <c r="K34" s="3">
        <v>44445</v>
      </c>
      <c r="L34" s="4">
        <v>0</v>
      </c>
      <c r="M34" s="5">
        <v>0.31869999999992499</v>
      </c>
      <c r="N34" s="5">
        <f t="shared" si="4"/>
        <v>2.9574360010706839</v>
      </c>
      <c r="O34" s="5">
        <f t="shared" si="5"/>
        <v>0.24457995728854556</v>
      </c>
    </row>
    <row r="35" spans="1:20" ht="15.75" thickBot="1" x14ac:dyDescent="0.3">
      <c r="A35" s="3">
        <v>44441</v>
      </c>
      <c r="B35" s="4">
        <v>4.1666666666666664E-2</v>
      </c>
      <c r="C35" s="5">
        <v>0.33299999999866797</v>
      </c>
      <c r="D35" s="5">
        <f t="shared" si="0"/>
        <v>3.1568715645890104</v>
      </c>
      <c r="E35" s="5">
        <f t="shared" si="1"/>
        <v>0.26107327839151112</v>
      </c>
      <c r="F35" s="3">
        <v>44443</v>
      </c>
      <c r="G35" s="4">
        <v>4.1666666666666664E-2</v>
      </c>
      <c r="H35" s="5">
        <v>0.31579999999993602</v>
      </c>
      <c r="I35" s="5">
        <f t="shared" si="8"/>
        <v>2.9175040946528541</v>
      </c>
      <c r="J35" s="5">
        <f t="shared" si="9"/>
        <v>0.24127758862779103</v>
      </c>
      <c r="K35" s="3">
        <v>44445</v>
      </c>
      <c r="L35" s="4">
        <v>4.1666666666666664E-2</v>
      </c>
      <c r="M35" s="5">
        <v>0.31729999999993003</v>
      </c>
      <c r="N35" s="5">
        <f t="shared" si="4"/>
        <v>2.9381367276954937</v>
      </c>
      <c r="O35" s="5">
        <f t="shared" si="5"/>
        <v>0.24298390738041731</v>
      </c>
      <c r="Q35" s="6" t="s">
        <v>11</v>
      </c>
      <c r="R35" s="7"/>
      <c r="S35" s="7"/>
      <c r="T35" s="8">
        <f>SUM(E10:E57)+SUM(J10:J57)+SUM(O10:O57)+SUM(T10:T33)</f>
        <v>43.234693147271649</v>
      </c>
    </row>
    <row r="36" spans="1:20" x14ac:dyDescent="0.25">
      <c r="A36" s="3">
        <v>44441</v>
      </c>
      <c r="B36" s="4">
        <v>8.3333333333333329E-2</v>
      </c>
      <c r="C36" s="5">
        <v>0.33199999999867202</v>
      </c>
      <c r="D36" s="5">
        <f t="shared" si="0"/>
        <v>3.1427895070366025</v>
      </c>
      <c r="E36" s="5">
        <f t="shared" si="1"/>
        <v>0.25990869223192703</v>
      </c>
      <c r="F36" s="3">
        <v>44443</v>
      </c>
      <c r="G36" s="4">
        <v>8.3333333333333329E-2</v>
      </c>
      <c r="H36" s="5">
        <v>0.31619999999993498</v>
      </c>
      <c r="I36" s="5">
        <f t="shared" si="8"/>
        <v>2.9230015554168864</v>
      </c>
      <c r="J36" s="5">
        <f t="shared" si="9"/>
        <v>0.2417322286329765</v>
      </c>
      <c r="K36" s="3">
        <v>44445</v>
      </c>
      <c r="L36" s="4">
        <v>8.3333333333333329E-2</v>
      </c>
      <c r="M36" s="5">
        <v>0.32879999999992399</v>
      </c>
      <c r="N36" s="5">
        <f t="shared" si="4"/>
        <v>3.0978630630518027</v>
      </c>
      <c r="O36" s="5">
        <f t="shared" si="5"/>
        <v>0.25619327531438407</v>
      </c>
    </row>
    <row r="37" spans="1:20" x14ac:dyDescent="0.25">
      <c r="A37" s="3">
        <v>44441</v>
      </c>
      <c r="B37" s="4">
        <v>0.125</v>
      </c>
      <c r="C37" s="5">
        <v>0.34299999999862801</v>
      </c>
      <c r="D37" s="5">
        <f t="shared" si="0"/>
        <v>3.2987974061064884</v>
      </c>
      <c r="E37" s="5">
        <f t="shared" si="1"/>
        <v>0.27281054548500655</v>
      </c>
      <c r="F37" s="3">
        <v>44443</v>
      </c>
      <c r="G37" s="4">
        <v>0.125</v>
      </c>
      <c r="H37" s="5">
        <v>0.31489999999994001</v>
      </c>
      <c r="I37" s="5">
        <f t="shared" si="8"/>
        <v>2.9051469899997331</v>
      </c>
      <c r="J37" s="5">
        <f t="shared" si="9"/>
        <v>0.24025565607297791</v>
      </c>
      <c r="K37" s="3">
        <v>44445</v>
      </c>
      <c r="L37" s="4">
        <v>0.125</v>
      </c>
      <c r="M37" s="5">
        <v>0.32879999999992399</v>
      </c>
      <c r="N37" s="5">
        <f t="shared" si="4"/>
        <v>3.0978630630518027</v>
      </c>
      <c r="O37" s="5">
        <f t="shared" si="5"/>
        <v>0.25619327531438407</v>
      </c>
    </row>
    <row r="38" spans="1:20" x14ac:dyDescent="0.25">
      <c r="A38" s="3">
        <v>44441</v>
      </c>
      <c r="B38" s="4">
        <v>0.16666666666666666</v>
      </c>
      <c r="C38" s="5">
        <v>0.33699999999865199</v>
      </c>
      <c r="D38" s="5">
        <f t="shared" si="0"/>
        <v>3.2134014358073775</v>
      </c>
      <c r="E38" s="5">
        <f t="shared" si="1"/>
        <v>0.26574829874127009</v>
      </c>
      <c r="F38" s="3">
        <v>44443</v>
      </c>
      <c r="G38" s="4">
        <v>0.16666666666666666</v>
      </c>
      <c r="H38" s="5">
        <v>0.31529999999993802</v>
      </c>
      <c r="I38" s="5">
        <f t="shared" si="8"/>
        <v>2.9106369529843739</v>
      </c>
      <c r="J38" s="5">
        <f t="shared" si="9"/>
        <v>0.24070967601180771</v>
      </c>
      <c r="K38" s="3">
        <v>44445</v>
      </c>
      <c r="L38" s="4">
        <v>0.16666666666666666</v>
      </c>
      <c r="M38" s="5">
        <v>0.32889999999992398</v>
      </c>
      <c r="N38" s="5">
        <f t="shared" si="4"/>
        <v>3.0992638668733852</v>
      </c>
      <c r="O38" s="5">
        <f t="shared" si="5"/>
        <v>0.25630912179042892</v>
      </c>
    </row>
    <row r="39" spans="1:20" x14ac:dyDescent="0.25">
      <c r="A39" s="3">
        <v>44441</v>
      </c>
      <c r="B39" s="4">
        <v>0.20833333333333334</v>
      </c>
      <c r="C39" s="5">
        <v>0.31999999999871998</v>
      </c>
      <c r="D39" s="5">
        <f t="shared" si="0"/>
        <v>2.9753931032269834</v>
      </c>
      <c r="E39" s="5">
        <f t="shared" si="1"/>
        <v>0.2460650096368715</v>
      </c>
      <c r="F39" s="3">
        <v>44443</v>
      </c>
      <c r="G39" s="4">
        <v>0.20833333333333334</v>
      </c>
      <c r="H39" s="5">
        <v>0.315999999999936</v>
      </c>
      <c r="I39" s="5">
        <f t="shared" si="8"/>
        <v>2.9202524088283863</v>
      </c>
      <c r="J39" s="5">
        <f t="shared" si="9"/>
        <v>0.24150487421010752</v>
      </c>
      <c r="K39" s="3">
        <v>44445</v>
      </c>
      <c r="L39" s="4">
        <v>0.20833333333333334</v>
      </c>
      <c r="M39" s="5">
        <v>0.32899999999992402</v>
      </c>
      <c r="N39" s="5">
        <f t="shared" si="4"/>
        <v>3.100664874114536</v>
      </c>
      <c r="O39" s="5">
        <f t="shared" si="5"/>
        <v>0.25642498508927208</v>
      </c>
    </row>
    <row r="40" spans="1:20" x14ac:dyDescent="0.25">
      <c r="A40" s="3">
        <v>44441</v>
      </c>
      <c r="B40" s="4">
        <v>0.25</v>
      </c>
      <c r="C40" s="5">
        <v>0.33099999999867602</v>
      </c>
      <c r="D40" s="5">
        <f t="shared" si="0"/>
        <v>3.1287276828238477</v>
      </c>
      <c r="E40" s="5">
        <f t="shared" si="1"/>
        <v>0.25874577936953219</v>
      </c>
      <c r="F40" s="3">
        <v>44443</v>
      </c>
      <c r="G40" s="4">
        <v>0.25</v>
      </c>
      <c r="H40" s="5">
        <v>0.31559999999993699</v>
      </c>
      <c r="I40" s="5">
        <f t="shared" si="8"/>
        <v>2.9147566131894189</v>
      </c>
      <c r="J40" s="5">
        <f t="shared" si="9"/>
        <v>0.24105037191076492</v>
      </c>
      <c r="K40" s="3">
        <v>44445</v>
      </c>
      <c r="L40" s="4">
        <v>0.25</v>
      </c>
      <c r="M40" s="5">
        <v>0.32949999999992202</v>
      </c>
      <c r="N40" s="5">
        <f t="shared" si="4"/>
        <v>3.1076729603798223</v>
      </c>
      <c r="O40" s="5">
        <f t="shared" si="5"/>
        <v>0.25700455382341131</v>
      </c>
    </row>
    <row r="41" spans="1:20" x14ac:dyDescent="0.25">
      <c r="A41" s="3">
        <v>44441</v>
      </c>
      <c r="B41" s="4">
        <v>0.29166666666666669</v>
      </c>
      <c r="C41" s="5">
        <v>0.3249999999987</v>
      </c>
      <c r="D41" s="5">
        <f t="shared" si="0"/>
        <v>3.0447836017668073</v>
      </c>
      <c r="E41" s="5">
        <f t="shared" si="1"/>
        <v>0.25180360386611494</v>
      </c>
      <c r="F41" s="3">
        <v>44443</v>
      </c>
      <c r="G41" s="4">
        <v>0.29166666666666669</v>
      </c>
      <c r="H41" s="5">
        <v>0.31639999999993401</v>
      </c>
      <c r="I41" s="5">
        <f t="shared" si="8"/>
        <v>2.9257515341195441</v>
      </c>
      <c r="J41" s="5">
        <f t="shared" si="9"/>
        <v>0.24195965187168628</v>
      </c>
      <c r="K41" s="3">
        <v>44445</v>
      </c>
      <c r="L41" s="4">
        <v>0.29166666666666669</v>
      </c>
      <c r="M41" s="5">
        <v>0.32889999999992398</v>
      </c>
      <c r="N41" s="5">
        <f t="shared" si="4"/>
        <v>3.0992638668733852</v>
      </c>
      <c r="O41" s="5">
        <f t="shared" si="5"/>
        <v>0.25630912179042892</v>
      </c>
    </row>
    <row r="42" spans="1:20" x14ac:dyDescent="0.25">
      <c r="A42" s="3">
        <v>44441</v>
      </c>
      <c r="B42" s="4">
        <v>0.33333333333333331</v>
      </c>
      <c r="C42" s="5">
        <v>0.32799999999868801</v>
      </c>
      <c r="D42" s="5">
        <f t="shared" si="0"/>
        <v>3.0866639598039636</v>
      </c>
      <c r="E42" s="5">
        <f t="shared" si="1"/>
        <v>0.25526710947578779</v>
      </c>
      <c r="F42" s="3">
        <v>44443</v>
      </c>
      <c r="G42" s="4">
        <v>0.33333333333333331</v>
      </c>
      <c r="H42" s="5">
        <v>0.32679999999993198</v>
      </c>
      <c r="I42" s="5">
        <f t="shared" si="8"/>
        <v>3.0698897591844743</v>
      </c>
      <c r="J42" s="5">
        <f t="shared" si="9"/>
        <v>0.253879883084556</v>
      </c>
      <c r="K42" s="3">
        <v>44445</v>
      </c>
      <c r="L42" s="4">
        <v>0.33333333333333331</v>
      </c>
      <c r="M42" s="5">
        <v>0.33009999999991901</v>
      </c>
      <c r="N42" s="5">
        <f t="shared" ref="N42:N57" si="10">3.33*(5-(0.2*M42))*(M42^1.5)</f>
        <v>3.116089369382006</v>
      </c>
      <c r="O42" s="5">
        <f t="shared" ref="O42:O57" si="11">N42*0.0827</f>
        <v>0.25770059084789187</v>
      </c>
    </row>
    <row r="43" spans="1:20" x14ac:dyDescent="0.25">
      <c r="A43" s="3">
        <v>44441</v>
      </c>
      <c r="B43" s="4">
        <v>0.375</v>
      </c>
      <c r="C43" s="5">
        <v>0.34299999999862801</v>
      </c>
      <c r="D43" s="5">
        <f t="shared" si="0"/>
        <v>3.2987974061064884</v>
      </c>
      <c r="E43" s="5">
        <f t="shared" si="1"/>
        <v>0.27281054548500655</v>
      </c>
      <c r="F43" s="3">
        <v>44443</v>
      </c>
      <c r="G43" s="4">
        <v>0.375</v>
      </c>
      <c r="H43" s="5">
        <v>0.327099999999931</v>
      </c>
      <c r="I43" s="5">
        <f t="shared" si="8"/>
        <v>3.0740805555317983</v>
      </c>
      <c r="J43" s="5">
        <f t="shared" si="9"/>
        <v>0.25422646194247972</v>
      </c>
      <c r="K43" s="3">
        <v>44445</v>
      </c>
      <c r="L43" s="4">
        <v>0.375</v>
      </c>
      <c r="M43" s="5">
        <v>0.32959999999992101</v>
      </c>
      <c r="N43" s="5">
        <f t="shared" si="10"/>
        <v>3.1090751873982057</v>
      </c>
      <c r="O43" s="5">
        <f t="shared" si="11"/>
        <v>0.25712051799783159</v>
      </c>
    </row>
    <row r="44" spans="1:20" x14ac:dyDescent="0.25">
      <c r="A44" s="3">
        <v>44441</v>
      </c>
      <c r="B44" s="4">
        <v>0.41666666666666669</v>
      </c>
      <c r="C44" s="5">
        <v>0.338999999998644</v>
      </c>
      <c r="D44" s="5">
        <f t="shared" si="0"/>
        <v>3.2417868754963495</v>
      </c>
      <c r="E44" s="5">
        <f t="shared" si="1"/>
        <v>0.26809577460354811</v>
      </c>
      <c r="F44" s="3">
        <v>44443</v>
      </c>
      <c r="G44" s="4">
        <v>0.41666666666666669</v>
      </c>
      <c r="H44" s="5">
        <v>0.32639999999993402</v>
      </c>
      <c r="I44" s="5">
        <f t="shared" si="8"/>
        <v>3.0643048891816411</v>
      </c>
      <c r="J44" s="5">
        <f t="shared" si="9"/>
        <v>0.25341801433532168</v>
      </c>
      <c r="K44" s="3">
        <v>44445</v>
      </c>
      <c r="L44" s="4">
        <v>0.41666666666666669</v>
      </c>
      <c r="M44" s="5">
        <v>0.32049999999991802</v>
      </c>
      <c r="N44" s="5">
        <f t="shared" si="10"/>
        <v>2.9823089834000576</v>
      </c>
      <c r="O44" s="5">
        <f t="shared" si="11"/>
        <v>0.24663695292718474</v>
      </c>
    </row>
    <row r="45" spans="1:20" x14ac:dyDescent="0.25">
      <c r="A45" s="3">
        <v>44441</v>
      </c>
      <c r="B45" s="4">
        <v>0.45833333333333331</v>
      </c>
      <c r="C45" s="5">
        <v>0.35499999999858001</v>
      </c>
      <c r="D45" s="5">
        <f t="shared" si="0"/>
        <v>3.471727113786367</v>
      </c>
      <c r="E45" s="5">
        <f t="shared" si="1"/>
        <v>0.28711183231013254</v>
      </c>
      <c r="F45" s="3">
        <v>44443</v>
      </c>
      <c r="G45" s="4">
        <v>0.45833333333333331</v>
      </c>
      <c r="H45" s="5">
        <v>0.32569999999993698</v>
      </c>
      <c r="I45" s="5">
        <f t="shared" si="8"/>
        <v>3.0545392338480024</v>
      </c>
      <c r="J45" s="5">
        <f t="shared" si="9"/>
        <v>0.2526103946392298</v>
      </c>
      <c r="K45" s="3">
        <v>44445</v>
      </c>
      <c r="L45" s="4">
        <v>0.45833333333333331</v>
      </c>
      <c r="M45" s="5">
        <v>0.32909999999992301</v>
      </c>
      <c r="N45" s="5">
        <f t="shared" si="10"/>
        <v>3.1020660847399686</v>
      </c>
      <c r="O45" s="5">
        <f t="shared" si="11"/>
        <v>0.25654086520799541</v>
      </c>
    </row>
    <row r="46" spans="1:20" x14ac:dyDescent="0.25">
      <c r="A46" s="3">
        <v>44441</v>
      </c>
      <c r="B46" s="4">
        <v>0.5</v>
      </c>
      <c r="C46" s="5">
        <v>0.33499999999865998</v>
      </c>
      <c r="D46" s="5">
        <f t="shared" si="0"/>
        <v>3.1850962409373307</v>
      </c>
      <c r="E46" s="5">
        <f t="shared" si="1"/>
        <v>0.26340745912551722</v>
      </c>
      <c r="F46" s="3">
        <v>44443</v>
      </c>
      <c r="G46" s="4">
        <v>0.5</v>
      </c>
      <c r="H46" s="5">
        <v>0.32649999999993401</v>
      </c>
      <c r="I46" s="5">
        <f t="shared" si="8"/>
        <v>3.0657008003118937</v>
      </c>
      <c r="J46" s="5">
        <f t="shared" si="9"/>
        <v>0.25353345618579359</v>
      </c>
      <c r="K46" s="3">
        <v>44445</v>
      </c>
      <c r="L46" s="4">
        <v>0.5</v>
      </c>
      <c r="M46" s="5">
        <v>0.329699999999921</v>
      </c>
      <c r="N46" s="5">
        <f t="shared" si="10"/>
        <v>3.1104776175895963</v>
      </c>
      <c r="O46" s="5">
        <f t="shared" si="11"/>
        <v>0.25723649897465961</v>
      </c>
    </row>
    <row r="47" spans="1:20" x14ac:dyDescent="0.25">
      <c r="A47" s="3">
        <v>44441</v>
      </c>
      <c r="B47" s="4">
        <v>0.54166666666666663</v>
      </c>
      <c r="C47" s="5">
        <v>0.33699999999865199</v>
      </c>
      <c r="D47" s="5">
        <f t="shared" si="0"/>
        <v>3.2134014358073775</v>
      </c>
      <c r="E47" s="5">
        <f t="shared" si="1"/>
        <v>0.26574829874127009</v>
      </c>
      <c r="F47" s="3">
        <v>44443</v>
      </c>
      <c r="G47" s="4">
        <v>0.54166666666666663</v>
      </c>
      <c r="H47" s="5">
        <v>0.32719999999993099</v>
      </c>
      <c r="I47" s="5">
        <f t="shared" si="8"/>
        <v>3.0754778958092097</v>
      </c>
      <c r="J47" s="5">
        <f t="shared" si="9"/>
        <v>0.25434202198342165</v>
      </c>
      <c r="K47" s="3">
        <v>44445</v>
      </c>
      <c r="L47" s="4">
        <v>0.54166666666666663</v>
      </c>
      <c r="M47" s="5">
        <v>0.33039999999991798</v>
      </c>
      <c r="N47" s="5">
        <f t="shared" si="10"/>
        <v>3.1203003148212383</v>
      </c>
      <c r="O47" s="5">
        <f t="shared" si="11"/>
        <v>0.25804883603571638</v>
      </c>
    </row>
    <row r="48" spans="1:20" x14ac:dyDescent="0.25">
      <c r="A48" s="3">
        <v>44441</v>
      </c>
      <c r="B48" s="4">
        <v>0.58333333333333337</v>
      </c>
      <c r="C48" s="5">
        <v>0.34999999999859999</v>
      </c>
      <c r="D48" s="5">
        <f t="shared" si="0"/>
        <v>3.3993291566706798</v>
      </c>
      <c r="E48" s="5">
        <f t="shared" si="1"/>
        <v>0.28112452125666521</v>
      </c>
      <c r="F48" s="3">
        <v>44443</v>
      </c>
      <c r="G48" s="4">
        <v>0.58333333333333337</v>
      </c>
      <c r="H48" s="5">
        <v>0.32739999999993002</v>
      </c>
      <c r="I48" s="5">
        <f t="shared" si="8"/>
        <v>3.0782731883931387</v>
      </c>
      <c r="J48" s="5">
        <f t="shared" si="9"/>
        <v>0.25457319268011258</v>
      </c>
      <c r="K48" s="3">
        <v>44445</v>
      </c>
      <c r="L48" s="4">
        <v>0.58333333333333337</v>
      </c>
      <c r="M48" s="5">
        <v>0.33089999999991598</v>
      </c>
      <c r="N48" s="5">
        <f t="shared" si="10"/>
        <v>3.1273226145953132</v>
      </c>
      <c r="O48" s="5">
        <f t="shared" si="11"/>
        <v>0.25862958022703242</v>
      </c>
    </row>
    <row r="49" spans="1:15" x14ac:dyDescent="0.25">
      <c r="A49" s="3">
        <v>44441</v>
      </c>
      <c r="B49" s="4">
        <v>0.625</v>
      </c>
      <c r="C49" s="5">
        <v>0.366999999998532</v>
      </c>
      <c r="D49" s="5">
        <f t="shared" si="0"/>
        <v>3.6474607937472148</v>
      </c>
      <c r="E49" s="5">
        <f t="shared" si="1"/>
        <v>0.30164500764289465</v>
      </c>
      <c r="F49" s="3">
        <v>44443</v>
      </c>
      <c r="G49" s="4">
        <v>0.625</v>
      </c>
      <c r="H49" s="5">
        <v>0.327599999999929</v>
      </c>
      <c r="I49" s="5">
        <f t="shared" si="8"/>
        <v>3.0810692967790669</v>
      </c>
      <c r="J49" s="5">
        <f t="shared" si="9"/>
        <v>0.2548044308436288</v>
      </c>
      <c r="K49" s="3">
        <v>44445</v>
      </c>
      <c r="L49" s="4">
        <v>0.625</v>
      </c>
      <c r="M49" s="5">
        <v>0.33225999999999001</v>
      </c>
      <c r="N49" s="5">
        <f t="shared" si="10"/>
        <v>3.1464488969774433</v>
      </c>
      <c r="O49" s="5">
        <f t="shared" si="11"/>
        <v>0.26021132378003453</v>
      </c>
    </row>
    <row r="50" spans="1:15" x14ac:dyDescent="0.25">
      <c r="A50" s="3">
        <v>44441</v>
      </c>
      <c r="B50" s="4">
        <v>0.66666666666666663</v>
      </c>
      <c r="C50" s="5">
        <v>0.51699999999713198</v>
      </c>
      <c r="D50" s="5">
        <f t="shared" si="0"/>
        <v>6.0614241698376263</v>
      </c>
      <c r="E50" s="5">
        <f t="shared" si="1"/>
        <v>0.50127977884557162</v>
      </c>
      <c r="F50" s="3">
        <v>44443</v>
      </c>
      <c r="G50" s="4">
        <v>0.66666666666666663</v>
      </c>
      <c r="H50" s="5">
        <v>0.328699999999925</v>
      </c>
      <c r="I50" s="5">
        <f t="shared" si="8"/>
        <v>3.0964624626850905</v>
      </c>
      <c r="J50" s="5">
        <f t="shared" si="9"/>
        <v>0.25607744566405699</v>
      </c>
      <c r="K50" s="3">
        <v>44445</v>
      </c>
      <c r="L50" s="4">
        <v>0.66666666666666663</v>
      </c>
      <c r="M50" s="5">
        <v>0.331799999999912</v>
      </c>
      <c r="N50" s="5">
        <f t="shared" si="10"/>
        <v>3.1399755224302646</v>
      </c>
      <c r="O50" s="5">
        <f t="shared" si="11"/>
        <v>0.25967597570498285</v>
      </c>
    </row>
    <row r="51" spans="1:15" x14ac:dyDescent="0.25">
      <c r="A51" s="3">
        <v>44441</v>
      </c>
      <c r="B51" s="4">
        <v>0.70833333333333337</v>
      </c>
      <c r="C51" s="5">
        <v>0.34099999999863601</v>
      </c>
      <c r="D51" s="5">
        <f t="shared" si="0"/>
        <v>3.2702522886255356</v>
      </c>
      <c r="E51" s="5">
        <f t="shared" si="1"/>
        <v>0.27044986426933176</v>
      </c>
      <c r="F51" s="3">
        <v>44443</v>
      </c>
      <c r="G51" s="4">
        <v>0.70833333333333337</v>
      </c>
      <c r="H51" s="5">
        <v>0.329699999999921</v>
      </c>
      <c r="I51" s="5">
        <f t="shared" si="8"/>
        <v>3.1104776175895963</v>
      </c>
      <c r="J51" s="5">
        <f t="shared" si="9"/>
        <v>0.25723649897465961</v>
      </c>
      <c r="K51" s="3">
        <v>44445</v>
      </c>
      <c r="L51" s="4">
        <v>0.70833333333333337</v>
      </c>
      <c r="M51" s="5">
        <v>0.33218999999998999</v>
      </c>
      <c r="N51" s="5">
        <f t="shared" si="10"/>
        <v>3.1454635420968304</v>
      </c>
      <c r="O51" s="5">
        <f t="shared" si="11"/>
        <v>0.26012983493140784</v>
      </c>
    </row>
    <row r="52" spans="1:15" x14ac:dyDescent="0.25">
      <c r="A52" s="3">
        <v>44441</v>
      </c>
      <c r="B52" s="4">
        <v>0.75</v>
      </c>
      <c r="C52" s="5">
        <v>0.353999999998584</v>
      </c>
      <c r="D52" s="5">
        <f t="shared" si="0"/>
        <v>3.4572084542449737</v>
      </c>
      <c r="E52" s="5">
        <f t="shared" si="1"/>
        <v>0.28591113916605931</v>
      </c>
      <c r="F52" s="3">
        <v>44443</v>
      </c>
      <c r="G52" s="4">
        <v>0.75</v>
      </c>
      <c r="H52" s="5">
        <v>0.31919999999992299</v>
      </c>
      <c r="I52" s="5">
        <f t="shared" si="8"/>
        <v>2.9643384412441418</v>
      </c>
      <c r="J52" s="5">
        <f t="shared" si="9"/>
        <v>0.24515078909089053</v>
      </c>
      <c r="K52" s="3">
        <v>44445</v>
      </c>
      <c r="L52" s="4">
        <v>0.75</v>
      </c>
      <c r="M52" s="5">
        <v>0.33249999999990998</v>
      </c>
      <c r="N52" s="5">
        <f t="shared" si="10"/>
        <v>3.1498280088370354</v>
      </c>
      <c r="O52" s="5">
        <f t="shared" si="11"/>
        <v>0.26049077633082279</v>
      </c>
    </row>
    <row r="53" spans="1:15" x14ac:dyDescent="0.25">
      <c r="A53" s="3">
        <v>44441</v>
      </c>
      <c r="B53" s="4">
        <v>0.79166666666666663</v>
      </c>
      <c r="C53" s="5">
        <v>0.33799999999864799</v>
      </c>
      <c r="D53" s="5">
        <f t="shared" si="0"/>
        <v>3.2275841420647384</v>
      </c>
      <c r="E53" s="5">
        <f t="shared" si="1"/>
        <v>0.26692120854875384</v>
      </c>
      <c r="F53" s="3">
        <v>44443</v>
      </c>
      <c r="G53" s="4">
        <v>0.79166666666666663</v>
      </c>
      <c r="H53" s="5">
        <v>0.32059999999991701</v>
      </c>
      <c r="I53" s="5">
        <f t="shared" si="8"/>
        <v>2.9836927788937393</v>
      </c>
      <c r="J53" s="5">
        <f t="shared" si="9"/>
        <v>0.24675139281451222</v>
      </c>
      <c r="K53" s="3">
        <v>44445</v>
      </c>
      <c r="L53" s="4">
        <v>0.79166666666666663</v>
      </c>
      <c r="M53" s="5">
        <v>0.33219999999991101</v>
      </c>
      <c r="N53" s="5">
        <f t="shared" si="10"/>
        <v>3.1456043010109278</v>
      </c>
      <c r="O53" s="5">
        <f t="shared" si="11"/>
        <v>0.26014147569360374</v>
      </c>
    </row>
    <row r="54" spans="1:15" x14ac:dyDescent="0.25">
      <c r="A54" s="3">
        <v>44441</v>
      </c>
      <c r="B54" s="4">
        <v>0.83333333333333337</v>
      </c>
      <c r="C54" s="5">
        <v>0.35999999999856003</v>
      </c>
      <c r="D54" s="5">
        <f t="shared" si="0"/>
        <v>3.544611839978939</v>
      </c>
      <c r="E54" s="5">
        <f t="shared" si="1"/>
        <v>0.29313939916625825</v>
      </c>
      <c r="F54" s="3">
        <v>44443</v>
      </c>
      <c r="G54" s="4">
        <v>0.83333333333333337</v>
      </c>
      <c r="H54" s="5">
        <v>0.32889999999992398</v>
      </c>
      <c r="I54" s="5">
        <f t="shared" si="8"/>
        <v>3.0992638668733852</v>
      </c>
      <c r="J54" s="5">
        <f t="shared" si="9"/>
        <v>0.25630912179042892</v>
      </c>
      <c r="K54" s="3">
        <v>44445</v>
      </c>
      <c r="L54" s="4">
        <v>0.83333333333333337</v>
      </c>
      <c r="M54" s="5">
        <v>0.333299999999906</v>
      </c>
      <c r="N54" s="5">
        <f t="shared" si="10"/>
        <v>3.1611001221771882</v>
      </c>
      <c r="O54" s="5">
        <f t="shared" si="11"/>
        <v>0.26142298010405346</v>
      </c>
    </row>
    <row r="55" spans="1:15" x14ac:dyDescent="0.25">
      <c r="A55" s="3">
        <v>44441</v>
      </c>
      <c r="B55" s="4">
        <v>0.875</v>
      </c>
      <c r="C55" s="5">
        <v>0.326999999998692</v>
      </c>
      <c r="D55" s="5">
        <f t="shared" si="0"/>
        <v>3.0726834192941808</v>
      </c>
      <c r="E55" s="5">
        <f t="shared" si="1"/>
        <v>0.25411091877562875</v>
      </c>
      <c r="F55" s="3">
        <v>44443</v>
      </c>
      <c r="G55" s="4">
        <v>0.875</v>
      </c>
      <c r="H55" s="5">
        <v>0.328699999999925</v>
      </c>
      <c r="I55" s="5">
        <f t="shared" si="8"/>
        <v>3.0964624626850905</v>
      </c>
      <c r="J55" s="5">
        <f t="shared" si="9"/>
        <v>0.25607744566405699</v>
      </c>
      <c r="K55" s="3">
        <v>44445</v>
      </c>
      <c r="L55" s="4">
        <v>0.875</v>
      </c>
      <c r="M55" s="5">
        <v>0.33159999999991302</v>
      </c>
      <c r="N55" s="5">
        <f t="shared" si="10"/>
        <v>3.1371623474181694</v>
      </c>
      <c r="O55" s="5">
        <f t="shared" si="11"/>
        <v>0.25944332613148258</v>
      </c>
    </row>
    <row r="56" spans="1:15" x14ac:dyDescent="0.25">
      <c r="A56" s="3">
        <v>44441</v>
      </c>
      <c r="B56" s="4">
        <v>0.91666666666666663</v>
      </c>
      <c r="C56" s="5">
        <v>0.31999999999871998</v>
      </c>
      <c r="D56" s="5">
        <f t="shared" si="0"/>
        <v>2.9753931032269834</v>
      </c>
      <c r="E56" s="5">
        <f t="shared" si="1"/>
        <v>0.2460650096368715</v>
      </c>
      <c r="F56" s="3">
        <v>44443</v>
      </c>
      <c r="G56" s="4">
        <v>0.91666666666666663</v>
      </c>
      <c r="H56" s="5">
        <v>0.32859999999992501</v>
      </c>
      <c r="I56" s="5">
        <f t="shared" si="8"/>
        <v>3.0950620658085208</v>
      </c>
      <c r="J56" s="5">
        <f t="shared" si="9"/>
        <v>0.25596163284236467</v>
      </c>
      <c r="K56" s="3">
        <v>44445</v>
      </c>
      <c r="L56" s="4">
        <v>0.91666666666666663</v>
      </c>
      <c r="M56" s="5">
        <v>0.336499999999894</v>
      </c>
      <c r="N56" s="5">
        <f t="shared" si="10"/>
        <v>3.2063176035041185</v>
      </c>
      <c r="O56" s="5">
        <f t="shared" si="11"/>
        <v>0.26516246580979058</v>
      </c>
    </row>
    <row r="57" spans="1:15" x14ac:dyDescent="0.25">
      <c r="A57" s="3">
        <v>44441</v>
      </c>
      <c r="B57" s="4">
        <v>0.95833333333333337</v>
      </c>
      <c r="C57" s="5">
        <v>0.30399999999878402</v>
      </c>
      <c r="D57" s="5">
        <f t="shared" si="0"/>
        <v>2.7568378389848243</v>
      </c>
      <c r="E57" s="5">
        <f t="shared" si="1"/>
        <v>0.22799048928404494</v>
      </c>
      <c r="F57" s="3">
        <v>44443</v>
      </c>
      <c r="G57" s="4">
        <v>0.95833333333333337</v>
      </c>
      <c r="H57" s="5">
        <v>0.328699999999925</v>
      </c>
      <c r="I57" s="5">
        <f t="shared" si="8"/>
        <v>3.0964624626850905</v>
      </c>
      <c r="J57" s="5">
        <f t="shared" si="9"/>
        <v>0.25607744566405699</v>
      </c>
      <c r="K57" s="3">
        <v>44445</v>
      </c>
      <c r="L57" s="4">
        <v>0.95833333333333337</v>
      </c>
      <c r="M57" s="5">
        <v>0.3348999999999</v>
      </c>
      <c r="N57" s="5">
        <f t="shared" si="10"/>
        <v>3.1836830925373953</v>
      </c>
      <c r="O57" s="5">
        <f t="shared" si="11"/>
        <v>0.26329059175284258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582B4-8A01-485A-B6E8-51AD8899C703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0</v>
      </c>
      <c r="B1" s="1"/>
      <c r="C1" s="1"/>
      <c r="D1" s="1"/>
    </row>
    <row r="2" spans="1:20" x14ac:dyDescent="0.25">
      <c r="A2" s="1" t="s">
        <v>1</v>
      </c>
      <c r="B2" s="1"/>
      <c r="C2" s="1"/>
      <c r="D2" s="1"/>
    </row>
    <row r="3" spans="1:20" x14ac:dyDescent="0.25">
      <c r="A3" s="1" t="s">
        <v>2</v>
      </c>
      <c r="B3" s="1"/>
      <c r="C3" s="1"/>
      <c r="D3" s="1"/>
    </row>
    <row r="4" spans="1:20" x14ac:dyDescent="0.25">
      <c r="A4" s="1" t="s">
        <v>3</v>
      </c>
      <c r="B4" s="1"/>
      <c r="C4" s="1"/>
      <c r="D4" s="1"/>
    </row>
    <row r="5" spans="1:20" x14ac:dyDescent="0.25">
      <c r="A5" s="1" t="s">
        <v>4</v>
      </c>
      <c r="B5" s="1"/>
      <c r="C5" s="1"/>
      <c r="D5" s="1"/>
    </row>
    <row r="6" spans="1:20" x14ac:dyDescent="0.25">
      <c r="A6" s="1" t="s">
        <v>5</v>
      </c>
      <c r="B6" s="1"/>
      <c r="C6" s="1"/>
      <c r="D6" s="1"/>
    </row>
    <row r="7" spans="1:20" x14ac:dyDescent="0.25">
      <c r="A7" s="1"/>
      <c r="B7" s="1"/>
      <c r="C7" s="1"/>
      <c r="D7" s="1"/>
      <c r="I7" s="21" t="s">
        <v>92</v>
      </c>
      <c r="J7" s="21"/>
      <c r="K7" s="21"/>
      <c r="L7" s="22">
        <f>MAX(D10:D57,I10:I57,N10:N57,S10:S33)</f>
        <v>7.7951292258505118</v>
      </c>
    </row>
    <row r="8" spans="1:20" x14ac:dyDescent="0.25">
      <c r="A8" s="1"/>
      <c r="B8" s="1"/>
      <c r="C8" s="1"/>
      <c r="D8" s="1"/>
    </row>
    <row r="9" spans="1:20" x14ac:dyDescent="0.25">
      <c r="A9" s="35" t="s">
        <v>6</v>
      </c>
      <c r="B9" s="35" t="s">
        <v>7</v>
      </c>
      <c r="C9" s="35" t="s">
        <v>8</v>
      </c>
      <c r="D9" s="35" t="s">
        <v>9</v>
      </c>
      <c r="E9" s="35" t="s">
        <v>10</v>
      </c>
      <c r="F9" s="35" t="s">
        <v>6</v>
      </c>
      <c r="G9" s="35" t="s">
        <v>7</v>
      </c>
      <c r="H9" s="35" t="s">
        <v>8</v>
      </c>
      <c r="I9" s="35" t="s">
        <v>9</v>
      </c>
      <c r="J9" s="35" t="s">
        <v>10</v>
      </c>
      <c r="K9" s="35" t="s">
        <v>6</v>
      </c>
      <c r="L9" s="35" t="s">
        <v>7</v>
      </c>
      <c r="M9" s="35" t="s">
        <v>8</v>
      </c>
      <c r="N9" s="35" t="s">
        <v>9</v>
      </c>
      <c r="O9" s="35" t="s">
        <v>10</v>
      </c>
      <c r="P9" s="35" t="s">
        <v>6</v>
      </c>
      <c r="Q9" s="35" t="s">
        <v>7</v>
      </c>
      <c r="R9" s="35" t="s">
        <v>8</v>
      </c>
      <c r="S9" s="35" t="s">
        <v>9</v>
      </c>
      <c r="T9" s="35" t="s">
        <v>10</v>
      </c>
    </row>
    <row r="10" spans="1:20" x14ac:dyDescent="0.25">
      <c r="A10" s="3">
        <v>44447</v>
      </c>
      <c r="B10" s="4">
        <v>0</v>
      </c>
      <c r="C10" s="5">
        <v>0.376999999998892</v>
      </c>
      <c r="D10" s="5">
        <f t="shared" ref="D10:D57" si="0">3.33*(5-(0.2*C10))*(C10^1.5)</f>
        <v>3.796008878818991</v>
      </c>
      <c r="E10" s="5">
        <f t="shared" ref="E10:E57" si="1">D10*0.0827</f>
        <v>0.31392993427833055</v>
      </c>
      <c r="F10" s="3">
        <v>44449</v>
      </c>
      <c r="G10" s="4">
        <v>0</v>
      </c>
      <c r="H10" s="5">
        <v>0.33299999999866797</v>
      </c>
      <c r="I10" s="5">
        <f t="shared" ref="I10:I57" si="2">3.33*(5-(0.2*H10))*(H10^1.5)</f>
        <v>3.1568715645890104</v>
      </c>
      <c r="J10" s="5">
        <f t="shared" ref="J10:J57" si="3">I10*0.0827</f>
        <v>0.26107327839151112</v>
      </c>
      <c r="K10" s="3">
        <v>44451</v>
      </c>
      <c r="L10" s="4">
        <v>0</v>
      </c>
      <c r="M10" s="5">
        <v>0.55899999999776395</v>
      </c>
      <c r="N10" s="5">
        <f t="shared" ref="N10:N57" si="4">3.33*(5-(0.2*M10))*(M10^1.5)</f>
        <v>6.8031635559196362</v>
      </c>
      <c r="O10" s="5">
        <f t="shared" ref="O10:O57" si="5">N10*0.0827</f>
        <v>0.5626216260745539</v>
      </c>
      <c r="P10" s="3">
        <v>44453</v>
      </c>
      <c r="Q10" s="4">
        <v>0</v>
      </c>
      <c r="R10" s="5">
        <v>0.37299999999850803</v>
      </c>
      <c r="S10" s="5">
        <f t="shared" ref="S10:S33" si="6">3.33*(5-(0.2*R10))*(R10^1.5)</f>
        <v>3.7363623505886583</v>
      </c>
      <c r="T10" s="5">
        <f t="shared" ref="T10:T33" si="7">S10*0.0827</f>
        <v>0.30899716639368202</v>
      </c>
    </row>
    <row r="11" spans="1:20" x14ac:dyDescent="0.25">
      <c r="A11" s="3">
        <v>44447</v>
      </c>
      <c r="B11" s="4">
        <v>4.1666666666666664E-2</v>
      </c>
      <c r="C11" s="5">
        <v>0.37099999999891597</v>
      </c>
      <c r="D11" s="5">
        <f t="shared" si="0"/>
        <v>3.7066524970430983</v>
      </c>
      <c r="E11" s="5">
        <f t="shared" si="1"/>
        <v>0.3065401615054642</v>
      </c>
      <c r="F11" s="3">
        <v>44449</v>
      </c>
      <c r="G11" s="4">
        <v>4.1666666666666664E-2</v>
      </c>
      <c r="H11" s="5">
        <v>0.33199999999867202</v>
      </c>
      <c r="I11" s="5">
        <f t="shared" si="2"/>
        <v>3.1427895070366025</v>
      </c>
      <c r="J11" s="5">
        <f t="shared" si="3"/>
        <v>0.25990869223192703</v>
      </c>
      <c r="K11" s="3">
        <v>44451</v>
      </c>
      <c r="L11" s="4">
        <v>4.1666666666666664E-2</v>
      </c>
      <c r="M11" s="5">
        <v>0.56199999999775196</v>
      </c>
      <c r="N11" s="5">
        <f t="shared" si="4"/>
        <v>6.8571612614744897</v>
      </c>
      <c r="O11" s="5">
        <f t="shared" si="5"/>
        <v>0.56708723632394031</v>
      </c>
      <c r="P11" s="3">
        <v>44453</v>
      </c>
      <c r="Q11" s="4">
        <v>4.1666666666666664E-2</v>
      </c>
      <c r="R11" s="5">
        <v>0.36499999999853999</v>
      </c>
      <c r="S11" s="5">
        <f t="shared" si="6"/>
        <v>3.6179794225954782</v>
      </c>
      <c r="T11" s="5">
        <f t="shared" si="7"/>
        <v>0.29920689824864605</v>
      </c>
    </row>
    <row r="12" spans="1:20" x14ac:dyDescent="0.25">
      <c r="A12" s="3">
        <v>44447</v>
      </c>
      <c r="B12" s="4">
        <v>8.3333333333333329E-2</v>
      </c>
      <c r="C12" s="5">
        <v>0.37099999999891597</v>
      </c>
      <c r="D12" s="5">
        <f t="shared" si="0"/>
        <v>3.7066524970430983</v>
      </c>
      <c r="E12" s="5">
        <f t="shared" si="1"/>
        <v>0.3065401615054642</v>
      </c>
      <c r="F12" s="3">
        <v>44449</v>
      </c>
      <c r="G12" s="4">
        <v>8.3333333333333329E-2</v>
      </c>
      <c r="H12" s="5">
        <v>0.34399999999862402</v>
      </c>
      <c r="I12" s="5">
        <f t="shared" si="2"/>
        <v>3.3130997705068101</v>
      </c>
      <c r="J12" s="5">
        <f t="shared" si="3"/>
        <v>0.27399335102091321</v>
      </c>
      <c r="K12" s="3">
        <v>44451</v>
      </c>
      <c r="L12" s="4">
        <v>8.3333333333333329E-2</v>
      </c>
      <c r="M12" s="5">
        <v>0.55299999999778804</v>
      </c>
      <c r="N12" s="5">
        <f t="shared" si="4"/>
        <v>6.69556913417538</v>
      </c>
      <c r="O12" s="5">
        <f t="shared" si="5"/>
        <v>0.55372356739630391</v>
      </c>
      <c r="P12" s="3">
        <v>44453</v>
      </c>
      <c r="Q12" s="4">
        <v>8.3333333333333329E-2</v>
      </c>
      <c r="R12" s="5">
        <v>0.36899999999852401</v>
      </c>
      <c r="S12" s="5">
        <f t="shared" si="6"/>
        <v>3.677018565301625</v>
      </c>
      <c r="T12" s="5">
        <f t="shared" si="7"/>
        <v>0.30408943535044436</v>
      </c>
    </row>
    <row r="13" spans="1:20" x14ac:dyDescent="0.25">
      <c r="A13" s="3">
        <v>44447</v>
      </c>
      <c r="B13" s="4">
        <v>0.125</v>
      </c>
      <c r="C13" s="5">
        <v>0.37199999999891198</v>
      </c>
      <c r="D13" s="5">
        <f t="shared" si="0"/>
        <v>3.7214979484178463</v>
      </c>
      <c r="E13" s="5">
        <f t="shared" si="1"/>
        <v>0.30776788033415586</v>
      </c>
      <c r="F13" s="3">
        <v>44449</v>
      </c>
      <c r="G13" s="4">
        <v>0.125</v>
      </c>
      <c r="H13" s="5">
        <v>0.33999999999864</v>
      </c>
      <c r="I13" s="5">
        <f t="shared" si="2"/>
        <v>3.25600960225223</v>
      </c>
      <c r="J13" s="5">
        <f t="shared" si="3"/>
        <v>0.2692719941062594</v>
      </c>
      <c r="K13" s="3">
        <v>44451</v>
      </c>
      <c r="L13" s="4">
        <v>0.125</v>
      </c>
      <c r="M13" s="5">
        <v>0.55299999999778804</v>
      </c>
      <c r="N13" s="5">
        <f t="shared" si="4"/>
        <v>6.69556913417538</v>
      </c>
      <c r="O13" s="5">
        <f t="shared" si="5"/>
        <v>0.55372356739630391</v>
      </c>
      <c r="P13" s="3">
        <v>44453</v>
      </c>
      <c r="Q13" s="4">
        <v>0.125</v>
      </c>
      <c r="R13" s="5">
        <v>0.35099999999859599</v>
      </c>
      <c r="S13" s="5">
        <f t="shared" si="6"/>
        <v>3.4137696161008764</v>
      </c>
      <c r="T13" s="5">
        <f t="shared" si="7"/>
        <v>0.28231874725154243</v>
      </c>
    </row>
    <row r="14" spans="1:20" x14ac:dyDescent="0.25">
      <c r="A14" s="3">
        <v>44447</v>
      </c>
      <c r="B14" s="4">
        <v>0.16666666666666666</v>
      </c>
      <c r="C14" s="5">
        <v>0.36499999999894001</v>
      </c>
      <c r="D14" s="5">
        <f t="shared" si="0"/>
        <v>3.6179794226013655</v>
      </c>
      <c r="E14" s="5">
        <f t="shared" si="1"/>
        <v>0.29920689824913294</v>
      </c>
      <c r="F14" s="3">
        <v>44449</v>
      </c>
      <c r="G14" s="4">
        <v>0.16666666666666666</v>
      </c>
      <c r="H14" s="5">
        <v>0.34999999999859999</v>
      </c>
      <c r="I14" s="5">
        <f t="shared" si="2"/>
        <v>3.3993291566706798</v>
      </c>
      <c r="J14" s="5">
        <f t="shared" si="3"/>
        <v>0.28112452125666521</v>
      </c>
      <c r="K14" s="3">
        <v>44451</v>
      </c>
      <c r="L14" s="4">
        <v>0.16666666666666666</v>
      </c>
      <c r="M14" s="5">
        <v>0.54999999999780003</v>
      </c>
      <c r="N14" s="5">
        <f t="shared" si="4"/>
        <v>6.6419733216983277</v>
      </c>
      <c r="O14" s="5">
        <f t="shared" si="5"/>
        <v>0.54929119370445167</v>
      </c>
      <c r="P14" s="3">
        <v>44453</v>
      </c>
      <c r="Q14" s="4">
        <v>0.16666666666666666</v>
      </c>
      <c r="R14" s="5">
        <v>0.36499999999853999</v>
      </c>
      <c r="S14" s="5">
        <f t="shared" si="6"/>
        <v>3.6179794225954782</v>
      </c>
      <c r="T14" s="5">
        <f t="shared" si="7"/>
        <v>0.29920689824864605</v>
      </c>
    </row>
    <row r="15" spans="1:20" x14ac:dyDescent="0.25">
      <c r="A15" s="3">
        <v>44447</v>
      </c>
      <c r="B15" s="4">
        <v>0.20833333333333334</v>
      </c>
      <c r="C15" s="5">
        <v>0.36499999999894001</v>
      </c>
      <c r="D15" s="5">
        <f t="shared" si="0"/>
        <v>3.6179794226013655</v>
      </c>
      <c r="E15" s="5">
        <f t="shared" si="1"/>
        <v>0.29920689824913294</v>
      </c>
      <c r="F15" s="3">
        <v>44449</v>
      </c>
      <c r="G15" s="4">
        <v>0.20833333333333334</v>
      </c>
      <c r="H15" s="5">
        <v>0.35199999999859199</v>
      </c>
      <c r="I15" s="5">
        <f t="shared" si="2"/>
        <v>3.4282296735299007</v>
      </c>
      <c r="J15" s="5">
        <f t="shared" si="3"/>
        <v>0.28351459400092277</v>
      </c>
      <c r="K15" s="3">
        <v>44451</v>
      </c>
      <c r="L15" s="4">
        <v>0.20833333333333334</v>
      </c>
      <c r="M15" s="5">
        <v>0.55199999999779203</v>
      </c>
      <c r="N15" s="5">
        <f t="shared" si="4"/>
        <v>6.6776889056540831</v>
      </c>
      <c r="O15" s="5">
        <f t="shared" si="5"/>
        <v>0.55224487249759269</v>
      </c>
      <c r="P15" s="3">
        <v>44453</v>
      </c>
      <c r="Q15" s="4">
        <v>0.20833333333333334</v>
      </c>
      <c r="R15" s="5">
        <v>0.35999999999856003</v>
      </c>
      <c r="S15" s="5">
        <f t="shared" si="6"/>
        <v>3.544611839978939</v>
      </c>
      <c r="T15" s="5">
        <f t="shared" si="7"/>
        <v>0.29313939916625825</v>
      </c>
    </row>
    <row r="16" spans="1:20" x14ac:dyDescent="0.25">
      <c r="A16" s="3">
        <v>44447</v>
      </c>
      <c r="B16" s="4">
        <v>0.25</v>
      </c>
      <c r="C16" s="5">
        <v>0.36199999999895199</v>
      </c>
      <c r="D16" s="5">
        <f t="shared" si="0"/>
        <v>3.5739011467499617</v>
      </c>
      <c r="E16" s="5">
        <f t="shared" si="1"/>
        <v>0.29556162483622184</v>
      </c>
      <c r="F16" s="3">
        <v>44449</v>
      </c>
      <c r="G16" s="4">
        <v>0.25</v>
      </c>
      <c r="H16" s="5">
        <v>0.35599999999857601</v>
      </c>
      <c r="I16" s="5">
        <f t="shared" si="2"/>
        <v>3.4862652438354611</v>
      </c>
      <c r="J16" s="5">
        <f t="shared" si="3"/>
        <v>0.28831413566519259</v>
      </c>
      <c r="K16" s="3">
        <v>44451</v>
      </c>
      <c r="L16" s="4">
        <v>0.25</v>
      </c>
      <c r="M16" s="5">
        <v>0.54099999999783599</v>
      </c>
      <c r="N16" s="5">
        <f t="shared" si="4"/>
        <v>6.4819969727665985</v>
      </c>
      <c r="O16" s="5">
        <f t="shared" si="5"/>
        <v>0.53606114964779772</v>
      </c>
      <c r="P16" s="3">
        <v>44453</v>
      </c>
      <c r="Q16" s="4">
        <v>0.25</v>
      </c>
      <c r="R16" s="5">
        <v>0.34999999999859999</v>
      </c>
      <c r="S16" s="5">
        <f t="shared" si="6"/>
        <v>3.3993291566706798</v>
      </c>
      <c r="T16" s="5">
        <f t="shared" si="7"/>
        <v>0.28112452125666521</v>
      </c>
    </row>
    <row r="17" spans="1:20" x14ac:dyDescent="0.25">
      <c r="A17" s="3">
        <v>44447</v>
      </c>
      <c r="B17" s="4">
        <v>0.29166666666666669</v>
      </c>
      <c r="C17" s="5">
        <v>0.350999999998996</v>
      </c>
      <c r="D17" s="5">
        <f t="shared" si="0"/>
        <v>3.4137696161066575</v>
      </c>
      <c r="E17" s="5">
        <f t="shared" si="1"/>
        <v>0.28231874725202055</v>
      </c>
      <c r="F17" s="3">
        <v>44449</v>
      </c>
      <c r="G17" s="4">
        <v>0.29166666666666669</v>
      </c>
      <c r="H17" s="5">
        <v>0.35699999999857202</v>
      </c>
      <c r="I17" s="5">
        <f t="shared" si="2"/>
        <v>3.5008228128409242</v>
      </c>
      <c r="J17" s="5">
        <f t="shared" si="3"/>
        <v>0.28951804662194441</v>
      </c>
      <c r="K17" s="3">
        <v>44451</v>
      </c>
      <c r="L17" s="4">
        <v>0.29166666666666669</v>
      </c>
      <c r="M17" s="5">
        <v>0.53399999999786396</v>
      </c>
      <c r="N17" s="5">
        <f t="shared" si="4"/>
        <v>6.3584181645046201</v>
      </c>
      <c r="O17" s="5">
        <f t="shared" si="5"/>
        <v>0.52584118220453202</v>
      </c>
      <c r="P17" s="3">
        <v>44453</v>
      </c>
      <c r="Q17" s="4">
        <v>0.29166666666666669</v>
      </c>
      <c r="R17" s="5">
        <v>0.353999999998584</v>
      </c>
      <c r="S17" s="5">
        <f t="shared" si="6"/>
        <v>3.4572084542449737</v>
      </c>
      <c r="T17" s="5">
        <f t="shared" si="7"/>
        <v>0.28591113916605931</v>
      </c>
    </row>
    <row r="18" spans="1:20" x14ac:dyDescent="0.25">
      <c r="A18" s="3">
        <v>44447</v>
      </c>
      <c r="B18" s="4">
        <v>0.33333333333333331</v>
      </c>
      <c r="C18" s="5">
        <v>0.37099999999891597</v>
      </c>
      <c r="D18" s="5">
        <f t="shared" si="0"/>
        <v>3.7066524970430983</v>
      </c>
      <c r="E18" s="5">
        <f t="shared" si="1"/>
        <v>0.3065401615054642</v>
      </c>
      <c r="F18" s="3">
        <v>44449</v>
      </c>
      <c r="G18" s="4">
        <v>0.33333333333333331</v>
      </c>
      <c r="H18" s="5">
        <v>0.367999999998528</v>
      </c>
      <c r="I18" s="5">
        <f t="shared" si="2"/>
        <v>3.6622301445317325</v>
      </c>
      <c r="J18" s="5">
        <f t="shared" si="3"/>
        <v>0.30286643295277427</v>
      </c>
      <c r="K18" s="3">
        <v>44451</v>
      </c>
      <c r="L18" s="4">
        <v>0.33333333333333331</v>
      </c>
      <c r="M18" s="5">
        <v>0.53699999999785197</v>
      </c>
      <c r="N18" s="5">
        <f t="shared" si="4"/>
        <v>6.4112892823782577</v>
      </c>
      <c r="O18" s="5">
        <f t="shared" si="5"/>
        <v>0.53021362365268188</v>
      </c>
      <c r="P18" s="3">
        <v>44453</v>
      </c>
      <c r="Q18" s="4">
        <v>0.33333333333333331</v>
      </c>
      <c r="R18" s="5">
        <v>0.35999999999856003</v>
      </c>
      <c r="S18" s="5">
        <f t="shared" si="6"/>
        <v>3.544611839978939</v>
      </c>
      <c r="T18" s="5">
        <f t="shared" si="7"/>
        <v>0.29313939916625825</v>
      </c>
    </row>
    <row r="19" spans="1:20" x14ac:dyDescent="0.25">
      <c r="A19" s="3">
        <v>44447</v>
      </c>
      <c r="B19" s="4">
        <v>0.375</v>
      </c>
      <c r="C19" s="5">
        <v>0.363999999998944</v>
      </c>
      <c r="D19" s="5">
        <f t="shared" si="0"/>
        <v>3.6032674627595029</v>
      </c>
      <c r="E19" s="5">
        <f t="shared" si="1"/>
        <v>0.2979902191702109</v>
      </c>
      <c r="F19" s="3">
        <v>44449</v>
      </c>
      <c r="G19" s="4">
        <v>0.375</v>
      </c>
      <c r="H19" s="5">
        <v>0.38299999999846801</v>
      </c>
      <c r="I19" s="5">
        <f t="shared" si="2"/>
        <v>3.8860422296783939</v>
      </c>
      <c r="J19" s="5">
        <f t="shared" si="3"/>
        <v>0.32137569239440317</v>
      </c>
      <c r="K19" s="3">
        <v>44451</v>
      </c>
      <c r="L19" s="4">
        <v>0.375</v>
      </c>
      <c r="M19" s="5">
        <v>0.54099999999783599</v>
      </c>
      <c r="N19" s="5">
        <f t="shared" si="4"/>
        <v>6.4819969727665985</v>
      </c>
      <c r="O19" s="5">
        <f t="shared" si="5"/>
        <v>0.53606114964779772</v>
      </c>
      <c r="P19" s="3">
        <v>44453</v>
      </c>
      <c r="Q19" s="4">
        <v>0.375</v>
      </c>
      <c r="R19" s="5">
        <v>0.34599999999861503</v>
      </c>
      <c r="S19" s="5">
        <f t="shared" si="6"/>
        <v>3.3417639449031098</v>
      </c>
      <c r="T19" s="5">
        <f t="shared" si="7"/>
        <v>0.27636387824348718</v>
      </c>
    </row>
    <row r="20" spans="1:20" x14ac:dyDescent="0.25">
      <c r="A20" s="3">
        <v>44447</v>
      </c>
      <c r="B20" s="4">
        <v>0.41666666666666669</v>
      </c>
      <c r="C20" s="5">
        <v>0.38199999999887202</v>
      </c>
      <c r="D20" s="5">
        <f t="shared" si="0"/>
        <v>3.8709899241218668</v>
      </c>
      <c r="E20" s="5">
        <f t="shared" si="1"/>
        <v>0.32013086672487839</v>
      </c>
      <c r="F20" s="3">
        <v>44449</v>
      </c>
      <c r="G20" s="4">
        <v>0.41666666666666669</v>
      </c>
      <c r="H20" s="5">
        <v>0.365999999998536</v>
      </c>
      <c r="I20" s="5">
        <f t="shared" si="2"/>
        <v>3.632710543033967</v>
      </c>
      <c r="J20" s="5">
        <f t="shared" si="3"/>
        <v>0.30042516190890906</v>
      </c>
      <c r="K20" s="3">
        <v>44451</v>
      </c>
      <c r="L20" s="4">
        <v>0.41666666666666669</v>
      </c>
      <c r="M20" s="5">
        <v>0.542999999997828</v>
      </c>
      <c r="N20" s="5">
        <f t="shared" si="4"/>
        <v>6.5174417316485647</v>
      </c>
      <c r="O20" s="5">
        <f t="shared" si="5"/>
        <v>0.53899243120733631</v>
      </c>
      <c r="P20" s="3">
        <v>44453</v>
      </c>
      <c r="Q20" s="4">
        <v>0.41666666666666669</v>
      </c>
      <c r="R20" s="5">
        <v>0.34299999999862801</v>
      </c>
      <c r="S20" s="5">
        <f t="shared" si="6"/>
        <v>3.2987974061064884</v>
      </c>
      <c r="T20" s="5">
        <f t="shared" si="7"/>
        <v>0.27281054548500655</v>
      </c>
    </row>
    <row r="21" spans="1:20" x14ac:dyDescent="0.25">
      <c r="A21" s="3">
        <v>44447</v>
      </c>
      <c r="B21" s="4">
        <v>0.45833333333333331</v>
      </c>
      <c r="C21" s="5">
        <v>0.38999999999884</v>
      </c>
      <c r="D21" s="5">
        <f t="shared" si="0"/>
        <v>3.991928494818322</v>
      </c>
      <c r="E21" s="5">
        <f t="shared" si="1"/>
        <v>0.3301324865214752</v>
      </c>
      <c r="F21" s="3">
        <v>44449</v>
      </c>
      <c r="G21" s="4">
        <v>0.45833333333333331</v>
      </c>
      <c r="H21" s="5">
        <v>0.35799999999856802</v>
      </c>
      <c r="I21" s="5">
        <f t="shared" si="2"/>
        <v>3.5153997893782289</v>
      </c>
      <c r="J21" s="5">
        <f t="shared" si="3"/>
        <v>0.2907235625815795</v>
      </c>
      <c r="K21" s="3">
        <v>44451</v>
      </c>
      <c r="L21" s="4">
        <v>0.45833333333333331</v>
      </c>
      <c r="M21" s="5">
        <v>0.52699999999789204</v>
      </c>
      <c r="N21" s="5">
        <f t="shared" si="4"/>
        <v>6.2355872761193583</v>
      </c>
      <c r="O21" s="5">
        <f t="shared" si="5"/>
        <v>0.51568306773507089</v>
      </c>
      <c r="P21" s="3">
        <v>44453</v>
      </c>
      <c r="Q21" s="4">
        <v>0.45833333333333331</v>
      </c>
      <c r="R21" s="5">
        <v>0.34599999999861503</v>
      </c>
      <c r="S21" s="5">
        <f t="shared" si="6"/>
        <v>3.3417639449031098</v>
      </c>
      <c r="T21" s="5">
        <f t="shared" si="7"/>
        <v>0.27636387824348718</v>
      </c>
    </row>
    <row r="22" spans="1:20" x14ac:dyDescent="0.25">
      <c r="A22" s="3">
        <v>44447</v>
      </c>
      <c r="B22" s="4">
        <v>0.5</v>
      </c>
      <c r="C22" s="5">
        <v>0.41399999999874398</v>
      </c>
      <c r="D22" s="5">
        <f t="shared" si="0"/>
        <v>4.3617685640217152</v>
      </c>
      <c r="E22" s="5">
        <f t="shared" si="1"/>
        <v>0.3607182602445958</v>
      </c>
      <c r="F22" s="3">
        <v>44449</v>
      </c>
      <c r="G22" s="4">
        <v>0.5</v>
      </c>
      <c r="H22" s="5">
        <v>0.35599999999857601</v>
      </c>
      <c r="I22" s="5">
        <f t="shared" si="2"/>
        <v>3.4862652438354611</v>
      </c>
      <c r="J22" s="5">
        <f t="shared" si="3"/>
        <v>0.28831413566519259</v>
      </c>
      <c r="K22" s="3">
        <v>44451</v>
      </c>
      <c r="L22" s="4">
        <v>0.5</v>
      </c>
      <c r="M22" s="5">
        <v>0.52399999999790403</v>
      </c>
      <c r="N22" s="5">
        <f t="shared" si="4"/>
        <v>6.1831759371994188</v>
      </c>
      <c r="O22" s="5">
        <f t="shared" si="5"/>
        <v>0.51134865000639196</v>
      </c>
      <c r="P22" s="3">
        <v>44453</v>
      </c>
      <c r="Q22" s="4">
        <v>0.5</v>
      </c>
      <c r="R22" s="5">
        <v>0.33699999999865199</v>
      </c>
      <c r="S22" s="5">
        <f t="shared" si="6"/>
        <v>3.2134014358073775</v>
      </c>
      <c r="T22" s="5">
        <f t="shared" si="7"/>
        <v>0.26574829874127009</v>
      </c>
    </row>
    <row r="23" spans="1:20" x14ac:dyDescent="0.25">
      <c r="A23" s="3">
        <v>44447</v>
      </c>
      <c r="B23" s="4">
        <v>0.54166666666666663</v>
      </c>
      <c r="C23" s="5">
        <v>0.42499999999869997</v>
      </c>
      <c r="D23" s="5">
        <f t="shared" si="0"/>
        <v>4.5347270417272716</v>
      </c>
      <c r="E23" s="5">
        <f t="shared" si="1"/>
        <v>0.37502192635084536</v>
      </c>
      <c r="F23" s="3">
        <v>44449</v>
      </c>
      <c r="G23" s="4">
        <v>0.54166666666666663</v>
      </c>
      <c r="H23" s="5">
        <v>0.38699999999845203</v>
      </c>
      <c r="I23" s="5">
        <f t="shared" si="2"/>
        <v>3.9464374922643843</v>
      </c>
      <c r="J23" s="5">
        <f t="shared" si="3"/>
        <v>0.32637038061026458</v>
      </c>
      <c r="K23" s="3">
        <v>44451</v>
      </c>
      <c r="L23" s="4">
        <v>0.54166666666666663</v>
      </c>
      <c r="M23" s="5">
        <v>0.52999999999787994</v>
      </c>
      <c r="N23" s="5">
        <f t="shared" si="4"/>
        <v>6.2881371127563419</v>
      </c>
      <c r="O23" s="5">
        <f t="shared" si="5"/>
        <v>0.52002893922494942</v>
      </c>
      <c r="P23" s="3">
        <v>44453</v>
      </c>
      <c r="Q23" s="4">
        <v>0.54166666666666663</v>
      </c>
      <c r="R23" s="5">
        <v>0.32999999999868002</v>
      </c>
      <c r="S23" s="5">
        <f t="shared" si="6"/>
        <v>3.1146861268327468</v>
      </c>
      <c r="T23" s="5">
        <f t="shared" si="7"/>
        <v>0.25758454268906816</v>
      </c>
    </row>
    <row r="24" spans="1:20" x14ac:dyDescent="0.25">
      <c r="A24" s="3">
        <v>44447</v>
      </c>
      <c r="B24" s="4">
        <v>0.58333333333333337</v>
      </c>
      <c r="C24" s="5">
        <v>0.44199999999863199</v>
      </c>
      <c r="D24" s="5">
        <f t="shared" si="0"/>
        <v>4.8061865995571686</v>
      </c>
      <c r="E24" s="5">
        <f t="shared" si="1"/>
        <v>0.3974716317833778</v>
      </c>
      <c r="F24" s="3">
        <v>44449</v>
      </c>
      <c r="G24" s="4">
        <v>0.58333333333333337</v>
      </c>
      <c r="H24" s="5">
        <v>0.37599999999849598</v>
      </c>
      <c r="I24" s="5">
        <f t="shared" si="2"/>
        <v>3.7810689673986833</v>
      </c>
      <c r="J24" s="5">
        <f t="shared" si="3"/>
        <v>0.31269440360387107</v>
      </c>
      <c r="K24" s="3">
        <v>44451</v>
      </c>
      <c r="L24" s="4">
        <v>0.58333333333333337</v>
      </c>
      <c r="M24" s="5">
        <v>0.52499999999790004</v>
      </c>
      <c r="N24" s="5">
        <f t="shared" si="4"/>
        <v>6.2006309647629898</v>
      </c>
      <c r="O24" s="5">
        <f t="shared" si="5"/>
        <v>0.51279218078589928</v>
      </c>
      <c r="P24" s="3">
        <v>44453</v>
      </c>
      <c r="Q24" s="4">
        <v>0.58333333333333337</v>
      </c>
      <c r="R24" s="5">
        <v>0.35799999999856802</v>
      </c>
      <c r="S24" s="5">
        <f t="shared" si="6"/>
        <v>3.5153997893782289</v>
      </c>
      <c r="T24" s="5">
        <f t="shared" si="7"/>
        <v>0.2907235625815795</v>
      </c>
    </row>
    <row r="25" spans="1:20" x14ac:dyDescent="0.25">
      <c r="A25" s="3">
        <v>44447</v>
      </c>
      <c r="B25" s="4">
        <v>0.625</v>
      </c>
      <c r="C25" s="5">
        <v>0.46699999999853198</v>
      </c>
      <c r="D25" s="5">
        <f t="shared" si="0"/>
        <v>5.2143503617579308</v>
      </c>
      <c r="E25" s="5">
        <f t="shared" si="1"/>
        <v>0.43122677491738087</v>
      </c>
      <c r="F25" s="3">
        <v>44449</v>
      </c>
      <c r="G25" s="4">
        <v>0.625</v>
      </c>
      <c r="H25" s="5">
        <v>0.37999999999848</v>
      </c>
      <c r="I25" s="5">
        <f t="shared" si="2"/>
        <v>3.8409413236125505</v>
      </c>
      <c r="J25" s="5">
        <f t="shared" si="3"/>
        <v>0.31764584746275792</v>
      </c>
      <c r="K25" s="3">
        <v>44451</v>
      </c>
      <c r="L25" s="4">
        <v>0.625</v>
      </c>
      <c r="M25" s="5">
        <v>0.53899999999784398</v>
      </c>
      <c r="N25" s="5">
        <f t="shared" si="4"/>
        <v>6.4466127765191468</v>
      </c>
      <c r="O25" s="5">
        <f t="shared" si="5"/>
        <v>0.53313487661813341</v>
      </c>
      <c r="P25" s="3">
        <v>44453</v>
      </c>
      <c r="Q25" s="4">
        <v>0.625</v>
      </c>
      <c r="R25" s="5">
        <v>0.367999999998528</v>
      </c>
      <c r="S25" s="5">
        <f t="shared" si="6"/>
        <v>3.6622301445317325</v>
      </c>
      <c r="T25" s="5">
        <f t="shared" si="7"/>
        <v>0.30286643295277427</v>
      </c>
    </row>
    <row r="26" spans="1:20" x14ac:dyDescent="0.25">
      <c r="A26" s="3">
        <v>44447</v>
      </c>
      <c r="B26" s="4">
        <v>0.66666666666666663</v>
      </c>
      <c r="C26" s="5">
        <v>0.46199999999855201</v>
      </c>
      <c r="D26" s="5">
        <f t="shared" si="0"/>
        <v>5.1318783695444941</v>
      </c>
      <c r="E26" s="5">
        <f t="shared" si="1"/>
        <v>0.42440634116132964</v>
      </c>
      <c r="F26" s="3">
        <v>44449</v>
      </c>
      <c r="G26" s="4">
        <v>0.66666666666666663</v>
      </c>
      <c r="H26" s="5">
        <v>0.39499999999842</v>
      </c>
      <c r="I26" s="5">
        <f t="shared" si="2"/>
        <v>4.0681151934068636</v>
      </c>
      <c r="J26" s="5">
        <f t="shared" si="3"/>
        <v>0.3364331264947476</v>
      </c>
      <c r="K26" s="3">
        <v>44451</v>
      </c>
      <c r="L26" s="4">
        <v>0.66666666666666663</v>
      </c>
      <c r="M26" s="5">
        <v>0.52499999999790004</v>
      </c>
      <c r="N26" s="5">
        <f t="shared" si="4"/>
        <v>6.2006309647629898</v>
      </c>
      <c r="O26" s="5">
        <f t="shared" si="5"/>
        <v>0.51279218078589928</v>
      </c>
      <c r="P26" s="3">
        <v>44453</v>
      </c>
      <c r="Q26" s="4">
        <v>0.66666666666666663</v>
      </c>
      <c r="R26" s="5">
        <v>0.37699999999849199</v>
      </c>
      <c r="S26" s="5">
        <f t="shared" si="6"/>
        <v>3.79600887881301</v>
      </c>
      <c r="T26" s="5">
        <f t="shared" si="7"/>
        <v>0.31392993427783589</v>
      </c>
    </row>
    <row r="27" spans="1:20" x14ac:dyDescent="0.25">
      <c r="A27" s="3">
        <v>44447</v>
      </c>
      <c r="B27" s="4">
        <v>0.70833333333333337</v>
      </c>
      <c r="C27" s="5">
        <v>0.44099999999863598</v>
      </c>
      <c r="D27" s="5">
        <f t="shared" si="0"/>
        <v>4.7900802842606867</v>
      </c>
      <c r="E27" s="5">
        <f t="shared" si="1"/>
        <v>0.39613963950835879</v>
      </c>
      <c r="F27" s="3">
        <v>44449</v>
      </c>
      <c r="G27" s="4">
        <v>0.70833333333333337</v>
      </c>
      <c r="H27" s="5">
        <v>0.39099999999843599</v>
      </c>
      <c r="I27" s="5">
        <f t="shared" si="2"/>
        <v>4.0071290719239006</v>
      </c>
      <c r="J27" s="5">
        <f t="shared" si="3"/>
        <v>0.33138957424810656</v>
      </c>
      <c r="K27" s="3">
        <v>44451</v>
      </c>
      <c r="L27" s="4">
        <v>0.70833333333333337</v>
      </c>
      <c r="M27" s="5">
        <v>0.53299999999786796</v>
      </c>
      <c r="N27" s="5">
        <f t="shared" si="4"/>
        <v>6.3408249619501937</v>
      </c>
      <c r="O27" s="5">
        <f t="shared" si="5"/>
        <v>0.52438622435328097</v>
      </c>
      <c r="P27" s="3">
        <v>44453</v>
      </c>
      <c r="Q27" s="4">
        <v>0.70833333333333337</v>
      </c>
      <c r="R27" s="5">
        <v>0.37199999999851202</v>
      </c>
      <c r="S27" s="5">
        <f t="shared" si="6"/>
        <v>3.7214979484119053</v>
      </c>
      <c r="T27" s="5">
        <f t="shared" si="7"/>
        <v>0.30776788033366453</v>
      </c>
    </row>
    <row r="28" spans="1:20" x14ac:dyDescent="0.25">
      <c r="A28" s="3">
        <v>44447</v>
      </c>
      <c r="B28" s="4">
        <v>0.75</v>
      </c>
      <c r="C28" s="5">
        <v>0.37399999999850397</v>
      </c>
      <c r="D28" s="5">
        <f t="shared" si="0"/>
        <v>3.7512456740577864</v>
      </c>
      <c r="E28" s="5">
        <f t="shared" si="1"/>
        <v>0.31022801724457894</v>
      </c>
      <c r="F28" s="3">
        <v>44449</v>
      </c>
      <c r="G28" s="4">
        <v>0.75</v>
      </c>
      <c r="H28" s="5">
        <v>0.38999999999843998</v>
      </c>
      <c r="I28" s="5">
        <f t="shared" si="2"/>
        <v>3.9919284948122451</v>
      </c>
      <c r="J28" s="5">
        <f t="shared" si="3"/>
        <v>0.33013248652097266</v>
      </c>
      <c r="K28" s="3">
        <v>44451</v>
      </c>
      <c r="L28" s="4">
        <v>0.75</v>
      </c>
      <c r="M28" s="5">
        <v>0.53999999999783999</v>
      </c>
      <c r="N28" s="5">
        <f t="shared" si="4"/>
        <v>6.4642972956135356</v>
      </c>
      <c r="O28" s="5">
        <f t="shared" si="5"/>
        <v>0.53459738634723941</v>
      </c>
      <c r="P28" s="3">
        <v>44453</v>
      </c>
      <c r="Q28" s="4">
        <v>0.75</v>
      </c>
      <c r="R28" s="5">
        <v>0.367999999998528</v>
      </c>
      <c r="S28" s="5">
        <f t="shared" si="6"/>
        <v>3.6622301445317325</v>
      </c>
      <c r="T28" s="5">
        <f t="shared" si="7"/>
        <v>0.30286643295277427</v>
      </c>
    </row>
    <row r="29" spans="1:20" x14ac:dyDescent="0.25">
      <c r="A29" s="3">
        <v>44447</v>
      </c>
      <c r="B29" s="4">
        <v>0.79166666666666663</v>
      </c>
      <c r="C29" s="5">
        <v>0.35799999999856802</v>
      </c>
      <c r="D29" s="5">
        <f t="shared" si="0"/>
        <v>3.5153997893782289</v>
      </c>
      <c r="E29" s="5">
        <f t="shared" si="1"/>
        <v>0.2907235625815795</v>
      </c>
      <c r="F29" s="3">
        <v>44449</v>
      </c>
      <c r="G29" s="4">
        <v>0.79166666666666663</v>
      </c>
      <c r="H29" s="5">
        <v>0.37499999999849998</v>
      </c>
      <c r="I29" s="5">
        <f t="shared" si="2"/>
        <v>3.7661478894226152</v>
      </c>
      <c r="J29" s="5">
        <f t="shared" si="3"/>
        <v>0.31146043045525029</v>
      </c>
      <c r="K29" s="3">
        <v>44451</v>
      </c>
      <c r="L29" s="4">
        <v>0.79166666666666663</v>
      </c>
      <c r="M29" s="5">
        <v>0.52199999999791202</v>
      </c>
      <c r="N29" s="5">
        <f t="shared" si="4"/>
        <v>6.1483122291090666</v>
      </c>
      <c r="O29" s="5">
        <f t="shared" si="5"/>
        <v>0.50846542134731976</v>
      </c>
      <c r="P29" s="3">
        <v>44453</v>
      </c>
      <c r="Q29" s="4">
        <v>0.79166666666666663</v>
      </c>
      <c r="R29" s="5">
        <v>0.36499999999853999</v>
      </c>
      <c r="S29" s="5">
        <f t="shared" si="6"/>
        <v>3.6179794225954782</v>
      </c>
      <c r="T29" s="5">
        <f t="shared" si="7"/>
        <v>0.29920689824864605</v>
      </c>
    </row>
    <row r="30" spans="1:20" x14ac:dyDescent="0.25">
      <c r="A30" s="3">
        <v>44447</v>
      </c>
      <c r="B30" s="4">
        <v>0.83333333333333337</v>
      </c>
      <c r="C30" s="5">
        <v>0.36299999999854798</v>
      </c>
      <c r="D30" s="5">
        <f t="shared" si="0"/>
        <v>3.5885746939494707</v>
      </c>
      <c r="E30" s="5">
        <f t="shared" si="1"/>
        <v>0.29677512718962124</v>
      </c>
      <c r="F30" s="3">
        <v>44449</v>
      </c>
      <c r="G30" s="4">
        <v>0.83333333333333337</v>
      </c>
      <c r="H30" s="5">
        <v>0.38999999999843998</v>
      </c>
      <c r="I30" s="5">
        <f t="shared" si="2"/>
        <v>3.9919284948122451</v>
      </c>
      <c r="J30" s="5">
        <f t="shared" si="3"/>
        <v>0.33013248652097266</v>
      </c>
      <c r="K30" s="3">
        <v>44451</v>
      </c>
      <c r="L30" s="4">
        <v>0.83333333333333337</v>
      </c>
      <c r="M30" s="5">
        <v>0.50099999999799605</v>
      </c>
      <c r="N30" s="5">
        <f t="shared" si="4"/>
        <v>5.786009943501953</v>
      </c>
      <c r="O30" s="5">
        <f t="shared" si="5"/>
        <v>0.47850302232761149</v>
      </c>
      <c r="P30" s="3">
        <v>44453</v>
      </c>
      <c r="Q30" s="4">
        <v>0.83333333333333337</v>
      </c>
      <c r="R30" s="5">
        <v>0.37299999999850803</v>
      </c>
      <c r="S30" s="5">
        <f t="shared" si="6"/>
        <v>3.7363623505886583</v>
      </c>
      <c r="T30" s="5">
        <f t="shared" si="7"/>
        <v>0.30899716639368202</v>
      </c>
    </row>
    <row r="31" spans="1:20" x14ac:dyDescent="0.25">
      <c r="A31" s="3">
        <v>44447</v>
      </c>
      <c r="B31" s="4">
        <v>0.875</v>
      </c>
      <c r="C31" s="5">
        <v>0.34699999999861197</v>
      </c>
      <c r="D31" s="5">
        <f t="shared" si="0"/>
        <v>3.3561256890230262</v>
      </c>
      <c r="E31" s="5">
        <f t="shared" si="1"/>
        <v>0.27755159448220423</v>
      </c>
      <c r="F31" s="3">
        <v>44449</v>
      </c>
      <c r="G31" s="4">
        <v>0.875</v>
      </c>
      <c r="H31" s="5">
        <v>0.38199999999847201</v>
      </c>
      <c r="I31" s="5">
        <f t="shared" si="2"/>
        <v>3.8709899241158494</v>
      </c>
      <c r="J31" s="5">
        <f t="shared" si="3"/>
        <v>0.32013086672438074</v>
      </c>
      <c r="K31" s="3">
        <v>44451</v>
      </c>
      <c r="L31" s="4">
        <v>0.875</v>
      </c>
      <c r="M31" s="5">
        <v>0.51299999999794799</v>
      </c>
      <c r="N31" s="5">
        <f t="shared" si="4"/>
        <v>5.9921938988742953</v>
      </c>
      <c r="O31" s="5">
        <f t="shared" si="5"/>
        <v>0.49555443543690419</v>
      </c>
      <c r="P31" s="3">
        <v>44453</v>
      </c>
      <c r="Q31" s="4">
        <v>0.875</v>
      </c>
      <c r="R31" s="5">
        <v>0.35499999999858001</v>
      </c>
      <c r="S31" s="5">
        <f t="shared" si="6"/>
        <v>3.471727113786367</v>
      </c>
      <c r="T31" s="5">
        <f t="shared" si="7"/>
        <v>0.28711183231013254</v>
      </c>
    </row>
    <row r="32" spans="1:20" x14ac:dyDescent="0.25">
      <c r="A32" s="3">
        <v>44447</v>
      </c>
      <c r="B32" s="4">
        <v>0.91666666666666663</v>
      </c>
      <c r="C32" s="5">
        <v>0.35099999999859599</v>
      </c>
      <c r="D32" s="5">
        <f t="shared" si="0"/>
        <v>3.4137696161008764</v>
      </c>
      <c r="E32" s="5">
        <f t="shared" si="1"/>
        <v>0.28231874725154243</v>
      </c>
      <c r="F32" s="3">
        <v>44449</v>
      </c>
      <c r="G32" s="4">
        <v>0.91666666666666663</v>
      </c>
      <c r="H32" s="5">
        <v>0.39499999999842</v>
      </c>
      <c r="I32" s="5">
        <f t="shared" si="2"/>
        <v>4.0681151934068636</v>
      </c>
      <c r="J32" s="5">
        <f t="shared" si="3"/>
        <v>0.3364331264947476</v>
      </c>
      <c r="K32" s="3">
        <v>44451</v>
      </c>
      <c r="L32" s="4">
        <v>0.91666666666666663</v>
      </c>
      <c r="M32" s="5">
        <v>0.49399999999802402</v>
      </c>
      <c r="N32" s="5">
        <f t="shared" si="4"/>
        <v>5.6667895156658536</v>
      </c>
      <c r="O32" s="5">
        <f t="shared" si="5"/>
        <v>0.46864349294556606</v>
      </c>
      <c r="P32" s="3">
        <v>44453</v>
      </c>
      <c r="Q32" s="4">
        <v>0.91666666666666663</v>
      </c>
      <c r="R32" s="5">
        <v>0.34799999999860798</v>
      </c>
      <c r="S32" s="5">
        <f t="shared" si="6"/>
        <v>3.3705071607341339</v>
      </c>
      <c r="T32" s="5">
        <f t="shared" si="7"/>
        <v>0.27874094219271284</v>
      </c>
    </row>
    <row r="33" spans="1:20" x14ac:dyDescent="0.25">
      <c r="A33" s="3">
        <v>44447</v>
      </c>
      <c r="B33" s="4">
        <v>0.95833333333333337</v>
      </c>
      <c r="C33" s="5">
        <v>0.353999999998584</v>
      </c>
      <c r="D33" s="5">
        <f t="shared" si="0"/>
        <v>3.4572084542449737</v>
      </c>
      <c r="E33" s="5">
        <f t="shared" si="1"/>
        <v>0.28591113916605931</v>
      </c>
      <c r="F33" s="3">
        <v>44449</v>
      </c>
      <c r="G33" s="4">
        <v>0.95833333333333337</v>
      </c>
      <c r="H33" s="5">
        <v>0.39099999999843599</v>
      </c>
      <c r="I33" s="5">
        <f t="shared" si="2"/>
        <v>4.0071290719239006</v>
      </c>
      <c r="J33" s="5">
        <f t="shared" si="3"/>
        <v>0.33138957424810656</v>
      </c>
      <c r="K33" s="3">
        <v>44451</v>
      </c>
      <c r="L33" s="4">
        <v>0.95833333333333337</v>
      </c>
      <c r="M33" s="5">
        <v>0.49299999999802802</v>
      </c>
      <c r="N33" s="5">
        <f t="shared" si="4"/>
        <v>5.6498219148781335</v>
      </c>
      <c r="O33" s="5">
        <f t="shared" si="5"/>
        <v>0.46724027236042159</v>
      </c>
      <c r="P33" s="3">
        <v>44453</v>
      </c>
      <c r="Q33" s="4">
        <v>0.95833333333333337</v>
      </c>
      <c r="R33" s="5">
        <v>0.34299999999862801</v>
      </c>
      <c r="S33" s="5">
        <f t="shared" si="6"/>
        <v>3.2987974061064884</v>
      </c>
      <c r="T33" s="5">
        <f t="shared" si="7"/>
        <v>0.27281054548500655</v>
      </c>
    </row>
    <row r="34" spans="1:20" ht="15.75" thickBot="1" x14ac:dyDescent="0.3">
      <c r="A34" s="3">
        <v>44448</v>
      </c>
      <c r="B34" s="4">
        <v>0</v>
      </c>
      <c r="C34" s="5">
        <v>0.353999999998584</v>
      </c>
      <c r="D34" s="5">
        <f t="shared" si="0"/>
        <v>3.4572084542449737</v>
      </c>
      <c r="E34" s="5">
        <f t="shared" si="1"/>
        <v>0.28591113916605931</v>
      </c>
      <c r="F34" s="3">
        <v>44450</v>
      </c>
      <c r="G34" s="4">
        <v>0</v>
      </c>
      <c r="H34" s="5">
        <v>0.39499999999842</v>
      </c>
      <c r="I34" s="5">
        <f t="shared" si="2"/>
        <v>4.0681151934068636</v>
      </c>
      <c r="J34" s="5">
        <f t="shared" si="3"/>
        <v>0.3364331264947476</v>
      </c>
      <c r="K34" s="3">
        <v>44452</v>
      </c>
      <c r="L34" s="4">
        <v>0</v>
      </c>
      <c r="M34" s="5">
        <v>0.49399999999802402</v>
      </c>
      <c r="N34" s="5">
        <f t="shared" si="4"/>
        <v>5.6667895156658536</v>
      </c>
      <c r="O34" s="5">
        <f t="shared" si="5"/>
        <v>0.46864349294556606</v>
      </c>
    </row>
    <row r="35" spans="1:20" ht="15.75" thickBot="1" x14ac:dyDescent="0.3">
      <c r="A35" s="3">
        <v>44448</v>
      </c>
      <c r="B35" s="4">
        <v>4.1666666666666664E-2</v>
      </c>
      <c r="C35" s="5">
        <v>0.35999999999856003</v>
      </c>
      <c r="D35" s="5">
        <f t="shared" si="0"/>
        <v>3.544611839978939</v>
      </c>
      <c r="E35" s="5">
        <f t="shared" si="1"/>
        <v>0.29313939916625825</v>
      </c>
      <c r="F35" s="3">
        <v>44450</v>
      </c>
      <c r="G35" s="4">
        <v>4.1666666666666664E-2</v>
      </c>
      <c r="H35" s="5">
        <v>0.39799999999840802</v>
      </c>
      <c r="I35" s="5">
        <f t="shared" si="2"/>
        <v>4.114047024200393</v>
      </c>
      <c r="J35" s="5">
        <f t="shared" si="3"/>
        <v>0.34023168890137251</v>
      </c>
      <c r="K35" s="3">
        <v>44452</v>
      </c>
      <c r="L35" s="4">
        <v>4.1666666666666664E-2</v>
      </c>
      <c r="M35" s="5">
        <v>0.50599999999797596</v>
      </c>
      <c r="N35" s="5">
        <f t="shared" si="4"/>
        <v>5.8716440225358317</v>
      </c>
      <c r="O35" s="5">
        <f t="shared" si="5"/>
        <v>0.48558496066371326</v>
      </c>
      <c r="Q35" s="6" t="s">
        <v>11</v>
      </c>
      <c r="R35" s="7"/>
      <c r="S35" s="7"/>
      <c r="T35" s="8">
        <f>SUM(E10:E57)+SUM(J10:J57)+SUM(O10:O57)+SUM(T10:T33)</f>
        <v>64.447936825432819</v>
      </c>
    </row>
    <row r="36" spans="1:20" x14ac:dyDescent="0.25">
      <c r="A36" s="3">
        <v>44448</v>
      </c>
      <c r="B36" s="4">
        <v>8.3333333333333329E-2</v>
      </c>
      <c r="C36" s="5">
        <v>0.37099999999851602</v>
      </c>
      <c r="D36" s="5">
        <f t="shared" si="0"/>
        <v>3.7066524970371644</v>
      </c>
      <c r="E36" s="5">
        <f t="shared" si="1"/>
        <v>0.30654016150497349</v>
      </c>
      <c r="F36" s="3">
        <v>44450</v>
      </c>
      <c r="G36" s="4">
        <v>8.3333333333333329E-2</v>
      </c>
      <c r="H36" s="5">
        <v>0.40599999999837599</v>
      </c>
      <c r="I36" s="5">
        <f t="shared" si="2"/>
        <v>4.2373315649490007</v>
      </c>
      <c r="J36" s="5">
        <f t="shared" si="3"/>
        <v>0.35042732042128233</v>
      </c>
      <c r="K36" s="3">
        <v>44452</v>
      </c>
      <c r="L36" s="4">
        <v>8.3333333333333329E-2</v>
      </c>
      <c r="M36" s="5">
        <v>0.49599999999801597</v>
      </c>
      <c r="N36" s="5">
        <f t="shared" si="4"/>
        <v>5.700772732155758</v>
      </c>
      <c r="O36" s="5">
        <f t="shared" si="5"/>
        <v>0.47145390494928113</v>
      </c>
    </row>
    <row r="37" spans="1:20" x14ac:dyDescent="0.25">
      <c r="A37" s="3">
        <v>44448</v>
      </c>
      <c r="B37" s="4">
        <v>0.125</v>
      </c>
      <c r="C37" s="5">
        <v>0.367999999998528</v>
      </c>
      <c r="D37" s="5">
        <f t="shared" si="0"/>
        <v>3.6622301445317325</v>
      </c>
      <c r="E37" s="5">
        <f t="shared" si="1"/>
        <v>0.30286643295277427</v>
      </c>
      <c r="F37" s="3">
        <v>44450</v>
      </c>
      <c r="G37" s="4">
        <v>0.125</v>
      </c>
      <c r="H37" s="5">
        <v>0.40399999999838399</v>
      </c>
      <c r="I37" s="5">
        <f t="shared" si="2"/>
        <v>4.2064018639344116</v>
      </c>
      <c r="J37" s="5">
        <f t="shared" si="3"/>
        <v>0.34786943414737581</v>
      </c>
      <c r="K37" s="3">
        <v>44452</v>
      </c>
      <c r="L37" s="4">
        <v>0.125</v>
      </c>
      <c r="M37" s="5">
        <v>0.488999999998044</v>
      </c>
      <c r="N37" s="5">
        <f t="shared" si="4"/>
        <v>5.5821120238184232</v>
      </c>
      <c r="O37" s="5">
        <f t="shared" si="5"/>
        <v>0.46164066436978357</v>
      </c>
    </row>
    <row r="38" spans="1:20" x14ac:dyDescent="0.25">
      <c r="A38" s="3">
        <v>44448</v>
      </c>
      <c r="B38" s="4">
        <v>0.16666666666666666</v>
      </c>
      <c r="C38" s="5">
        <v>0.37999999999848</v>
      </c>
      <c r="D38" s="5">
        <f t="shared" si="0"/>
        <v>3.8409413236125505</v>
      </c>
      <c r="E38" s="5">
        <f t="shared" si="1"/>
        <v>0.31764584746275792</v>
      </c>
      <c r="F38" s="3">
        <v>44450</v>
      </c>
      <c r="G38" s="4">
        <v>0.16666666666666666</v>
      </c>
      <c r="H38" s="5">
        <v>0.41999999999831999</v>
      </c>
      <c r="I38" s="5">
        <f t="shared" si="2"/>
        <v>4.4558446732675234</v>
      </c>
      <c r="J38" s="5">
        <f t="shared" si="3"/>
        <v>0.36849835447922419</v>
      </c>
      <c r="K38" s="3">
        <v>44452</v>
      </c>
      <c r="L38" s="4">
        <v>0.16666666666666666</v>
      </c>
      <c r="M38" s="5">
        <v>0.487999999998048</v>
      </c>
      <c r="N38" s="5">
        <f t="shared" si="4"/>
        <v>5.5652247787266287</v>
      </c>
      <c r="O38" s="5">
        <f t="shared" si="5"/>
        <v>0.46024408920069215</v>
      </c>
    </row>
    <row r="39" spans="1:20" x14ac:dyDescent="0.25">
      <c r="A39" s="3">
        <v>44448</v>
      </c>
      <c r="B39" s="4">
        <v>0.20833333333333334</v>
      </c>
      <c r="C39" s="5">
        <v>0.37199999999851202</v>
      </c>
      <c r="D39" s="5">
        <f t="shared" si="0"/>
        <v>3.7214979484119053</v>
      </c>
      <c r="E39" s="5">
        <f t="shared" si="1"/>
        <v>0.30776788033366453</v>
      </c>
      <c r="F39" s="3">
        <v>44450</v>
      </c>
      <c r="G39" s="4">
        <v>0.20833333333333334</v>
      </c>
      <c r="H39" s="5">
        <v>0.40899999999836401</v>
      </c>
      <c r="I39" s="5">
        <f t="shared" si="2"/>
        <v>4.2838611016777319</v>
      </c>
      <c r="J39" s="5">
        <f t="shared" si="3"/>
        <v>0.35427531310874844</v>
      </c>
      <c r="K39" s="3">
        <v>44452</v>
      </c>
      <c r="L39" s="4">
        <v>0.20833333333333334</v>
      </c>
      <c r="M39" s="5">
        <v>0.49699999999801198</v>
      </c>
      <c r="N39" s="5">
        <f t="shared" si="4"/>
        <v>5.7177883084515262</v>
      </c>
      <c r="O39" s="5">
        <f t="shared" si="5"/>
        <v>0.4728610931089412</v>
      </c>
    </row>
    <row r="40" spans="1:20" x14ac:dyDescent="0.25">
      <c r="A40" s="3">
        <v>44448</v>
      </c>
      <c r="B40" s="4">
        <v>0.25</v>
      </c>
      <c r="C40" s="5">
        <v>0.37699999999849199</v>
      </c>
      <c r="D40" s="5">
        <f t="shared" si="0"/>
        <v>3.79600887881301</v>
      </c>
      <c r="E40" s="5">
        <f t="shared" si="1"/>
        <v>0.31392993427783589</v>
      </c>
      <c r="F40" s="3">
        <v>44450</v>
      </c>
      <c r="G40" s="4">
        <v>0.25</v>
      </c>
      <c r="H40" s="5">
        <v>0.40999999999836001</v>
      </c>
      <c r="I40" s="5">
        <f t="shared" si="2"/>
        <v>4.2994068393828142</v>
      </c>
      <c r="J40" s="5">
        <f t="shared" si="3"/>
        <v>0.35556094561695872</v>
      </c>
      <c r="K40" s="3">
        <v>44452</v>
      </c>
      <c r="L40" s="4">
        <v>0.25</v>
      </c>
      <c r="M40" s="5">
        <v>0.48399999999806398</v>
      </c>
      <c r="N40" s="5">
        <f t="shared" si="4"/>
        <v>5.4978373112787757</v>
      </c>
      <c r="O40" s="5">
        <f t="shared" si="5"/>
        <v>0.45467114564275474</v>
      </c>
    </row>
    <row r="41" spans="1:20" x14ac:dyDescent="0.25">
      <c r="A41" s="3">
        <v>44448</v>
      </c>
      <c r="B41" s="4">
        <v>0.29166666666666669</v>
      </c>
      <c r="C41" s="5">
        <v>0.37999999999848</v>
      </c>
      <c r="D41" s="5">
        <f t="shared" si="0"/>
        <v>3.8409413236125505</v>
      </c>
      <c r="E41" s="5">
        <f t="shared" si="1"/>
        <v>0.31764584746275792</v>
      </c>
      <c r="F41" s="3">
        <v>44450</v>
      </c>
      <c r="G41" s="4">
        <v>0.29166666666666669</v>
      </c>
      <c r="H41" s="5">
        <v>0.40499999999837999</v>
      </c>
      <c r="I41" s="5">
        <f t="shared" si="2"/>
        <v>4.2218576980309104</v>
      </c>
      <c r="J41" s="5">
        <f t="shared" si="3"/>
        <v>0.34914763162715629</v>
      </c>
      <c r="K41" s="3">
        <v>44452</v>
      </c>
      <c r="L41" s="4">
        <v>0.29166666666666669</v>
      </c>
      <c r="M41" s="5">
        <v>0.49199999999803201</v>
      </c>
      <c r="N41" s="5">
        <f t="shared" si="4"/>
        <v>5.632870345426662</v>
      </c>
      <c r="O41" s="5">
        <f t="shared" si="5"/>
        <v>0.46583837756678492</v>
      </c>
    </row>
    <row r="42" spans="1:20" x14ac:dyDescent="0.25">
      <c r="A42" s="3">
        <v>44448</v>
      </c>
      <c r="B42" s="4">
        <v>0.33333333333333331</v>
      </c>
      <c r="C42" s="5">
        <v>0.39999999999840002</v>
      </c>
      <c r="D42" s="5">
        <f t="shared" si="0"/>
        <v>4.1447593818261739</v>
      </c>
      <c r="E42" s="5">
        <f t="shared" si="1"/>
        <v>0.34277160087702457</v>
      </c>
      <c r="F42" s="3">
        <v>44450</v>
      </c>
      <c r="G42" s="4">
        <v>0.33333333333333331</v>
      </c>
      <c r="H42" s="5">
        <v>0.42599999999829602</v>
      </c>
      <c r="I42" s="5">
        <f t="shared" si="2"/>
        <v>4.5505561939858259</v>
      </c>
      <c r="J42" s="5">
        <f t="shared" si="3"/>
        <v>0.37633099724262781</v>
      </c>
      <c r="K42" s="3">
        <v>44452</v>
      </c>
      <c r="L42" s="4">
        <v>0.33333333333333331</v>
      </c>
      <c r="M42" s="5">
        <v>0.49399999999802402</v>
      </c>
      <c r="N42" s="5">
        <f t="shared" si="4"/>
        <v>5.6667895156658536</v>
      </c>
      <c r="O42" s="5">
        <f t="shared" si="5"/>
        <v>0.46864349294556606</v>
      </c>
    </row>
    <row r="43" spans="1:20" x14ac:dyDescent="0.25">
      <c r="A43" s="3">
        <v>44448</v>
      </c>
      <c r="B43" s="4">
        <v>0.375</v>
      </c>
      <c r="C43" s="5">
        <v>0.38699999999845203</v>
      </c>
      <c r="D43" s="5">
        <f t="shared" si="0"/>
        <v>3.9464374922643843</v>
      </c>
      <c r="E43" s="5">
        <f t="shared" si="1"/>
        <v>0.32637038061026458</v>
      </c>
      <c r="F43" s="3">
        <v>44450</v>
      </c>
      <c r="G43" s="4">
        <v>0.375</v>
      </c>
      <c r="H43" s="5">
        <v>0.55799999999776795</v>
      </c>
      <c r="I43" s="5">
        <f t="shared" si="2"/>
        <v>6.7851939681463538</v>
      </c>
      <c r="J43" s="5">
        <f t="shared" si="3"/>
        <v>0.56113554116570341</v>
      </c>
      <c r="K43" s="3">
        <v>44452</v>
      </c>
      <c r="L43" s="4">
        <v>0.375</v>
      </c>
      <c r="M43" s="5">
        <v>0.45599999999817598</v>
      </c>
      <c r="N43" s="5">
        <f t="shared" si="4"/>
        <v>5.0334624771500485</v>
      </c>
      <c r="O43" s="5">
        <f t="shared" si="5"/>
        <v>0.41626734686030897</v>
      </c>
    </row>
    <row r="44" spans="1:20" x14ac:dyDescent="0.25">
      <c r="A44" s="3">
        <v>44448</v>
      </c>
      <c r="B44" s="4">
        <v>0.41666666666666669</v>
      </c>
      <c r="C44" s="5">
        <v>0.38699999999845203</v>
      </c>
      <c r="D44" s="5">
        <f t="shared" si="0"/>
        <v>3.9464374922643843</v>
      </c>
      <c r="E44" s="5">
        <f t="shared" si="1"/>
        <v>0.32637038061026458</v>
      </c>
      <c r="F44" s="3">
        <v>44450</v>
      </c>
      <c r="G44" s="4">
        <v>0.41666666666666669</v>
      </c>
      <c r="H44" s="5">
        <v>0.59599999999761599</v>
      </c>
      <c r="I44" s="5">
        <f t="shared" si="2"/>
        <v>7.4783301640682209</v>
      </c>
      <c r="J44" s="5">
        <f t="shared" si="3"/>
        <v>0.61845790456844185</v>
      </c>
      <c r="K44" s="3">
        <v>44452</v>
      </c>
      <c r="L44" s="4">
        <v>0.41666666666666669</v>
      </c>
      <c r="M44" s="5">
        <v>0.48999999999804</v>
      </c>
      <c r="N44" s="5">
        <f t="shared" si="4"/>
        <v>5.5990153799668523</v>
      </c>
      <c r="O44" s="5">
        <f t="shared" si="5"/>
        <v>0.46303857192325865</v>
      </c>
    </row>
    <row r="45" spans="1:20" x14ac:dyDescent="0.25">
      <c r="A45" s="3">
        <v>44448</v>
      </c>
      <c r="B45" s="4">
        <v>0.45833333333333331</v>
      </c>
      <c r="C45" s="5">
        <v>0.38699999999845203</v>
      </c>
      <c r="D45" s="5">
        <f t="shared" si="0"/>
        <v>3.9464374922643843</v>
      </c>
      <c r="E45" s="5">
        <f t="shared" si="1"/>
        <v>0.32637038061026458</v>
      </c>
      <c r="F45" s="3">
        <v>44450</v>
      </c>
      <c r="G45" s="4">
        <v>0.45833333333333331</v>
      </c>
      <c r="H45" s="5">
        <v>0.596999999997612</v>
      </c>
      <c r="I45" s="5">
        <f t="shared" si="2"/>
        <v>7.496852147184228</v>
      </c>
      <c r="J45" s="5">
        <f t="shared" si="3"/>
        <v>0.61998967257213566</v>
      </c>
      <c r="K45" s="3">
        <v>44452</v>
      </c>
      <c r="L45" s="4">
        <v>0.45833333333333331</v>
      </c>
      <c r="M45" s="5">
        <v>0.48099999999807602</v>
      </c>
      <c r="N45" s="5">
        <f t="shared" si="4"/>
        <v>5.4474668662443699</v>
      </c>
      <c r="O45" s="5">
        <f t="shared" si="5"/>
        <v>0.45050550983840937</v>
      </c>
    </row>
    <row r="46" spans="1:20" x14ac:dyDescent="0.25">
      <c r="A46" s="3">
        <v>44448</v>
      </c>
      <c r="B46" s="4">
        <v>0.5</v>
      </c>
      <c r="C46" s="5">
        <v>0.38999999999843998</v>
      </c>
      <c r="D46" s="5">
        <f t="shared" si="0"/>
        <v>3.9919284948122451</v>
      </c>
      <c r="E46" s="5">
        <f t="shared" si="1"/>
        <v>0.33013248652097266</v>
      </c>
      <c r="F46" s="3">
        <v>44450</v>
      </c>
      <c r="G46" s="4">
        <v>0.5</v>
      </c>
      <c r="H46" s="5">
        <v>0.59399999999762398</v>
      </c>
      <c r="I46" s="5">
        <f t="shared" si="2"/>
        <v>7.4413289546656838</v>
      </c>
      <c r="J46" s="5">
        <f t="shared" si="3"/>
        <v>0.61539790455085197</v>
      </c>
      <c r="K46" s="3">
        <v>44452</v>
      </c>
      <c r="L46" s="4">
        <v>0.5</v>
      </c>
      <c r="M46" s="5">
        <v>0.475999999998096</v>
      </c>
      <c r="N46" s="5">
        <f t="shared" si="4"/>
        <v>5.363841865749559</v>
      </c>
      <c r="O46" s="5">
        <f t="shared" si="5"/>
        <v>0.4435897222974885</v>
      </c>
    </row>
    <row r="47" spans="1:20" x14ac:dyDescent="0.25">
      <c r="A47" s="3">
        <v>44448</v>
      </c>
      <c r="B47" s="4">
        <v>0.54166666666666663</v>
      </c>
      <c r="C47" s="5">
        <v>0.35899999999856402</v>
      </c>
      <c r="D47" s="5">
        <f t="shared" si="0"/>
        <v>3.5299961421487556</v>
      </c>
      <c r="E47" s="5">
        <f t="shared" si="1"/>
        <v>0.29193068095570207</v>
      </c>
      <c r="F47" s="3">
        <v>44450</v>
      </c>
      <c r="G47" s="4">
        <v>0.54166666666666663</v>
      </c>
      <c r="H47" s="5">
        <v>0.60199999999759202</v>
      </c>
      <c r="I47" s="5">
        <f t="shared" si="2"/>
        <v>7.5896752411809487</v>
      </c>
      <c r="J47" s="5">
        <f t="shared" si="3"/>
        <v>0.62766614244566443</v>
      </c>
      <c r="K47" s="3">
        <v>44452</v>
      </c>
      <c r="L47" s="4">
        <v>0.54166666666666663</v>
      </c>
      <c r="M47" s="5">
        <v>0.46899999999812397</v>
      </c>
      <c r="N47" s="5">
        <f t="shared" si="4"/>
        <v>5.2474552751385533</v>
      </c>
      <c r="O47" s="5">
        <f t="shared" si="5"/>
        <v>0.43396455125395833</v>
      </c>
    </row>
    <row r="48" spans="1:20" x14ac:dyDescent="0.25">
      <c r="A48" s="3">
        <v>44448</v>
      </c>
      <c r="B48" s="4">
        <v>0.58333333333333337</v>
      </c>
      <c r="C48" s="5">
        <v>0.35599999999857601</v>
      </c>
      <c r="D48" s="5">
        <f t="shared" si="0"/>
        <v>3.4862652438354611</v>
      </c>
      <c r="E48" s="5">
        <f t="shared" si="1"/>
        <v>0.28831413566519259</v>
      </c>
      <c r="F48" s="3">
        <v>44450</v>
      </c>
      <c r="G48" s="4">
        <v>0.58333333333333337</v>
      </c>
      <c r="H48" s="5">
        <v>0.61199999999755195</v>
      </c>
      <c r="I48" s="5">
        <f t="shared" si="2"/>
        <v>7.7763813267775106</v>
      </c>
      <c r="J48" s="5">
        <f t="shared" si="3"/>
        <v>0.64310673572450006</v>
      </c>
      <c r="K48" s="3">
        <v>44452</v>
      </c>
      <c r="L48" s="4">
        <v>0.58333333333333337</v>
      </c>
      <c r="M48" s="5">
        <v>0.47799999999808801</v>
      </c>
      <c r="N48" s="5">
        <f t="shared" si="4"/>
        <v>5.397242881205047</v>
      </c>
      <c r="O48" s="5">
        <f t="shared" si="5"/>
        <v>0.44635198627565736</v>
      </c>
    </row>
    <row r="49" spans="1:15" x14ac:dyDescent="0.25">
      <c r="A49" s="3">
        <v>44448</v>
      </c>
      <c r="B49" s="4">
        <v>0.625</v>
      </c>
      <c r="C49" s="5">
        <v>0.353999999998584</v>
      </c>
      <c r="D49" s="5">
        <f t="shared" si="0"/>
        <v>3.4572084542449737</v>
      </c>
      <c r="E49" s="5">
        <f t="shared" si="1"/>
        <v>0.28591113916605931</v>
      </c>
      <c r="F49" s="3">
        <v>44450</v>
      </c>
      <c r="G49" s="4">
        <v>0.625</v>
      </c>
      <c r="H49" s="5">
        <v>0.60999999999756005</v>
      </c>
      <c r="I49" s="5">
        <f t="shared" si="2"/>
        <v>7.7389275692555719</v>
      </c>
      <c r="J49" s="5">
        <f t="shared" si="3"/>
        <v>0.64000930997743577</v>
      </c>
      <c r="K49" s="3">
        <v>44452</v>
      </c>
      <c r="L49" s="4">
        <v>0.625</v>
      </c>
      <c r="M49" s="5">
        <v>0.461999999998152</v>
      </c>
      <c r="N49" s="5">
        <f t="shared" si="4"/>
        <v>5.1318783695379118</v>
      </c>
      <c r="O49" s="5">
        <f t="shared" si="5"/>
        <v>0.42440634116078529</v>
      </c>
    </row>
    <row r="50" spans="1:15" x14ac:dyDescent="0.25">
      <c r="A50" s="3">
        <v>44448</v>
      </c>
      <c r="B50" s="4">
        <v>0.66666666666666663</v>
      </c>
      <c r="C50" s="5">
        <v>0.36299999999854798</v>
      </c>
      <c r="D50" s="5">
        <f t="shared" si="0"/>
        <v>3.5885746939494707</v>
      </c>
      <c r="E50" s="5">
        <f t="shared" si="1"/>
        <v>0.29677512718962124</v>
      </c>
      <c r="F50" s="3">
        <v>44450</v>
      </c>
      <c r="G50" s="4">
        <v>0.66666666666666663</v>
      </c>
      <c r="H50" s="5">
        <v>0.61299999999754795</v>
      </c>
      <c r="I50" s="5">
        <f t="shared" si="2"/>
        <v>7.7951292258505118</v>
      </c>
      <c r="J50" s="5">
        <f t="shared" si="3"/>
        <v>0.64465718697783725</v>
      </c>
      <c r="K50" s="3">
        <v>44452</v>
      </c>
      <c r="L50" s="4">
        <v>0.66666666666666663</v>
      </c>
      <c r="M50" s="5">
        <v>0.45799999999816798</v>
      </c>
      <c r="N50" s="5">
        <f t="shared" si="4"/>
        <v>5.0662007858980935</v>
      </c>
      <c r="O50" s="5">
        <f t="shared" si="5"/>
        <v>0.41897480499377232</v>
      </c>
    </row>
    <row r="51" spans="1:15" x14ac:dyDescent="0.25">
      <c r="A51" s="3">
        <v>44448</v>
      </c>
      <c r="B51" s="4">
        <v>0.70833333333333337</v>
      </c>
      <c r="C51" s="5">
        <v>0.367999999998528</v>
      </c>
      <c r="D51" s="5">
        <f t="shared" si="0"/>
        <v>3.6622301445317325</v>
      </c>
      <c r="E51" s="5">
        <f t="shared" si="1"/>
        <v>0.30286643295277427</v>
      </c>
      <c r="F51" s="3">
        <v>44450</v>
      </c>
      <c r="G51" s="4">
        <v>0.70833333333333337</v>
      </c>
      <c r="H51" s="5">
        <v>0.597999999997608</v>
      </c>
      <c r="I51" s="5">
        <f t="shared" si="2"/>
        <v>7.5153883623386308</v>
      </c>
      <c r="J51" s="5">
        <f t="shared" si="3"/>
        <v>0.62152261756540472</v>
      </c>
      <c r="K51" s="3">
        <v>44452</v>
      </c>
      <c r="L51" s="4">
        <v>0.70833333333333337</v>
      </c>
      <c r="M51" s="5">
        <v>0.44499999999821999</v>
      </c>
      <c r="N51" s="5">
        <f t="shared" si="4"/>
        <v>4.8546081885518824</v>
      </c>
      <c r="O51" s="5">
        <f t="shared" si="5"/>
        <v>0.40147609719324068</v>
      </c>
    </row>
    <row r="52" spans="1:15" x14ac:dyDescent="0.25">
      <c r="A52" s="3">
        <v>44448</v>
      </c>
      <c r="B52" s="4">
        <v>0.75</v>
      </c>
      <c r="C52" s="5">
        <v>0.35699999999857202</v>
      </c>
      <c r="D52" s="5">
        <f t="shared" si="0"/>
        <v>3.5008228128409242</v>
      </c>
      <c r="E52" s="5">
        <f t="shared" si="1"/>
        <v>0.28951804662194441</v>
      </c>
      <c r="F52" s="3">
        <v>44450</v>
      </c>
      <c r="G52" s="4">
        <v>0.75</v>
      </c>
      <c r="H52" s="5">
        <v>0.60799999999756804</v>
      </c>
      <c r="I52" s="5">
        <f t="shared" si="2"/>
        <v>7.7015299637604464</v>
      </c>
      <c r="J52" s="5">
        <f t="shared" si="3"/>
        <v>0.63691652800298892</v>
      </c>
      <c r="K52" s="3">
        <v>44452</v>
      </c>
      <c r="L52" s="4">
        <v>0.75</v>
      </c>
      <c r="M52" s="5">
        <v>0.42799999999828803</v>
      </c>
      <c r="N52" s="5">
        <f t="shared" si="4"/>
        <v>4.5822669813169226</v>
      </c>
      <c r="O52" s="5">
        <f t="shared" si="5"/>
        <v>0.37895347935490947</v>
      </c>
    </row>
    <row r="53" spans="1:15" x14ac:dyDescent="0.25">
      <c r="A53" s="3">
        <v>44448</v>
      </c>
      <c r="B53" s="4">
        <v>0.79166666666666663</v>
      </c>
      <c r="C53" s="5">
        <v>0.34699999999861197</v>
      </c>
      <c r="D53" s="5">
        <f t="shared" si="0"/>
        <v>3.3561256890230262</v>
      </c>
      <c r="E53" s="5">
        <f t="shared" si="1"/>
        <v>0.27755159448220423</v>
      </c>
      <c r="F53" s="3">
        <v>44450</v>
      </c>
      <c r="G53" s="4">
        <v>0.79166666666666663</v>
      </c>
      <c r="H53" s="5">
        <v>0.60699999999757204</v>
      </c>
      <c r="I53" s="5">
        <f t="shared" si="2"/>
        <v>7.6828522548467291</v>
      </c>
      <c r="J53" s="5">
        <f t="shared" si="3"/>
        <v>0.63537188147582446</v>
      </c>
      <c r="K53" s="3">
        <v>44452</v>
      </c>
      <c r="L53" s="4">
        <v>0.79166666666666663</v>
      </c>
      <c r="M53" s="5">
        <v>0.41499999999833997</v>
      </c>
      <c r="N53" s="5">
        <f t="shared" si="4"/>
        <v>4.3774035608465756</v>
      </c>
      <c r="O53" s="5">
        <f t="shared" si="5"/>
        <v>0.36201127448201176</v>
      </c>
    </row>
    <row r="54" spans="1:15" x14ac:dyDescent="0.25">
      <c r="A54" s="3">
        <v>44448</v>
      </c>
      <c r="B54" s="4">
        <v>0.83333333333333337</v>
      </c>
      <c r="C54" s="5">
        <v>0.35699999999857202</v>
      </c>
      <c r="D54" s="5">
        <f t="shared" si="0"/>
        <v>3.5008228128409242</v>
      </c>
      <c r="E54" s="5">
        <f t="shared" si="1"/>
        <v>0.28951804662194441</v>
      </c>
      <c r="F54" s="3">
        <v>44450</v>
      </c>
      <c r="G54" s="4">
        <v>0.83333333333333337</v>
      </c>
      <c r="H54" s="5">
        <v>0.58499999999765995</v>
      </c>
      <c r="I54" s="5">
        <f t="shared" si="2"/>
        <v>7.2755320284392377</v>
      </c>
      <c r="J54" s="5">
        <f t="shared" si="3"/>
        <v>0.60168649875192493</v>
      </c>
      <c r="K54" s="3">
        <v>44452</v>
      </c>
      <c r="L54" s="4">
        <v>0.83333333333333337</v>
      </c>
      <c r="M54" s="5">
        <v>0.40899999999836401</v>
      </c>
      <c r="N54" s="5">
        <f t="shared" si="4"/>
        <v>4.2838611016777319</v>
      </c>
      <c r="O54" s="5">
        <f t="shared" si="5"/>
        <v>0.35427531310874844</v>
      </c>
    </row>
    <row r="55" spans="1:15" x14ac:dyDescent="0.25">
      <c r="A55" s="3">
        <v>44448</v>
      </c>
      <c r="B55" s="4">
        <v>0.875</v>
      </c>
      <c r="C55" s="5">
        <v>0.34899999999860398</v>
      </c>
      <c r="D55" s="5">
        <f t="shared" si="0"/>
        <v>3.3849083274380898</v>
      </c>
      <c r="E55" s="5">
        <f t="shared" si="1"/>
        <v>0.27993191867913003</v>
      </c>
      <c r="F55" s="3">
        <v>44450</v>
      </c>
      <c r="G55" s="4">
        <v>0.875</v>
      </c>
      <c r="H55" s="5">
        <v>0.57499999999770002</v>
      </c>
      <c r="I55" s="5">
        <f t="shared" si="2"/>
        <v>7.0926833045072408</v>
      </c>
      <c r="J55" s="5">
        <f t="shared" si="3"/>
        <v>0.58656490928274874</v>
      </c>
      <c r="K55" s="3">
        <v>44452</v>
      </c>
      <c r="L55" s="4">
        <v>0.875</v>
      </c>
      <c r="M55" s="5">
        <v>0.40099999999839597</v>
      </c>
      <c r="N55" s="5">
        <f t="shared" si="4"/>
        <v>4.1601428213724621</v>
      </c>
      <c r="O55" s="5">
        <f t="shared" si="5"/>
        <v>0.34404381132750261</v>
      </c>
    </row>
    <row r="56" spans="1:15" x14ac:dyDescent="0.25">
      <c r="A56" s="3">
        <v>44448</v>
      </c>
      <c r="B56" s="4">
        <v>0.91666666666666663</v>
      </c>
      <c r="C56" s="5">
        <v>0.33399999999866398</v>
      </c>
      <c r="D56" s="5">
        <f t="shared" si="0"/>
        <v>3.170973820749805</v>
      </c>
      <c r="E56" s="5">
        <f t="shared" si="1"/>
        <v>0.26223953497600888</v>
      </c>
      <c r="F56" s="3">
        <v>44450</v>
      </c>
      <c r="G56" s="4">
        <v>0.91666666666666663</v>
      </c>
      <c r="H56" s="5">
        <v>0.58299999999766805</v>
      </c>
      <c r="I56" s="5">
        <f t="shared" si="2"/>
        <v>7.2388464501821108</v>
      </c>
      <c r="J56" s="5">
        <f t="shared" si="3"/>
        <v>0.59865260143006049</v>
      </c>
      <c r="K56" s="3">
        <v>44452</v>
      </c>
      <c r="L56" s="4">
        <v>0.91666666666666663</v>
      </c>
      <c r="M56" s="5">
        <v>0.38799999999844798</v>
      </c>
      <c r="N56" s="5">
        <f t="shared" si="4"/>
        <v>3.961582677245338</v>
      </c>
      <c r="O56" s="5">
        <f t="shared" si="5"/>
        <v>0.32762288740818946</v>
      </c>
    </row>
    <row r="57" spans="1:15" x14ac:dyDescent="0.25">
      <c r="A57" s="3">
        <v>44448</v>
      </c>
      <c r="B57" s="4">
        <v>0.95833333333333337</v>
      </c>
      <c r="C57" s="5">
        <v>0.33599999999865598</v>
      </c>
      <c r="D57" s="5">
        <f t="shared" si="0"/>
        <v>3.1992387907184354</v>
      </c>
      <c r="E57" s="5">
        <f t="shared" si="1"/>
        <v>0.2645770479924146</v>
      </c>
      <c r="F57" s="3">
        <v>44450</v>
      </c>
      <c r="G57" s="4">
        <v>0.95833333333333337</v>
      </c>
      <c r="H57" s="5">
        <v>0.56199999999775196</v>
      </c>
      <c r="I57" s="5">
        <f t="shared" si="2"/>
        <v>6.8571612614744897</v>
      </c>
      <c r="J57" s="5">
        <f t="shared" si="3"/>
        <v>0.56708723632394031</v>
      </c>
      <c r="K57" s="3">
        <v>44452</v>
      </c>
      <c r="L57" s="4">
        <v>0.95833333333333337</v>
      </c>
      <c r="M57" s="5">
        <v>0.37399999999850397</v>
      </c>
      <c r="N57" s="5">
        <f t="shared" si="4"/>
        <v>3.7512456740577864</v>
      </c>
      <c r="O57" s="5">
        <f t="shared" si="5"/>
        <v>0.31022801724457894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AE665-A97D-4BD4-9E70-B3B9BCDE3BAD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0</v>
      </c>
      <c r="B1" s="1"/>
      <c r="C1" s="1"/>
      <c r="D1" s="1"/>
    </row>
    <row r="2" spans="1:20" x14ac:dyDescent="0.25">
      <c r="A2" s="1" t="s">
        <v>1</v>
      </c>
      <c r="B2" s="1"/>
      <c r="C2" s="1"/>
      <c r="D2" s="1"/>
    </row>
    <row r="3" spans="1:20" x14ac:dyDescent="0.25">
      <c r="A3" s="1" t="s">
        <v>2</v>
      </c>
      <c r="B3" s="1"/>
      <c r="C3" s="1"/>
      <c r="D3" s="1"/>
    </row>
    <row r="4" spans="1:20" x14ac:dyDescent="0.25">
      <c r="A4" s="1" t="s">
        <v>3</v>
      </c>
      <c r="B4" s="1"/>
      <c r="C4" s="1"/>
      <c r="D4" s="1"/>
    </row>
    <row r="5" spans="1:20" x14ac:dyDescent="0.25">
      <c r="A5" s="1" t="s">
        <v>4</v>
      </c>
      <c r="B5" s="1"/>
      <c r="C5" s="1"/>
      <c r="D5" s="1"/>
    </row>
    <row r="6" spans="1:20" x14ac:dyDescent="0.25">
      <c r="A6" s="1" t="s">
        <v>5</v>
      </c>
      <c r="B6" s="1"/>
      <c r="C6" s="1"/>
      <c r="D6" s="1"/>
    </row>
    <row r="7" spans="1:20" x14ac:dyDescent="0.25">
      <c r="A7" s="1"/>
      <c r="B7" s="1"/>
      <c r="C7" s="1"/>
      <c r="D7" s="1"/>
      <c r="I7" s="21" t="s">
        <v>92</v>
      </c>
      <c r="J7" s="21"/>
      <c r="K7" s="21"/>
      <c r="L7" s="22">
        <f>MAX(D10:D57,I10:I57,N10:N57,S10:S33)</f>
        <v>7.3859342612493837</v>
      </c>
    </row>
    <row r="8" spans="1:20" x14ac:dyDescent="0.25">
      <c r="A8" s="1"/>
      <c r="B8" s="1"/>
      <c r="C8" s="1"/>
      <c r="D8" s="1"/>
    </row>
    <row r="9" spans="1:20" x14ac:dyDescent="0.25">
      <c r="A9" s="35" t="s">
        <v>6</v>
      </c>
      <c r="B9" s="35" t="s">
        <v>7</v>
      </c>
      <c r="C9" s="35" t="s">
        <v>8</v>
      </c>
      <c r="D9" s="35" t="s">
        <v>9</v>
      </c>
      <c r="E9" s="35" t="s">
        <v>10</v>
      </c>
      <c r="F9" s="35" t="s">
        <v>6</v>
      </c>
      <c r="G9" s="35" t="s">
        <v>7</v>
      </c>
      <c r="H9" s="35" t="s">
        <v>8</v>
      </c>
      <c r="I9" s="35" t="s">
        <v>9</v>
      </c>
      <c r="J9" s="35" t="s">
        <v>10</v>
      </c>
      <c r="K9" s="35" t="s">
        <v>6</v>
      </c>
      <c r="L9" s="35" t="s">
        <v>7</v>
      </c>
      <c r="M9" s="35" t="s">
        <v>8</v>
      </c>
      <c r="N9" s="35" t="s">
        <v>9</v>
      </c>
      <c r="O9" s="35" t="s">
        <v>10</v>
      </c>
      <c r="P9" s="35" t="s">
        <v>6</v>
      </c>
      <c r="Q9" s="35" t="s">
        <v>7</v>
      </c>
      <c r="R9" s="35" t="s">
        <v>8</v>
      </c>
      <c r="S9" s="35" t="s">
        <v>9</v>
      </c>
      <c r="T9" s="35" t="s">
        <v>10</v>
      </c>
    </row>
    <row r="10" spans="1:20" x14ac:dyDescent="0.25">
      <c r="A10" s="3">
        <v>44454</v>
      </c>
      <c r="B10" s="4">
        <v>0</v>
      </c>
      <c r="C10" s="5">
        <v>0.34099999999863601</v>
      </c>
      <c r="D10" s="5">
        <f t="shared" ref="D10:D57" si="0">3.33*(5-(0.2*C10))*(C10^1.5)</f>
        <v>3.2702522886255356</v>
      </c>
      <c r="E10" s="5">
        <f t="shared" ref="E10:E57" si="1">D10*0.0827</f>
        <v>0.27044986426933176</v>
      </c>
      <c r="F10" s="3">
        <v>44456</v>
      </c>
      <c r="G10" s="4">
        <v>0</v>
      </c>
      <c r="H10" s="5">
        <v>0.25599999999897599</v>
      </c>
      <c r="I10" s="5">
        <f t="shared" ref="I10:I57" si="2">3.33*(5-(0.2*H10))*(H10^1.5)</f>
        <v>2.13453895063736</v>
      </c>
      <c r="J10" s="5">
        <f t="shared" ref="J10:J57" si="3">I10*0.0827</f>
        <v>0.17652637121770967</v>
      </c>
      <c r="K10" s="3">
        <v>44458</v>
      </c>
      <c r="L10" s="4">
        <v>0</v>
      </c>
      <c r="M10" s="5">
        <v>0.24799999999900799</v>
      </c>
      <c r="N10" s="5">
        <f t="shared" ref="N10:N57" si="4">3.33*(5-(0.2*M10))*(M10^1.5)</f>
        <v>2.0359262726218068</v>
      </c>
      <c r="O10" s="5">
        <f t="shared" ref="O10:O57" si="5">N10*0.0827</f>
        <v>0.16837110274582343</v>
      </c>
      <c r="P10" s="3">
        <v>44460</v>
      </c>
      <c r="Q10" s="4">
        <v>0</v>
      </c>
      <c r="R10" s="5">
        <v>0.256999999998972</v>
      </c>
      <c r="S10" s="5">
        <f t="shared" ref="S10:S33" si="6">3.33*(5-(0.2*R10))*(R10^1.5)</f>
        <v>2.1469714499284835</v>
      </c>
      <c r="T10" s="5">
        <f t="shared" ref="T10:T33" si="7">S10*0.0827</f>
        <v>0.17755453890908557</v>
      </c>
    </row>
    <row r="11" spans="1:20" x14ac:dyDescent="0.25">
      <c r="A11" s="3">
        <v>44454</v>
      </c>
      <c r="B11" s="4">
        <v>4.1666666666666664E-2</v>
      </c>
      <c r="C11" s="5">
        <v>0.34099999999863601</v>
      </c>
      <c r="D11" s="5">
        <f t="shared" si="0"/>
        <v>3.2702522886255356</v>
      </c>
      <c r="E11" s="5">
        <f t="shared" si="1"/>
        <v>0.27044986426933176</v>
      </c>
      <c r="F11" s="3">
        <v>44456</v>
      </c>
      <c r="G11" s="4">
        <v>4.1666666666666664E-2</v>
      </c>
      <c r="H11" s="5">
        <v>0.231999999999072</v>
      </c>
      <c r="I11" s="5">
        <f t="shared" si="2"/>
        <v>1.843304763952103</v>
      </c>
      <c r="J11" s="5">
        <f t="shared" si="3"/>
        <v>0.1524413039788389</v>
      </c>
      <c r="K11" s="3">
        <v>44458</v>
      </c>
      <c r="L11" s="4">
        <v>4.1666666666666664E-2</v>
      </c>
      <c r="M11" s="5">
        <v>0.24299999999902799</v>
      </c>
      <c r="N11" s="5">
        <f t="shared" si="4"/>
        <v>1.9750661972751562</v>
      </c>
      <c r="O11" s="5">
        <f t="shared" si="5"/>
        <v>0.1633379745146554</v>
      </c>
      <c r="P11" s="3">
        <v>44460</v>
      </c>
      <c r="Q11" s="4">
        <v>4.1666666666666664E-2</v>
      </c>
      <c r="R11" s="5">
        <v>0.25999999999896001</v>
      </c>
      <c r="S11" s="5">
        <f t="shared" si="6"/>
        <v>2.1844089457279852</v>
      </c>
      <c r="T11" s="5">
        <f t="shared" si="7"/>
        <v>0.18065061981170435</v>
      </c>
    </row>
    <row r="12" spans="1:20" x14ac:dyDescent="0.25">
      <c r="A12" s="3">
        <v>44454</v>
      </c>
      <c r="B12" s="4">
        <v>8.3333333333333329E-2</v>
      </c>
      <c r="C12" s="5">
        <v>0.34399999999862402</v>
      </c>
      <c r="D12" s="5">
        <f t="shared" si="0"/>
        <v>3.3130997705068101</v>
      </c>
      <c r="E12" s="5">
        <f t="shared" si="1"/>
        <v>0.27399335102091321</v>
      </c>
      <c r="F12" s="3">
        <v>44456</v>
      </c>
      <c r="G12" s="4">
        <v>8.3333333333333329E-2</v>
      </c>
      <c r="H12" s="5">
        <v>0.24499999999902</v>
      </c>
      <c r="I12" s="5">
        <f t="shared" si="2"/>
        <v>1.999338303783855</v>
      </c>
      <c r="J12" s="5">
        <f t="shared" si="3"/>
        <v>0.16534527772292479</v>
      </c>
      <c r="K12" s="3">
        <v>44458</v>
      </c>
      <c r="L12" s="4">
        <v>8.3333333333333329E-2</v>
      </c>
      <c r="M12" s="5">
        <v>0.23999999999904001</v>
      </c>
      <c r="N12" s="5">
        <f t="shared" si="4"/>
        <v>1.9388389332774081</v>
      </c>
      <c r="O12" s="5">
        <f t="shared" si="5"/>
        <v>0.16034197978204165</v>
      </c>
      <c r="P12" s="3">
        <v>44460</v>
      </c>
      <c r="Q12" s="4">
        <v>8.3333333333333329E-2</v>
      </c>
      <c r="R12" s="5">
        <v>0.24799999999900799</v>
      </c>
      <c r="S12" s="5">
        <f t="shared" si="6"/>
        <v>2.0359262726218068</v>
      </c>
      <c r="T12" s="5">
        <f t="shared" si="7"/>
        <v>0.16837110274582343</v>
      </c>
    </row>
    <row r="13" spans="1:20" x14ac:dyDescent="0.25">
      <c r="A13" s="3">
        <v>44454</v>
      </c>
      <c r="B13" s="4">
        <v>0.125</v>
      </c>
      <c r="C13" s="5">
        <v>0.33399999999866398</v>
      </c>
      <c r="D13" s="5">
        <f t="shared" si="0"/>
        <v>3.170973820749805</v>
      </c>
      <c r="E13" s="5">
        <f t="shared" si="1"/>
        <v>0.26223953497600888</v>
      </c>
      <c r="F13" s="3">
        <v>44456</v>
      </c>
      <c r="G13" s="4">
        <v>0.125</v>
      </c>
      <c r="H13" s="5">
        <v>0.236999999999052</v>
      </c>
      <c r="I13" s="5">
        <f t="shared" si="2"/>
        <v>1.9028300698985219</v>
      </c>
      <c r="J13" s="5">
        <f t="shared" si="3"/>
        <v>0.15736404678060775</v>
      </c>
      <c r="K13" s="3">
        <v>44458</v>
      </c>
      <c r="L13" s="4">
        <v>0.125</v>
      </c>
      <c r="M13" s="5">
        <v>0.24099999999903601</v>
      </c>
      <c r="N13" s="5">
        <f t="shared" si="4"/>
        <v>1.9508904953020432</v>
      </c>
      <c r="O13" s="5">
        <f t="shared" si="5"/>
        <v>0.16133864396147896</v>
      </c>
      <c r="P13" s="3">
        <v>44460</v>
      </c>
      <c r="Q13" s="4">
        <v>0.125</v>
      </c>
      <c r="R13" s="5">
        <v>0.25499999999897999</v>
      </c>
      <c r="S13" s="5">
        <f t="shared" si="6"/>
        <v>2.1221298683129488</v>
      </c>
      <c r="T13" s="5">
        <f t="shared" si="7"/>
        <v>0.17550014010948087</v>
      </c>
    </row>
    <row r="14" spans="1:20" x14ac:dyDescent="0.25">
      <c r="A14" s="3">
        <v>44454</v>
      </c>
      <c r="B14" s="4">
        <v>0.16666666666666666</v>
      </c>
      <c r="C14" s="5">
        <v>0.32899999999868401</v>
      </c>
      <c r="D14" s="5">
        <f t="shared" si="0"/>
        <v>3.1006648740971632</v>
      </c>
      <c r="E14" s="5">
        <f t="shared" si="1"/>
        <v>0.2564249850878354</v>
      </c>
      <c r="F14" s="3">
        <v>44456</v>
      </c>
      <c r="G14" s="4">
        <v>0.16666666666666666</v>
      </c>
      <c r="H14" s="5">
        <v>0.231999999999072</v>
      </c>
      <c r="I14" s="5">
        <f t="shared" si="2"/>
        <v>1.843304763952103</v>
      </c>
      <c r="J14" s="5">
        <f t="shared" si="3"/>
        <v>0.1524413039788389</v>
      </c>
      <c r="K14" s="3">
        <v>44458</v>
      </c>
      <c r="L14" s="4">
        <v>0.16666666666666666</v>
      </c>
      <c r="M14" s="5">
        <v>0.24299999999902799</v>
      </c>
      <c r="N14" s="5">
        <f t="shared" si="4"/>
        <v>1.9750661972751562</v>
      </c>
      <c r="O14" s="5">
        <f t="shared" si="5"/>
        <v>0.1633379745146554</v>
      </c>
      <c r="P14" s="3">
        <v>44460</v>
      </c>
      <c r="Q14" s="4">
        <v>0.16666666666666666</v>
      </c>
      <c r="R14" s="5">
        <v>0.26199999999895202</v>
      </c>
      <c r="S14" s="5">
        <f t="shared" si="6"/>
        <v>2.2094834422566163</v>
      </c>
      <c r="T14" s="5">
        <f t="shared" si="7"/>
        <v>0.18272428067462215</v>
      </c>
    </row>
    <row r="15" spans="1:20" x14ac:dyDescent="0.25">
      <c r="A15" s="3">
        <v>44454</v>
      </c>
      <c r="B15" s="4">
        <v>0.20833333333333334</v>
      </c>
      <c r="C15" s="5">
        <v>0.326999999998692</v>
      </c>
      <c r="D15" s="5">
        <f t="shared" si="0"/>
        <v>3.0726834192941808</v>
      </c>
      <c r="E15" s="5">
        <f t="shared" si="1"/>
        <v>0.25411091877562875</v>
      </c>
      <c r="F15" s="3">
        <v>44456</v>
      </c>
      <c r="G15" s="4">
        <v>0.20833333333333334</v>
      </c>
      <c r="H15" s="5">
        <v>0.22899999999908399</v>
      </c>
      <c r="I15" s="5">
        <f t="shared" si="2"/>
        <v>1.8078857932305252</v>
      </c>
      <c r="J15" s="5">
        <f t="shared" si="3"/>
        <v>0.14951215510016444</v>
      </c>
      <c r="K15" s="3">
        <v>44458</v>
      </c>
      <c r="L15" s="4">
        <v>0.20833333333333334</v>
      </c>
      <c r="M15" s="5">
        <v>0.24899999999900399</v>
      </c>
      <c r="N15" s="5">
        <f t="shared" si="4"/>
        <v>2.0481699968667644</v>
      </c>
      <c r="O15" s="5">
        <f t="shared" si="5"/>
        <v>0.1693836587408814</v>
      </c>
      <c r="P15" s="3">
        <v>44460</v>
      </c>
      <c r="Q15" s="4">
        <v>0.20833333333333334</v>
      </c>
      <c r="R15" s="5">
        <v>0.257999999998968</v>
      </c>
      <c r="S15" s="5">
        <f t="shared" si="6"/>
        <v>2.1594273156569255</v>
      </c>
      <c r="T15" s="5">
        <f t="shared" si="7"/>
        <v>0.17858463900482774</v>
      </c>
    </row>
    <row r="16" spans="1:20" x14ac:dyDescent="0.25">
      <c r="A16" s="3">
        <v>44454</v>
      </c>
      <c r="B16" s="4">
        <v>0.25</v>
      </c>
      <c r="C16" s="5">
        <v>0.32099999999871598</v>
      </c>
      <c r="D16" s="5">
        <f t="shared" si="0"/>
        <v>2.9892300245060937</v>
      </c>
      <c r="E16" s="5">
        <f t="shared" si="1"/>
        <v>0.24720932302665394</v>
      </c>
      <c r="F16" s="3">
        <v>44456</v>
      </c>
      <c r="G16" s="4">
        <v>0.25</v>
      </c>
      <c r="H16" s="5">
        <v>0.24899999999900399</v>
      </c>
      <c r="I16" s="5">
        <f t="shared" si="2"/>
        <v>2.0481699968667644</v>
      </c>
      <c r="J16" s="5">
        <f t="shared" si="3"/>
        <v>0.1693836587408814</v>
      </c>
      <c r="K16" s="3">
        <v>44458</v>
      </c>
      <c r="L16" s="4">
        <v>0.25</v>
      </c>
      <c r="M16" s="5">
        <v>0.236999999999052</v>
      </c>
      <c r="N16" s="5">
        <f t="shared" si="4"/>
        <v>1.9028300698985219</v>
      </c>
      <c r="O16" s="5">
        <f t="shared" si="5"/>
        <v>0.15736404678060775</v>
      </c>
      <c r="P16" s="3">
        <v>44460</v>
      </c>
      <c r="Q16" s="4">
        <v>0.25</v>
      </c>
      <c r="R16" s="5">
        <v>0.258999999998964</v>
      </c>
      <c r="S16" s="5">
        <f t="shared" si="6"/>
        <v>2.1719064975777966</v>
      </c>
      <c r="T16" s="5">
        <f t="shared" si="7"/>
        <v>0.17961666734968376</v>
      </c>
    </row>
    <row r="17" spans="1:20" x14ac:dyDescent="0.25">
      <c r="A17" s="3">
        <v>44454</v>
      </c>
      <c r="B17" s="4">
        <v>0.29166666666666669</v>
      </c>
      <c r="C17" s="5">
        <v>0.31499999999874001</v>
      </c>
      <c r="D17" s="5">
        <f t="shared" si="0"/>
        <v>2.9065191680502602</v>
      </c>
      <c r="E17" s="5">
        <f t="shared" si="1"/>
        <v>0.24036913519775652</v>
      </c>
      <c r="F17" s="3">
        <v>44456</v>
      </c>
      <c r="G17" s="4">
        <v>0.29166666666666669</v>
      </c>
      <c r="H17" s="5">
        <v>0.24199999999903199</v>
      </c>
      <c r="I17" s="5">
        <f t="shared" si="2"/>
        <v>1.9629662683518521</v>
      </c>
      <c r="J17" s="5">
        <f t="shared" si="3"/>
        <v>0.16233731039269816</v>
      </c>
      <c r="K17" s="3">
        <v>44458</v>
      </c>
      <c r="L17" s="4">
        <v>0.29166666666666669</v>
      </c>
      <c r="M17" s="5">
        <v>0.231999999999072</v>
      </c>
      <c r="N17" s="5">
        <f t="shared" si="4"/>
        <v>1.843304763952103</v>
      </c>
      <c r="O17" s="5">
        <f t="shared" si="5"/>
        <v>0.1524413039788389</v>
      </c>
      <c r="P17" s="3">
        <v>44460</v>
      </c>
      <c r="Q17" s="4">
        <v>0.29166666666666669</v>
      </c>
      <c r="R17" s="5">
        <v>0.257999999998968</v>
      </c>
      <c r="S17" s="5">
        <f t="shared" si="6"/>
        <v>2.1594273156569255</v>
      </c>
      <c r="T17" s="5">
        <f t="shared" si="7"/>
        <v>0.17858463900482774</v>
      </c>
    </row>
    <row r="18" spans="1:20" x14ac:dyDescent="0.25">
      <c r="A18" s="3">
        <v>44454</v>
      </c>
      <c r="B18" s="4">
        <v>0.33333333333333331</v>
      </c>
      <c r="C18" s="5">
        <v>0.312999999998748</v>
      </c>
      <c r="D18" s="5">
        <f t="shared" si="0"/>
        <v>2.8791152675376965</v>
      </c>
      <c r="E18" s="5">
        <f t="shared" si="1"/>
        <v>0.23810283262536749</v>
      </c>
      <c r="F18" s="3">
        <v>44456</v>
      </c>
      <c r="G18" s="4">
        <v>0.33333333333333331</v>
      </c>
      <c r="H18" s="5">
        <v>0.22599999999909601</v>
      </c>
      <c r="I18" s="5">
        <f t="shared" si="2"/>
        <v>1.772690923944451</v>
      </c>
      <c r="J18" s="5">
        <f t="shared" si="3"/>
        <v>0.14660153941020609</v>
      </c>
      <c r="K18" s="3">
        <v>44458</v>
      </c>
      <c r="L18" s="4">
        <v>0.33333333333333331</v>
      </c>
      <c r="M18" s="5">
        <v>0.24199999999903199</v>
      </c>
      <c r="N18" s="5">
        <f t="shared" si="4"/>
        <v>1.9629662683518521</v>
      </c>
      <c r="O18" s="5">
        <f t="shared" si="5"/>
        <v>0.16233731039269816</v>
      </c>
      <c r="P18" s="3">
        <v>44460</v>
      </c>
      <c r="Q18" s="4">
        <v>0.33333333333333331</v>
      </c>
      <c r="R18" s="5">
        <v>0.26599999999893598</v>
      </c>
      <c r="S18" s="5">
        <f t="shared" si="6"/>
        <v>2.2599094623428768</v>
      </c>
      <c r="T18" s="5">
        <f t="shared" si="7"/>
        <v>0.1868945125357559</v>
      </c>
    </row>
    <row r="19" spans="1:20" x14ac:dyDescent="0.25">
      <c r="A19" s="3">
        <v>44454</v>
      </c>
      <c r="B19" s="4">
        <v>0.375</v>
      </c>
      <c r="C19" s="5">
        <v>0.31499999999874001</v>
      </c>
      <c r="D19" s="5">
        <f t="shared" si="0"/>
        <v>2.9065191680502602</v>
      </c>
      <c r="E19" s="5">
        <f t="shared" si="1"/>
        <v>0.24036913519775652</v>
      </c>
      <c r="F19" s="3">
        <v>44456</v>
      </c>
      <c r="G19" s="4">
        <v>0.375</v>
      </c>
      <c r="H19" s="5">
        <v>0.24599999999901601</v>
      </c>
      <c r="I19" s="5">
        <f t="shared" si="2"/>
        <v>2.0115103727041634</v>
      </c>
      <c r="J19" s="5">
        <f t="shared" si="3"/>
        <v>0.16635190782263432</v>
      </c>
      <c r="K19" s="3">
        <v>44458</v>
      </c>
      <c r="L19" s="4">
        <v>0.375</v>
      </c>
      <c r="M19" s="5">
        <v>0.25499999999897999</v>
      </c>
      <c r="N19" s="5">
        <f t="shared" si="4"/>
        <v>2.1221298683129488</v>
      </c>
      <c r="O19" s="5">
        <f t="shared" si="5"/>
        <v>0.17550014010948087</v>
      </c>
      <c r="P19" s="3">
        <v>44460</v>
      </c>
      <c r="Q19" s="4">
        <v>0.375</v>
      </c>
      <c r="R19" s="5">
        <v>0.270999999998916</v>
      </c>
      <c r="S19" s="5">
        <f t="shared" si="6"/>
        <v>2.3234574312094227</v>
      </c>
      <c r="T19" s="5">
        <f t="shared" si="7"/>
        <v>0.19214992956101926</v>
      </c>
    </row>
    <row r="20" spans="1:20" x14ac:dyDescent="0.25">
      <c r="A20" s="3">
        <v>44454</v>
      </c>
      <c r="B20" s="4">
        <v>0.41666666666666669</v>
      </c>
      <c r="C20" s="5">
        <v>0.29299999999882798</v>
      </c>
      <c r="D20" s="5">
        <f t="shared" si="0"/>
        <v>2.6097305824665411</v>
      </c>
      <c r="E20" s="5">
        <f t="shared" si="1"/>
        <v>0.21582471916998294</v>
      </c>
      <c r="F20" s="3">
        <v>44456</v>
      </c>
      <c r="G20" s="4">
        <v>0.41666666666666669</v>
      </c>
      <c r="H20" s="5">
        <v>0.22199999999911199</v>
      </c>
      <c r="I20" s="5">
        <f t="shared" si="2"/>
        <v>1.7261158459651071</v>
      </c>
      <c r="J20" s="5">
        <f t="shared" si="3"/>
        <v>0.14274978046131434</v>
      </c>
      <c r="K20" s="3">
        <v>44458</v>
      </c>
      <c r="L20" s="4">
        <v>0.41666666666666669</v>
      </c>
      <c r="M20" s="5">
        <v>0.24699999999901201</v>
      </c>
      <c r="N20" s="5">
        <f t="shared" si="4"/>
        <v>2.0237063801612076</v>
      </c>
      <c r="O20" s="5">
        <f t="shared" si="5"/>
        <v>0.16736051763933185</v>
      </c>
      <c r="P20" s="3">
        <v>44460</v>
      </c>
      <c r="Q20" s="4">
        <v>0.41666666666666669</v>
      </c>
      <c r="R20" s="5">
        <v>0.258999999998964</v>
      </c>
      <c r="S20" s="5">
        <f t="shared" si="6"/>
        <v>2.1719064975777966</v>
      </c>
      <c r="T20" s="5">
        <f t="shared" si="7"/>
        <v>0.17961666734968376</v>
      </c>
    </row>
    <row r="21" spans="1:20" x14ac:dyDescent="0.25">
      <c r="A21" s="3">
        <v>44454</v>
      </c>
      <c r="B21" s="4">
        <v>0.45833333333333331</v>
      </c>
      <c r="C21" s="5">
        <v>0.28399999999886399</v>
      </c>
      <c r="D21" s="5">
        <f t="shared" si="0"/>
        <v>2.4913223593442209</v>
      </c>
      <c r="E21" s="5">
        <f t="shared" si="1"/>
        <v>0.20603235911776704</v>
      </c>
      <c r="F21" s="3">
        <v>44456</v>
      </c>
      <c r="G21" s="4">
        <v>0.45833333333333331</v>
      </c>
      <c r="H21" s="5">
        <v>0.23399999999906401</v>
      </c>
      <c r="I21" s="5">
        <f t="shared" si="2"/>
        <v>1.8670411236464051</v>
      </c>
      <c r="J21" s="5">
        <f t="shared" si="3"/>
        <v>0.15440430092555768</v>
      </c>
      <c r="K21" s="3">
        <v>44458</v>
      </c>
      <c r="L21" s="4">
        <v>0.45833333333333331</v>
      </c>
      <c r="M21" s="5">
        <v>0.238999999999044</v>
      </c>
      <c r="N21" s="5">
        <f t="shared" si="4"/>
        <v>1.9268116377633835</v>
      </c>
      <c r="O21" s="5">
        <f t="shared" si="5"/>
        <v>0.15934732244303182</v>
      </c>
      <c r="P21" s="3">
        <v>44460</v>
      </c>
      <c r="Q21" s="4">
        <v>0.45833333333333331</v>
      </c>
      <c r="R21" s="5">
        <v>0.257999999998968</v>
      </c>
      <c r="S21" s="5">
        <f t="shared" si="6"/>
        <v>2.1594273156569255</v>
      </c>
      <c r="T21" s="5">
        <f t="shared" si="7"/>
        <v>0.17858463900482774</v>
      </c>
    </row>
    <row r="22" spans="1:20" x14ac:dyDescent="0.25">
      <c r="A22" s="3">
        <v>44454</v>
      </c>
      <c r="B22" s="4">
        <v>0.5</v>
      </c>
      <c r="C22" s="5">
        <v>0.258999999998964</v>
      </c>
      <c r="D22" s="5">
        <f t="shared" si="0"/>
        <v>2.1719064975777966</v>
      </c>
      <c r="E22" s="5">
        <f t="shared" si="1"/>
        <v>0.17961666734968376</v>
      </c>
      <c r="F22" s="3">
        <v>44456</v>
      </c>
      <c r="G22" s="4">
        <v>0.5</v>
      </c>
      <c r="H22" s="5">
        <v>0.243999999999024</v>
      </c>
      <c r="I22" s="5">
        <f t="shared" si="2"/>
        <v>1.9871902272506137</v>
      </c>
      <c r="J22" s="5">
        <f t="shared" si="3"/>
        <v>0.16434063179362574</v>
      </c>
      <c r="K22" s="3">
        <v>44458</v>
      </c>
      <c r="L22" s="4">
        <v>0.5</v>
      </c>
      <c r="M22" s="5">
        <v>0.22799999999908799</v>
      </c>
      <c r="N22" s="5">
        <f t="shared" si="4"/>
        <v>1.7961291903992236</v>
      </c>
      <c r="O22" s="5">
        <f t="shared" si="5"/>
        <v>0.14853988404601579</v>
      </c>
      <c r="P22" s="3">
        <v>44460</v>
      </c>
      <c r="Q22" s="4">
        <v>0.5</v>
      </c>
      <c r="R22" s="5">
        <v>0.22699999999909201</v>
      </c>
      <c r="S22" s="5">
        <f t="shared" si="6"/>
        <v>1.7843975472508369</v>
      </c>
      <c r="T22" s="5">
        <f t="shared" si="7"/>
        <v>0.14756967715764421</v>
      </c>
    </row>
    <row r="23" spans="1:20" x14ac:dyDescent="0.25">
      <c r="A23" s="3">
        <v>44454</v>
      </c>
      <c r="B23" s="4">
        <v>0.54166666666666663</v>
      </c>
      <c r="C23" s="5">
        <v>0.26599999999893598</v>
      </c>
      <c r="D23" s="5">
        <f t="shared" si="0"/>
        <v>2.2599094623428768</v>
      </c>
      <c r="E23" s="5">
        <f t="shared" si="1"/>
        <v>0.1868945125357559</v>
      </c>
      <c r="F23" s="3">
        <v>44456</v>
      </c>
      <c r="G23" s="4">
        <v>0.54166666666666663</v>
      </c>
      <c r="H23" s="5">
        <v>0.25299999999898798</v>
      </c>
      <c r="I23" s="5">
        <f t="shared" si="2"/>
        <v>2.0973821581210101</v>
      </c>
      <c r="J23" s="5">
        <f t="shared" si="3"/>
        <v>0.17345350447660754</v>
      </c>
      <c r="K23" s="3">
        <v>44458</v>
      </c>
      <c r="L23" s="4">
        <v>0.54166666666666663</v>
      </c>
      <c r="M23" s="5">
        <v>0.243999999999024</v>
      </c>
      <c r="N23" s="5">
        <f t="shared" si="4"/>
        <v>1.9871902272506137</v>
      </c>
      <c r="O23" s="5">
        <f t="shared" si="5"/>
        <v>0.16434063179362574</v>
      </c>
      <c r="P23" s="3">
        <v>44460</v>
      </c>
      <c r="Q23" s="4">
        <v>0.54166666666666663</v>
      </c>
      <c r="R23" s="5">
        <v>0.53399999999786396</v>
      </c>
      <c r="S23" s="5">
        <f t="shared" si="6"/>
        <v>6.3584181645046201</v>
      </c>
      <c r="T23" s="5">
        <f t="shared" si="7"/>
        <v>0.52584118220453202</v>
      </c>
    </row>
    <row r="24" spans="1:20" x14ac:dyDescent="0.25">
      <c r="A24" s="3">
        <v>44454</v>
      </c>
      <c r="B24" s="4">
        <v>0.58333333333333337</v>
      </c>
      <c r="C24" s="5">
        <v>0.270999999998916</v>
      </c>
      <c r="D24" s="5">
        <f t="shared" si="0"/>
        <v>2.3234574312094227</v>
      </c>
      <c r="E24" s="5">
        <f t="shared" si="1"/>
        <v>0.19214992956101926</v>
      </c>
      <c r="F24" s="3">
        <v>44456</v>
      </c>
      <c r="G24" s="4">
        <v>0.58333333333333337</v>
      </c>
      <c r="H24" s="5">
        <v>0.24899999999900399</v>
      </c>
      <c r="I24" s="5">
        <f t="shared" si="2"/>
        <v>2.0481699968667644</v>
      </c>
      <c r="J24" s="5">
        <f t="shared" si="3"/>
        <v>0.1693836587408814</v>
      </c>
      <c r="K24" s="3">
        <v>44458</v>
      </c>
      <c r="L24" s="4">
        <v>0.58333333333333337</v>
      </c>
      <c r="M24" s="5">
        <v>0.24199999999903199</v>
      </c>
      <c r="N24" s="5">
        <f t="shared" si="4"/>
        <v>1.9629662683518521</v>
      </c>
      <c r="O24" s="5">
        <f t="shared" si="5"/>
        <v>0.16233731039269816</v>
      </c>
      <c r="P24" s="3">
        <v>44460</v>
      </c>
      <c r="Q24" s="4">
        <v>0.58333333333333337</v>
      </c>
      <c r="R24" s="5">
        <v>0.59099999999763597</v>
      </c>
      <c r="S24" s="5">
        <f t="shared" si="6"/>
        <v>7.3859342612493837</v>
      </c>
      <c r="T24" s="5">
        <f t="shared" si="7"/>
        <v>0.61081676340532398</v>
      </c>
    </row>
    <row r="25" spans="1:20" x14ac:dyDescent="0.25">
      <c r="A25" s="3">
        <v>44454</v>
      </c>
      <c r="B25" s="4">
        <v>0.625</v>
      </c>
      <c r="C25" s="5">
        <v>0.26899999999892399</v>
      </c>
      <c r="D25" s="5">
        <f t="shared" si="0"/>
        <v>2.2979698515582863</v>
      </c>
      <c r="E25" s="5">
        <f t="shared" si="1"/>
        <v>0.19004210672387026</v>
      </c>
      <c r="F25" s="3">
        <v>44456</v>
      </c>
      <c r="G25" s="4">
        <v>0.625</v>
      </c>
      <c r="H25" s="5">
        <v>0.25099999999899603</v>
      </c>
      <c r="I25" s="5">
        <f t="shared" si="2"/>
        <v>2.0727287293840684</v>
      </c>
      <c r="J25" s="5">
        <f t="shared" si="3"/>
        <v>0.17141466592006244</v>
      </c>
      <c r="K25" s="3">
        <v>44458</v>
      </c>
      <c r="L25" s="4">
        <v>0.625</v>
      </c>
      <c r="M25" s="5">
        <v>0.25099999999899603</v>
      </c>
      <c r="N25" s="5">
        <f t="shared" si="4"/>
        <v>2.0727287293840684</v>
      </c>
      <c r="O25" s="5">
        <f t="shared" si="5"/>
        <v>0.17141466592006244</v>
      </c>
      <c r="P25" s="3">
        <v>44460</v>
      </c>
      <c r="Q25" s="4">
        <v>0.625</v>
      </c>
      <c r="R25" s="5">
        <v>0.58799999999764796</v>
      </c>
      <c r="S25" s="5">
        <f t="shared" si="6"/>
        <v>7.3306684803800959</v>
      </c>
      <c r="T25" s="5">
        <f t="shared" si="7"/>
        <v>0.60624628332743391</v>
      </c>
    </row>
    <row r="26" spans="1:20" x14ac:dyDescent="0.25">
      <c r="A26" s="3">
        <v>44454</v>
      </c>
      <c r="B26" s="4">
        <v>0.66666666666666663</v>
      </c>
      <c r="C26" s="5">
        <v>0.26399999999894402</v>
      </c>
      <c r="D26" s="5">
        <f t="shared" si="0"/>
        <v>2.2346504110719634</v>
      </c>
      <c r="E26" s="5">
        <f t="shared" si="1"/>
        <v>0.18480558899565136</v>
      </c>
      <c r="F26" s="3">
        <v>44456</v>
      </c>
      <c r="G26" s="4">
        <v>0.66666666666666663</v>
      </c>
      <c r="H26" s="5">
        <v>0.26599999999893598</v>
      </c>
      <c r="I26" s="5">
        <f t="shared" si="2"/>
        <v>2.2599094623428768</v>
      </c>
      <c r="J26" s="5">
        <f t="shared" si="3"/>
        <v>0.1868945125357559</v>
      </c>
      <c r="K26" s="3">
        <v>44458</v>
      </c>
      <c r="L26" s="4">
        <v>0.66666666666666663</v>
      </c>
      <c r="M26" s="5">
        <v>0.25599999999897599</v>
      </c>
      <c r="N26" s="5">
        <f t="shared" si="4"/>
        <v>2.13453895063736</v>
      </c>
      <c r="O26" s="5">
        <f t="shared" si="5"/>
        <v>0.17652637121770967</v>
      </c>
      <c r="P26" s="3">
        <v>44460</v>
      </c>
      <c r="Q26" s="4">
        <v>0.66666666666666663</v>
      </c>
      <c r="R26" s="5">
        <v>0.44699999999821199</v>
      </c>
      <c r="S26" s="5">
        <f t="shared" si="6"/>
        <v>4.8869745538427853</v>
      </c>
      <c r="T26" s="5">
        <f t="shared" si="7"/>
        <v>0.40415279560279832</v>
      </c>
    </row>
    <row r="27" spans="1:20" x14ac:dyDescent="0.25">
      <c r="A27" s="3">
        <v>44454</v>
      </c>
      <c r="B27" s="4">
        <v>0.70833333333333337</v>
      </c>
      <c r="C27" s="5">
        <v>0.27499999999890001</v>
      </c>
      <c r="D27" s="5">
        <f t="shared" si="0"/>
        <v>2.3747044724408228</v>
      </c>
      <c r="E27" s="5">
        <f t="shared" si="1"/>
        <v>0.19638805987085603</v>
      </c>
      <c r="F27" s="3">
        <v>44456</v>
      </c>
      <c r="G27" s="4">
        <v>0.70833333333333337</v>
      </c>
      <c r="H27" s="5">
        <v>0.26499999999893997</v>
      </c>
      <c r="I27" s="5">
        <f t="shared" si="2"/>
        <v>2.2472684505976352</v>
      </c>
      <c r="J27" s="5">
        <f t="shared" si="3"/>
        <v>0.18584910086442444</v>
      </c>
      <c r="K27" s="3">
        <v>44458</v>
      </c>
      <c r="L27" s="4">
        <v>0.70833333333333337</v>
      </c>
      <c r="M27" s="5">
        <v>0.24899999999900399</v>
      </c>
      <c r="N27" s="5">
        <f t="shared" si="4"/>
        <v>2.0481699968667644</v>
      </c>
      <c r="O27" s="5">
        <f t="shared" si="5"/>
        <v>0.1693836587408814</v>
      </c>
      <c r="P27" s="3">
        <v>44460</v>
      </c>
      <c r="Q27" s="4">
        <v>0.70833333333333337</v>
      </c>
      <c r="R27" s="5">
        <v>0.44199999999823197</v>
      </c>
      <c r="S27" s="5">
        <f t="shared" si="6"/>
        <v>4.8061865995507214</v>
      </c>
      <c r="T27" s="5">
        <f t="shared" si="7"/>
        <v>0.39747163178284461</v>
      </c>
    </row>
    <row r="28" spans="1:20" x14ac:dyDescent="0.25">
      <c r="A28" s="3">
        <v>44454</v>
      </c>
      <c r="B28" s="4">
        <v>0.75</v>
      </c>
      <c r="C28" s="5">
        <v>0.28299999999886799</v>
      </c>
      <c r="D28" s="5">
        <f t="shared" si="0"/>
        <v>2.4782758225445152</v>
      </c>
      <c r="E28" s="5">
        <f t="shared" si="1"/>
        <v>0.20495341052443139</v>
      </c>
      <c r="F28" s="3">
        <v>44456</v>
      </c>
      <c r="G28" s="4">
        <v>0.75</v>
      </c>
      <c r="H28" s="5">
        <v>0.256999999998972</v>
      </c>
      <c r="I28" s="5">
        <f t="shared" si="2"/>
        <v>2.1469714499284835</v>
      </c>
      <c r="J28" s="5">
        <f t="shared" si="3"/>
        <v>0.17755453890908557</v>
      </c>
      <c r="K28" s="3">
        <v>44458</v>
      </c>
      <c r="L28" s="4">
        <v>0.75</v>
      </c>
      <c r="M28" s="5">
        <v>0.25199999999899197</v>
      </c>
      <c r="N28" s="5">
        <f t="shared" si="4"/>
        <v>2.0850436327599011</v>
      </c>
      <c r="O28" s="5">
        <f t="shared" si="5"/>
        <v>0.17243310842924381</v>
      </c>
      <c r="P28" s="3">
        <v>44460</v>
      </c>
      <c r="Q28" s="4">
        <v>0.75</v>
      </c>
      <c r="R28" s="5">
        <v>0.44599999999821599</v>
      </c>
      <c r="S28" s="5">
        <f t="shared" si="6"/>
        <v>4.8707828558718571</v>
      </c>
      <c r="T28" s="5">
        <f t="shared" si="7"/>
        <v>0.40281374218060256</v>
      </c>
    </row>
    <row r="29" spans="1:20" x14ac:dyDescent="0.25">
      <c r="A29" s="3">
        <v>44454</v>
      </c>
      <c r="B29" s="4">
        <v>0.79166666666666663</v>
      </c>
      <c r="C29" s="5">
        <v>0.27499999999890001</v>
      </c>
      <c r="D29" s="5">
        <f t="shared" si="0"/>
        <v>2.3747044724408228</v>
      </c>
      <c r="E29" s="5">
        <f t="shared" si="1"/>
        <v>0.19638805987085603</v>
      </c>
      <c r="F29" s="3">
        <v>44456</v>
      </c>
      <c r="G29" s="4">
        <v>0.79166666666666663</v>
      </c>
      <c r="H29" s="5">
        <v>0.243999999999024</v>
      </c>
      <c r="I29" s="5">
        <f t="shared" si="2"/>
        <v>1.9871902272506137</v>
      </c>
      <c r="J29" s="5">
        <f t="shared" si="3"/>
        <v>0.16434063179362574</v>
      </c>
      <c r="K29" s="3">
        <v>44458</v>
      </c>
      <c r="L29" s="4">
        <v>0.79166666666666663</v>
      </c>
      <c r="M29" s="5">
        <v>0.25199999999899197</v>
      </c>
      <c r="N29" s="5">
        <f t="shared" si="4"/>
        <v>2.0850436327599011</v>
      </c>
      <c r="O29" s="5">
        <f t="shared" si="5"/>
        <v>0.17243310842924381</v>
      </c>
      <c r="P29" s="3">
        <v>44460</v>
      </c>
      <c r="Q29" s="4">
        <v>0.79166666666666663</v>
      </c>
      <c r="R29" s="5">
        <v>0.407999999998368</v>
      </c>
      <c r="S29" s="5">
        <f t="shared" si="6"/>
        <v>4.2683332927765543</v>
      </c>
      <c r="T29" s="5">
        <f t="shared" si="7"/>
        <v>0.35299116331262104</v>
      </c>
    </row>
    <row r="30" spans="1:20" x14ac:dyDescent="0.25">
      <c r="A30" s="3">
        <v>44454</v>
      </c>
      <c r="B30" s="4">
        <v>0.83333333333333337</v>
      </c>
      <c r="C30" s="5">
        <v>0.27999999999887998</v>
      </c>
      <c r="D30" s="5">
        <f t="shared" si="0"/>
        <v>2.4392692589708087</v>
      </c>
      <c r="E30" s="5">
        <f t="shared" si="1"/>
        <v>0.20172756771688588</v>
      </c>
      <c r="F30" s="3">
        <v>44456</v>
      </c>
      <c r="G30" s="4">
        <v>0.83333333333333337</v>
      </c>
      <c r="H30" s="5">
        <v>0.24699999999901201</v>
      </c>
      <c r="I30" s="5">
        <f t="shared" si="2"/>
        <v>2.0237063801612076</v>
      </c>
      <c r="J30" s="5">
        <f t="shared" si="3"/>
        <v>0.16736051763933185</v>
      </c>
      <c r="K30" s="3">
        <v>44458</v>
      </c>
      <c r="L30" s="4">
        <v>0.83333333333333337</v>
      </c>
      <c r="M30" s="5">
        <v>0.22799999999908799</v>
      </c>
      <c r="N30" s="5">
        <f t="shared" si="4"/>
        <v>1.7961291903992236</v>
      </c>
      <c r="O30" s="5">
        <f t="shared" si="5"/>
        <v>0.14853988404601579</v>
      </c>
      <c r="P30" s="3">
        <v>44460</v>
      </c>
      <c r="Q30" s="4">
        <v>0.83333333333333337</v>
      </c>
      <c r="R30" s="5">
        <v>0.40999999999836001</v>
      </c>
      <c r="S30" s="5">
        <f t="shared" si="6"/>
        <v>4.2994068393828142</v>
      </c>
      <c r="T30" s="5">
        <f t="shared" si="7"/>
        <v>0.35556094561695872</v>
      </c>
    </row>
    <row r="31" spans="1:20" x14ac:dyDescent="0.25">
      <c r="A31" s="3">
        <v>44454</v>
      </c>
      <c r="B31" s="4">
        <v>0.875</v>
      </c>
      <c r="C31" s="5">
        <v>0.271999999998912</v>
      </c>
      <c r="D31" s="5">
        <f t="shared" si="0"/>
        <v>2.3362352759832516</v>
      </c>
      <c r="E31" s="5">
        <f t="shared" si="1"/>
        <v>0.1932066573238149</v>
      </c>
      <c r="F31" s="3">
        <v>44456</v>
      </c>
      <c r="G31" s="4">
        <v>0.875</v>
      </c>
      <c r="H31" s="5">
        <v>0.24599999999901601</v>
      </c>
      <c r="I31" s="5">
        <f t="shared" si="2"/>
        <v>2.0115103727041634</v>
      </c>
      <c r="J31" s="5">
        <f t="shared" si="3"/>
        <v>0.16635190782263432</v>
      </c>
      <c r="K31" s="3">
        <v>44458</v>
      </c>
      <c r="L31" s="4">
        <v>0.875</v>
      </c>
      <c r="M31" s="5">
        <v>0.24099999999903601</v>
      </c>
      <c r="N31" s="5">
        <f t="shared" si="4"/>
        <v>1.9508904953020432</v>
      </c>
      <c r="O31" s="5">
        <f t="shared" si="5"/>
        <v>0.16133864396147896</v>
      </c>
      <c r="P31" s="3">
        <v>44460</v>
      </c>
      <c r="Q31" s="4">
        <v>0.875</v>
      </c>
      <c r="R31" s="5">
        <v>0.393999999998424</v>
      </c>
      <c r="S31" s="5">
        <f t="shared" si="6"/>
        <v>4.0528411458503752</v>
      </c>
      <c r="T31" s="5">
        <f t="shared" si="7"/>
        <v>0.33516996276182603</v>
      </c>
    </row>
    <row r="32" spans="1:20" x14ac:dyDescent="0.25">
      <c r="A32" s="3">
        <v>44454</v>
      </c>
      <c r="B32" s="4">
        <v>0.91666666666666663</v>
      </c>
      <c r="C32" s="5">
        <v>0.26699999999893198</v>
      </c>
      <c r="D32" s="5">
        <f t="shared" si="0"/>
        <v>2.2725733982435563</v>
      </c>
      <c r="E32" s="5">
        <f t="shared" si="1"/>
        <v>0.18794182003474211</v>
      </c>
      <c r="F32" s="3">
        <v>44456</v>
      </c>
      <c r="G32" s="4">
        <v>0.91666666666666663</v>
      </c>
      <c r="H32" s="5">
        <v>0.22899999999908399</v>
      </c>
      <c r="I32" s="5">
        <f t="shared" si="2"/>
        <v>1.8078857932305252</v>
      </c>
      <c r="J32" s="5">
        <f t="shared" si="3"/>
        <v>0.14951215510016444</v>
      </c>
      <c r="K32" s="3">
        <v>44458</v>
      </c>
      <c r="L32" s="4">
        <v>0.91666666666666663</v>
      </c>
      <c r="M32" s="5">
        <v>0.22899999999908399</v>
      </c>
      <c r="N32" s="5">
        <f t="shared" si="4"/>
        <v>1.8078857932305252</v>
      </c>
      <c r="O32" s="5">
        <f t="shared" si="5"/>
        <v>0.14951215510016444</v>
      </c>
      <c r="P32" s="3">
        <v>44460</v>
      </c>
      <c r="Q32" s="4">
        <v>0.91666666666666663</v>
      </c>
      <c r="R32" s="5">
        <v>0.38699999999845203</v>
      </c>
      <c r="S32" s="5">
        <f t="shared" si="6"/>
        <v>3.9464374922643843</v>
      </c>
      <c r="T32" s="5">
        <f t="shared" si="7"/>
        <v>0.32637038061026458</v>
      </c>
    </row>
    <row r="33" spans="1:20" x14ac:dyDescent="0.25">
      <c r="A33" s="3">
        <v>44454</v>
      </c>
      <c r="B33" s="4">
        <v>0.95833333333333337</v>
      </c>
      <c r="C33" s="5">
        <v>0.26199999999895202</v>
      </c>
      <c r="D33" s="5">
        <f t="shared" si="0"/>
        <v>2.2094834422566163</v>
      </c>
      <c r="E33" s="5">
        <f t="shared" si="1"/>
        <v>0.18272428067462215</v>
      </c>
      <c r="F33" s="3">
        <v>44456</v>
      </c>
      <c r="G33" s="4">
        <v>0.95833333333333337</v>
      </c>
      <c r="H33" s="5">
        <v>0.24099999999903601</v>
      </c>
      <c r="I33" s="5">
        <f t="shared" si="2"/>
        <v>1.9508904953020432</v>
      </c>
      <c r="J33" s="5">
        <f t="shared" si="3"/>
        <v>0.16133864396147896</v>
      </c>
      <c r="K33" s="3">
        <v>44458</v>
      </c>
      <c r="L33" s="4">
        <v>0.95833333333333337</v>
      </c>
      <c r="M33" s="5">
        <v>0.230999999999076</v>
      </c>
      <c r="N33" s="5">
        <f t="shared" si="4"/>
        <v>1.8314736392166657</v>
      </c>
      <c r="O33" s="5">
        <f t="shared" si="5"/>
        <v>0.15146286996321826</v>
      </c>
      <c r="P33" s="3">
        <v>44460</v>
      </c>
      <c r="Q33" s="4">
        <v>0.95833333333333337</v>
      </c>
      <c r="R33" s="5">
        <v>0.40099999999839597</v>
      </c>
      <c r="S33" s="5">
        <f t="shared" si="6"/>
        <v>4.1601428213724621</v>
      </c>
      <c r="T33" s="5">
        <f t="shared" si="7"/>
        <v>0.34404381132750261</v>
      </c>
    </row>
    <row r="34" spans="1:20" ht="15.75" thickBot="1" x14ac:dyDescent="0.3">
      <c r="A34" s="3">
        <v>44455</v>
      </c>
      <c r="B34" s="4">
        <v>0</v>
      </c>
      <c r="C34" s="5">
        <v>0.25099999999899603</v>
      </c>
      <c r="D34" s="5">
        <f t="shared" si="0"/>
        <v>2.0727287293840684</v>
      </c>
      <c r="E34" s="5">
        <f t="shared" si="1"/>
        <v>0.17141466592006244</v>
      </c>
      <c r="F34" s="3">
        <v>44457</v>
      </c>
      <c r="G34" s="4">
        <v>0</v>
      </c>
      <c r="H34" s="5">
        <v>0.257999999998968</v>
      </c>
      <c r="I34" s="5">
        <f t="shared" si="2"/>
        <v>2.1594273156569255</v>
      </c>
      <c r="J34" s="5">
        <f t="shared" si="3"/>
        <v>0.17858463900482774</v>
      </c>
      <c r="K34" s="3">
        <v>44459</v>
      </c>
      <c r="L34" s="4">
        <v>0</v>
      </c>
      <c r="M34" s="5">
        <v>0.22899999999908399</v>
      </c>
      <c r="N34" s="5">
        <f t="shared" si="4"/>
        <v>1.8078857932305252</v>
      </c>
      <c r="O34" s="5">
        <f t="shared" si="5"/>
        <v>0.14951215510016444</v>
      </c>
    </row>
    <row r="35" spans="1:20" ht="15.75" thickBot="1" x14ac:dyDescent="0.3">
      <c r="A35" s="3">
        <v>44455</v>
      </c>
      <c r="B35" s="4">
        <v>4.1666666666666664E-2</v>
      </c>
      <c r="C35" s="5">
        <v>0.256999999998972</v>
      </c>
      <c r="D35" s="5">
        <f t="shared" si="0"/>
        <v>2.1469714499284835</v>
      </c>
      <c r="E35" s="5">
        <f t="shared" si="1"/>
        <v>0.17755453890908557</v>
      </c>
      <c r="F35" s="3">
        <v>44457</v>
      </c>
      <c r="G35" s="4">
        <v>4.1666666666666664E-2</v>
      </c>
      <c r="H35" s="5">
        <v>0.24699999999901201</v>
      </c>
      <c r="I35" s="5">
        <f t="shared" si="2"/>
        <v>2.0237063801612076</v>
      </c>
      <c r="J35" s="5">
        <f t="shared" si="3"/>
        <v>0.16736051763933185</v>
      </c>
      <c r="K35" s="3">
        <v>44459</v>
      </c>
      <c r="L35" s="4">
        <v>4.1666666666666664E-2</v>
      </c>
      <c r="M35" s="5">
        <v>0.21199999999915201</v>
      </c>
      <c r="N35" s="5">
        <f t="shared" si="4"/>
        <v>1.6114599191312242</v>
      </c>
      <c r="O35" s="5">
        <f t="shared" si="5"/>
        <v>0.13326773531215225</v>
      </c>
      <c r="Q35" s="6" t="s">
        <v>11</v>
      </c>
      <c r="R35" s="7"/>
      <c r="S35" s="7"/>
      <c r="T35" s="8">
        <f>SUM(E10:E57)+SUM(J10:J57)+SUM(O10:O57)+SUM(T10:T33)</f>
        <v>31.892842777597785</v>
      </c>
    </row>
    <row r="36" spans="1:20" x14ac:dyDescent="0.25">
      <c r="A36" s="3">
        <v>44455</v>
      </c>
      <c r="B36" s="4">
        <v>8.3333333333333329E-2</v>
      </c>
      <c r="C36" s="5">
        <v>0.24099999999903601</v>
      </c>
      <c r="D36" s="5">
        <f t="shared" si="0"/>
        <v>1.9508904953020432</v>
      </c>
      <c r="E36" s="5">
        <f t="shared" si="1"/>
        <v>0.16133864396147896</v>
      </c>
      <c r="F36" s="3">
        <v>44457</v>
      </c>
      <c r="G36" s="4">
        <v>8.3333333333333329E-2</v>
      </c>
      <c r="H36" s="5">
        <v>0.237999999999048</v>
      </c>
      <c r="I36" s="5">
        <f t="shared" si="2"/>
        <v>1.9148086645826241</v>
      </c>
      <c r="J36" s="5">
        <f t="shared" si="3"/>
        <v>0.15835467656098301</v>
      </c>
      <c r="K36" s="3">
        <v>44459</v>
      </c>
      <c r="L36" s="4">
        <v>8.3333333333333329E-2</v>
      </c>
      <c r="M36" s="5">
        <v>0.21199999999915201</v>
      </c>
      <c r="N36" s="5">
        <f t="shared" si="4"/>
        <v>1.6114599191312242</v>
      </c>
      <c r="O36" s="5">
        <f t="shared" si="5"/>
        <v>0.13326773531215225</v>
      </c>
    </row>
    <row r="37" spans="1:20" x14ac:dyDescent="0.25">
      <c r="A37" s="3">
        <v>44455</v>
      </c>
      <c r="B37" s="4">
        <v>0.125</v>
      </c>
      <c r="C37" s="5">
        <v>0.24099999999903601</v>
      </c>
      <c r="D37" s="5">
        <f t="shared" si="0"/>
        <v>1.9508904953020432</v>
      </c>
      <c r="E37" s="5">
        <f t="shared" si="1"/>
        <v>0.16133864396147896</v>
      </c>
      <c r="F37" s="3">
        <v>44457</v>
      </c>
      <c r="G37" s="4">
        <v>0.125</v>
      </c>
      <c r="H37" s="5">
        <v>0.24099999999903601</v>
      </c>
      <c r="I37" s="5">
        <f t="shared" si="2"/>
        <v>1.9508904953020432</v>
      </c>
      <c r="J37" s="5">
        <f t="shared" si="3"/>
        <v>0.16133864396147896</v>
      </c>
      <c r="K37" s="3">
        <v>44459</v>
      </c>
      <c r="L37" s="4">
        <v>0.125</v>
      </c>
      <c r="M37" s="5">
        <v>0.22599999999909601</v>
      </c>
      <c r="N37" s="5">
        <f t="shared" si="4"/>
        <v>1.772690923944451</v>
      </c>
      <c r="O37" s="5">
        <f t="shared" si="5"/>
        <v>0.14660153941020609</v>
      </c>
    </row>
    <row r="38" spans="1:20" x14ac:dyDescent="0.25">
      <c r="A38" s="3">
        <v>44455</v>
      </c>
      <c r="B38" s="4">
        <v>0.16666666666666666</v>
      </c>
      <c r="C38" s="5">
        <v>0.25399999999898398</v>
      </c>
      <c r="D38" s="5">
        <f t="shared" si="0"/>
        <v>2.1097442537719151</v>
      </c>
      <c r="E38" s="5">
        <f t="shared" si="1"/>
        <v>0.17447584978693736</v>
      </c>
      <c r="F38" s="3">
        <v>44457</v>
      </c>
      <c r="G38" s="4">
        <v>0.16666666666666666</v>
      </c>
      <c r="H38" s="5">
        <v>0.24199999999903199</v>
      </c>
      <c r="I38" s="5">
        <f t="shared" si="2"/>
        <v>1.9629662683518521</v>
      </c>
      <c r="J38" s="5">
        <f t="shared" si="3"/>
        <v>0.16233731039269816</v>
      </c>
      <c r="K38" s="3">
        <v>44459</v>
      </c>
      <c r="L38" s="4">
        <v>0.16666666666666666</v>
      </c>
      <c r="M38" s="5">
        <v>0.216999999999132</v>
      </c>
      <c r="N38" s="5">
        <f t="shared" si="4"/>
        <v>1.6684673284685962</v>
      </c>
      <c r="O38" s="5">
        <f t="shared" si="5"/>
        <v>0.13798224806435291</v>
      </c>
    </row>
    <row r="39" spans="1:20" x14ac:dyDescent="0.25">
      <c r="A39" s="3">
        <v>44455</v>
      </c>
      <c r="B39" s="4">
        <v>0.20833333333333334</v>
      </c>
      <c r="C39" s="5">
        <v>0.24599999999901601</v>
      </c>
      <c r="D39" s="5">
        <f t="shared" si="0"/>
        <v>2.0115103727041634</v>
      </c>
      <c r="E39" s="5">
        <f t="shared" si="1"/>
        <v>0.16635190782263432</v>
      </c>
      <c r="F39" s="3">
        <v>44457</v>
      </c>
      <c r="G39" s="4">
        <v>0.20833333333333334</v>
      </c>
      <c r="H39" s="5">
        <v>0.231999999999072</v>
      </c>
      <c r="I39" s="5">
        <f t="shared" si="2"/>
        <v>1.843304763952103</v>
      </c>
      <c r="J39" s="5">
        <f t="shared" si="3"/>
        <v>0.1524413039788389</v>
      </c>
      <c r="K39" s="3">
        <v>44459</v>
      </c>
      <c r="L39" s="4">
        <v>0.20833333333333334</v>
      </c>
      <c r="M39" s="5">
        <v>0.22899999999908399</v>
      </c>
      <c r="N39" s="5">
        <f t="shared" si="4"/>
        <v>1.8078857932305252</v>
      </c>
      <c r="O39" s="5">
        <f t="shared" si="5"/>
        <v>0.14951215510016444</v>
      </c>
    </row>
    <row r="40" spans="1:20" x14ac:dyDescent="0.25">
      <c r="A40" s="3">
        <v>44455</v>
      </c>
      <c r="B40" s="4">
        <v>0.25</v>
      </c>
      <c r="C40" s="5">
        <v>0.24499999999902</v>
      </c>
      <c r="D40" s="5">
        <f t="shared" si="0"/>
        <v>1.999338303783855</v>
      </c>
      <c r="E40" s="5">
        <f t="shared" si="1"/>
        <v>0.16534527772292479</v>
      </c>
      <c r="F40" s="3">
        <v>44457</v>
      </c>
      <c r="G40" s="4">
        <v>0.25</v>
      </c>
      <c r="H40" s="5">
        <v>0.24599999999901601</v>
      </c>
      <c r="I40" s="5">
        <f t="shared" si="2"/>
        <v>2.0115103727041634</v>
      </c>
      <c r="J40" s="5">
        <f t="shared" si="3"/>
        <v>0.16635190782263432</v>
      </c>
      <c r="K40" s="3">
        <v>44459</v>
      </c>
      <c r="L40" s="4">
        <v>0.25</v>
      </c>
      <c r="M40" s="5">
        <v>0.222999999999108</v>
      </c>
      <c r="N40" s="5">
        <f t="shared" si="4"/>
        <v>1.7377217805028415</v>
      </c>
      <c r="O40" s="5">
        <f t="shared" si="5"/>
        <v>0.14370959124758498</v>
      </c>
    </row>
    <row r="41" spans="1:20" x14ac:dyDescent="0.25">
      <c r="A41" s="3">
        <v>44455</v>
      </c>
      <c r="B41" s="4">
        <v>0.29166666666666669</v>
      </c>
      <c r="C41" s="5">
        <v>0.24799999999900799</v>
      </c>
      <c r="D41" s="5">
        <f t="shared" si="0"/>
        <v>2.0359262726218068</v>
      </c>
      <c r="E41" s="5">
        <f t="shared" si="1"/>
        <v>0.16837110274582343</v>
      </c>
      <c r="F41" s="3">
        <v>44457</v>
      </c>
      <c r="G41" s="4">
        <v>0.29166666666666669</v>
      </c>
      <c r="H41" s="5">
        <v>0.22799999999908799</v>
      </c>
      <c r="I41" s="5">
        <f t="shared" si="2"/>
        <v>1.7961291903992236</v>
      </c>
      <c r="J41" s="5">
        <f t="shared" si="3"/>
        <v>0.14853988404601579</v>
      </c>
      <c r="K41" s="3">
        <v>44459</v>
      </c>
      <c r="L41" s="4">
        <v>0.29166666666666669</v>
      </c>
      <c r="M41" s="5">
        <v>0.21499999999913999</v>
      </c>
      <c r="N41" s="5">
        <f t="shared" si="4"/>
        <v>1.6455869790547428</v>
      </c>
      <c r="O41" s="5">
        <f t="shared" si="5"/>
        <v>0.13609004316782722</v>
      </c>
    </row>
    <row r="42" spans="1:20" x14ac:dyDescent="0.25">
      <c r="A42" s="3">
        <v>44455</v>
      </c>
      <c r="B42" s="4">
        <v>0.33333333333333331</v>
      </c>
      <c r="C42" s="5">
        <v>0.24599999999901601</v>
      </c>
      <c r="D42" s="5">
        <f t="shared" si="0"/>
        <v>2.0115103727041634</v>
      </c>
      <c r="E42" s="5">
        <f t="shared" si="1"/>
        <v>0.16635190782263432</v>
      </c>
      <c r="F42" s="3">
        <v>44457</v>
      </c>
      <c r="G42" s="4">
        <v>0.33333333333333331</v>
      </c>
      <c r="H42" s="5">
        <v>0.22999999999908</v>
      </c>
      <c r="I42" s="5">
        <f t="shared" si="2"/>
        <v>1.8196672959687115</v>
      </c>
      <c r="J42" s="5">
        <f t="shared" si="3"/>
        <v>0.15048648537661244</v>
      </c>
      <c r="K42" s="3">
        <v>44459</v>
      </c>
      <c r="L42" s="4">
        <v>0.33333333333333331</v>
      </c>
      <c r="M42" s="5">
        <v>0.22599999999909601</v>
      </c>
      <c r="N42" s="5">
        <f t="shared" si="4"/>
        <v>1.772690923944451</v>
      </c>
      <c r="O42" s="5">
        <f t="shared" si="5"/>
        <v>0.14660153941020609</v>
      </c>
    </row>
    <row r="43" spans="1:20" x14ac:dyDescent="0.25">
      <c r="A43" s="3">
        <v>44455</v>
      </c>
      <c r="B43" s="4">
        <v>0.375</v>
      </c>
      <c r="C43" s="5">
        <v>0.24999999999899999</v>
      </c>
      <c r="D43" s="5">
        <f t="shared" si="0"/>
        <v>2.0604374999877209</v>
      </c>
      <c r="E43" s="5">
        <f t="shared" si="1"/>
        <v>0.17039818124898451</v>
      </c>
      <c r="F43" s="3">
        <v>44457</v>
      </c>
      <c r="G43" s="4">
        <v>0.375</v>
      </c>
      <c r="H43" s="5">
        <v>0.24299999999902799</v>
      </c>
      <c r="I43" s="5">
        <f t="shared" si="2"/>
        <v>1.9750661972751562</v>
      </c>
      <c r="J43" s="5">
        <f t="shared" si="3"/>
        <v>0.1633379745146554</v>
      </c>
      <c r="K43" s="3">
        <v>44459</v>
      </c>
      <c r="L43" s="4">
        <v>0.375</v>
      </c>
      <c r="M43" s="5">
        <v>0.22799999999908799</v>
      </c>
      <c r="N43" s="5">
        <f t="shared" si="4"/>
        <v>1.7961291903992236</v>
      </c>
      <c r="O43" s="5">
        <f t="shared" si="5"/>
        <v>0.14853988404601579</v>
      </c>
    </row>
    <row r="44" spans="1:20" x14ac:dyDescent="0.25">
      <c r="A44" s="3">
        <v>44455</v>
      </c>
      <c r="B44" s="4">
        <v>0.41666666666666669</v>
      </c>
      <c r="C44" s="5">
        <v>0.26099999999895601</v>
      </c>
      <c r="D44" s="5">
        <f t="shared" si="0"/>
        <v>2.1969346104234599</v>
      </c>
      <c r="E44" s="5">
        <f t="shared" si="1"/>
        <v>0.18168649228202013</v>
      </c>
      <c r="F44" s="3">
        <v>44457</v>
      </c>
      <c r="G44" s="4">
        <v>0.41666666666666669</v>
      </c>
      <c r="H44" s="5">
        <v>0.24199999999903199</v>
      </c>
      <c r="I44" s="5">
        <f t="shared" si="2"/>
        <v>1.9629662683518521</v>
      </c>
      <c r="J44" s="5">
        <f t="shared" si="3"/>
        <v>0.16233731039269816</v>
      </c>
      <c r="K44" s="3">
        <v>44459</v>
      </c>
      <c r="L44" s="4">
        <v>0.41666666666666669</v>
      </c>
      <c r="M44" s="5">
        <v>0.22899999999908399</v>
      </c>
      <c r="N44" s="5">
        <f t="shared" si="4"/>
        <v>1.8078857932305252</v>
      </c>
      <c r="O44" s="5">
        <f t="shared" si="5"/>
        <v>0.14951215510016444</v>
      </c>
    </row>
    <row r="45" spans="1:20" x14ac:dyDescent="0.25">
      <c r="A45" s="3">
        <v>44455</v>
      </c>
      <c r="B45" s="4">
        <v>0.45833333333333331</v>
      </c>
      <c r="C45" s="5">
        <v>0.24999999999899999</v>
      </c>
      <c r="D45" s="5">
        <f t="shared" si="0"/>
        <v>2.0604374999877209</v>
      </c>
      <c r="E45" s="5">
        <f t="shared" si="1"/>
        <v>0.17039818124898451</v>
      </c>
      <c r="F45" s="3">
        <v>44457</v>
      </c>
      <c r="G45" s="4">
        <v>0.45833333333333331</v>
      </c>
      <c r="H45" s="5">
        <v>0.25299999999898798</v>
      </c>
      <c r="I45" s="5">
        <f t="shared" si="2"/>
        <v>2.0973821581210101</v>
      </c>
      <c r="J45" s="5">
        <f t="shared" si="3"/>
        <v>0.17345350447660754</v>
      </c>
      <c r="K45" s="3">
        <v>44459</v>
      </c>
      <c r="L45" s="4">
        <v>0.45833333333333331</v>
      </c>
      <c r="M45" s="5">
        <v>0.22199999999911199</v>
      </c>
      <c r="N45" s="5">
        <f t="shared" si="4"/>
        <v>1.7261158459651071</v>
      </c>
      <c r="O45" s="5">
        <f t="shared" si="5"/>
        <v>0.14274978046131434</v>
      </c>
    </row>
    <row r="46" spans="1:20" x14ac:dyDescent="0.25">
      <c r="A46" s="3">
        <v>44455</v>
      </c>
      <c r="B46" s="4">
        <v>0.5</v>
      </c>
      <c r="C46" s="5">
        <v>0.24699999999901201</v>
      </c>
      <c r="D46" s="5">
        <f t="shared" si="0"/>
        <v>2.0237063801612076</v>
      </c>
      <c r="E46" s="5">
        <f t="shared" si="1"/>
        <v>0.16736051763933185</v>
      </c>
      <c r="F46" s="3">
        <v>44457</v>
      </c>
      <c r="G46" s="4">
        <v>0.5</v>
      </c>
      <c r="H46" s="5">
        <v>0.24699999999901201</v>
      </c>
      <c r="I46" s="5">
        <f t="shared" si="2"/>
        <v>2.0237063801612076</v>
      </c>
      <c r="J46" s="5">
        <f t="shared" si="3"/>
        <v>0.16736051763933185</v>
      </c>
      <c r="K46" s="3">
        <v>44459</v>
      </c>
      <c r="L46" s="4">
        <v>0.5</v>
      </c>
      <c r="M46" s="5">
        <v>0.222999999999108</v>
      </c>
      <c r="N46" s="5">
        <f t="shared" si="4"/>
        <v>1.7377217805028415</v>
      </c>
      <c r="O46" s="5">
        <f t="shared" si="5"/>
        <v>0.14370959124758498</v>
      </c>
    </row>
    <row r="47" spans="1:20" x14ac:dyDescent="0.25">
      <c r="A47" s="3">
        <v>44455</v>
      </c>
      <c r="B47" s="4">
        <v>0.54166666666666663</v>
      </c>
      <c r="C47" s="5">
        <v>0.24699999999901201</v>
      </c>
      <c r="D47" s="5">
        <f t="shared" si="0"/>
        <v>2.0237063801612076</v>
      </c>
      <c r="E47" s="5">
        <f t="shared" si="1"/>
        <v>0.16736051763933185</v>
      </c>
      <c r="F47" s="3">
        <v>44457</v>
      </c>
      <c r="G47" s="4">
        <v>0.54166666666666663</v>
      </c>
      <c r="H47" s="5">
        <v>0.22699999999909201</v>
      </c>
      <c r="I47" s="5">
        <f t="shared" si="2"/>
        <v>1.7843975472508369</v>
      </c>
      <c r="J47" s="5">
        <f t="shared" si="3"/>
        <v>0.14756967715764421</v>
      </c>
      <c r="K47" s="3">
        <v>44459</v>
      </c>
      <c r="L47" s="4">
        <v>0.54166666666666663</v>
      </c>
      <c r="M47" s="5">
        <v>0.23499999999905999</v>
      </c>
      <c r="N47" s="5">
        <f t="shared" si="4"/>
        <v>1.878946242398992</v>
      </c>
      <c r="O47" s="5">
        <f t="shared" si="5"/>
        <v>0.15538885424639662</v>
      </c>
    </row>
    <row r="48" spans="1:20" x14ac:dyDescent="0.25">
      <c r="A48" s="3">
        <v>44455</v>
      </c>
      <c r="B48" s="4">
        <v>0.58333333333333337</v>
      </c>
      <c r="C48" s="5">
        <v>0.27299999999890801</v>
      </c>
      <c r="D48" s="5">
        <f t="shared" si="0"/>
        <v>2.3490357619292803</v>
      </c>
      <c r="E48" s="5">
        <f t="shared" si="1"/>
        <v>0.19426525751155146</v>
      </c>
      <c r="F48" s="3">
        <v>44457</v>
      </c>
      <c r="G48" s="4">
        <v>0.58333333333333337</v>
      </c>
      <c r="H48" s="5">
        <v>0.22799999999908799</v>
      </c>
      <c r="I48" s="5">
        <f t="shared" si="2"/>
        <v>1.7961291903992236</v>
      </c>
      <c r="J48" s="5">
        <f t="shared" si="3"/>
        <v>0.14853988404601579</v>
      </c>
      <c r="K48" s="3">
        <v>44459</v>
      </c>
      <c r="L48" s="4">
        <v>0.58333333333333337</v>
      </c>
      <c r="M48" s="5">
        <v>0.24099999999903601</v>
      </c>
      <c r="N48" s="5">
        <f t="shared" si="4"/>
        <v>1.9508904953020432</v>
      </c>
      <c r="O48" s="5">
        <f t="shared" si="5"/>
        <v>0.16133864396147896</v>
      </c>
    </row>
    <row r="49" spans="1:15" x14ac:dyDescent="0.25">
      <c r="A49" s="3">
        <v>44455</v>
      </c>
      <c r="B49" s="4">
        <v>0.625</v>
      </c>
      <c r="C49" s="5">
        <v>0.26999999999891999</v>
      </c>
      <c r="D49" s="5">
        <f t="shared" si="0"/>
        <v>2.3107022741404228</v>
      </c>
      <c r="E49" s="5">
        <f t="shared" si="1"/>
        <v>0.19109507807141296</v>
      </c>
      <c r="F49" s="3">
        <v>44457</v>
      </c>
      <c r="G49" s="4">
        <v>0.625</v>
      </c>
      <c r="H49" s="5">
        <v>0.243999999999024</v>
      </c>
      <c r="I49" s="5">
        <f t="shared" si="2"/>
        <v>1.9871902272506137</v>
      </c>
      <c r="J49" s="5">
        <f t="shared" si="3"/>
        <v>0.16434063179362574</v>
      </c>
      <c r="K49" s="3">
        <v>44459</v>
      </c>
      <c r="L49" s="4">
        <v>0.625</v>
      </c>
      <c r="M49" s="5">
        <v>0.24099999999903601</v>
      </c>
      <c r="N49" s="5">
        <f t="shared" si="4"/>
        <v>1.9508904953020432</v>
      </c>
      <c r="O49" s="5">
        <f t="shared" si="5"/>
        <v>0.16133864396147896</v>
      </c>
    </row>
    <row r="50" spans="1:15" x14ac:dyDescent="0.25">
      <c r="A50" s="3">
        <v>44455</v>
      </c>
      <c r="B50" s="4">
        <v>0.66666666666666663</v>
      </c>
      <c r="C50" s="5">
        <v>0.26899999999892399</v>
      </c>
      <c r="D50" s="5">
        <f t="shared" si="0"/>
        <v>2.2979698515582863</v>
      </c>
      <c r="E50" s="5">
        <f t="shared" si="1"/>
        <v>0.19004210672387026</v>
      </c>
      <c r="F50" s="3">
        <v>44457</v>
      </c>
      <c r="G50" s="4">
        <v>0.66666666666666663</v>
      </c>
      <c r="H50" s="5">
        <v>0.24299999999902799</v>
      </c>
      <c r="I50" s="5">
        <f t="shared" si="2"/>
        <v>1.9750661972751562</v>
      </c>
      <c r="J50" s="5">
        <f t="shared" si="3"/>
        <v>0.1633379745146554</v>
      </c>
      <c r="K50" s="3">
        <v>44459</v>
      </c>
      <c r="L50" s="4">
        <v>0.66666666666666663</v>
      </c>
      <c r="M50" s="5">
        <v>0.25299999999898798</v>
      </c>
      <c r="N50" s="5">
        <f t="shared" si="4"/>
        <v>2.0973821581210101</v>
      </c>
      <c r="O50" s="5">
        <f t="shared" si="5"/>
        <v>0.17345350447660754</v>
      </c>
    </row>
    <row r="51" spans="1:15" x14ac:dyDescent="0.25">
      <c r="A51" s="3">
        <v>44455</v>
      </c>
      <c r="B51" s="4">
        <v>0.70833333333333337</v>
      </c>
      <c r="C51" s="5">
        <v>0.26099999999895601</v>
      </c>
      <c r="D51" s="5">
        <f t="shared" si="0"/>
        <v>2.1969346104234599</v>
      </c>
      <c r="E51" s="5">
        <f t="shared" si="1"/>
        <v>0.18168649228202013</v>
      </c>
      <c r="F51" s="3">
        <v>44457</v>
      </c>
      <c r="G51" s="4">
        <v>0.70833333333333337</v>
      </c>
      <c r="H51" s="5">
        <v>0.25199999999899197</v>
      </c>
      <c r="I51" s="5">
        <f t="shared" si="2"/>
        <v>2.0850436327599011</v>
      </c>
      <c r="J51" s="5">
        <f t="shared" si="3"/>
        <v>0.17243310842924381</v>
      </c>
      <c r="K51" s="3">
        <v>44459</v>
      </c>
      <c r="L51" s="4">
        <v>0.70833333333333337</v>
      </c>
      <c r="M51" s="5">
        <v>0.238999999999044</v>
      </c>
      <c r="N51" s="5">
        <f t="shared" si="4"/>
        <v>1.9268116377633835</v>
      </c>
      <c r="O51" s="5">
        <f t="shared" si="5"/>
        <v>0.15934732244303182</v>
      </c>
    </row>
    <row r="52" spans="1:15" x14ac:dyDescent="0.25">
      <c r="A52" s="3">
        <v>44455</v>
      </c>
      <c r="B52" s="4">
        <v>0.75</v>
      </c>
      <c r="C52" s="5">
        <v>0.26799999999892798</v>
      </c>
      <c r="D52" s="5">
        <f t="shared" si="0"/>
        <v>2.2852602104967432</v>
      </c>
      <c r="E52" s="5">
        <f t="shared" si="1"/>
        <v>0.18899101940808066</v>
      </c>
      <c r="F52" s="3">
        <v>44457</v>
      </c>
      <c r="G52" s="4">
        <v>0.75</v>
      </c>
      <c r="H52" s="5">
        <v>0.24699999999901201</v>
      </c>
      <c r="I52" s="5">
        <f t="shared" si="2"/>
        <v>2.0237063801612076</v>
      </c>
      <c r="J52" s="5">
        <f t="shared" si="3"/>
        <v>0.16736051763933185</v>
      </c>
      <c r="K52" s="3">
        <v>44459</v>
      </c>
      <c r="L52" s="4">
        <v>0.75</v>
      </c>
      <c r="M52" s="5">
        <v>0.25399999999898398</v>
      </c>
      <c r="N52" s="5">
        <f t="shared" si="4"/>
        <v>2.1097442537719151</v>
      </c>
      <c r="O52" s="5">
        <f t="shared" si="5"/>
        <v>0.17447584978693736</v>
      </c>
    </row>
    <row r="53" spans="1:15" x14ac:dyDescent="0.25">
      <c r="A53" s="3">
        <v>44455</v>
      </c>
      <c r="B53" s="4">
        <v>0.79166666666666663</v>
      </c>
      <c r="C53" s="5">
        <v>0.26099999999895601</v>
      </c>
      <c r="D53" s="5">
        <f t="shared" si="0"/>
        <v>2.1969346104234599</v>
      </c>
      <c r="E53" s="5">
        <f t="shared" si="1"/>
        <v>0.18168649228202013</v>
      </c>
      <c r="F53" s="3">
        <v>44457</v>
      </c>
      <c r="G53" s="4">
        <v>0.79166666666666663</v>
      </c>
      <c r="H53" s="5">
        <v>0.24999999999899999</v>
      </c>
      <c r="I53" s="5">
        <f t="shared" si="2"/>
        <v>2.0604374999877209</v>
      </c>
      <c r="J53" s="5">
        <f t="shared" si="3"/>
        <v>0.17039818124898451</v>
      </c>
      <c r="K53" s="3">
        <v>44459</v>
      </c>
      <c r="L53" s="4">
        <v>0.79166666666666663</v>
      </c>
      <c r="M53" s="5">
        <v>0.26299999999894802</v>
      </c>
      <c r="N53" s="5">
        <f t="shared" si="4"/>
        <v>2.222055392093647</v>
      </c>
      <c r="O53" s="5">
        <f t="shared" si="5"/>
        <v>0.1837639809261446</v>
      </c>
    </row>
    <row r="54" spans="1:15" x14ac:dyDescent="0.25">
      <c r="A54" s="3">
        <v>44455</v>
      </c>
      <c r="B54" s="4">
        <v>0.83333333333333337</v>
      </c>
      <c r="C54" s="5">
        <v>0.26199999999895202</v>
      </c>
      <c r="D54" s="5">
        <f t="shared" si="0"/>
        <v>2.2094834422566163</v>
      </c>
      <c r="E54" s="5">
        <f t="shared" si="1"/>
        <v>0.18272428067462215</v>
      </c>
      <c r="F54" s="3">
        <v>44457</v>
      </c>
      <c r="G54" s="4">
        <v>0.83333333333333337</v>
      </c>
      <c r="H54" s="5">
        <v>0.243999999999024</v>
      </c>
      <c r="I54" s="5">
        <f t="shared" si="2"/>
        <v>1.9871902272506137</v>
      </c>
      <c r="J54" s="5">
        <f t="shared" si="3"/>
        <v>0.16434063179362574</v>
      </c>
      <c r="K54" s="3">
        <v>44459</v>
      </c>
      <c r="L54" s="4">
        <v>0.83333333333333337</v>
      </c>
      <c r="M54" s="5">
        <v>0.26399999999894402</v>
      </c>
      <c r="N54" s="5">
        <f t="shared" si="4"/>
        <v>2.2346504110719634</v>
      </c>
      <c r="O54" s="5">
        <f t="shared" si="5"/>
        <v>0.18480558899565136</v>
      </c>
    </row>
    <row r="55" spans="1:15" x14ac:dyDescent="0.25">
      <c r="A55" s="3">
        <v>44455</v>
      </c>
      <c r="B55" s="4">
        <v>0.875</v>
      </c>
      <c r="C55" s="5">
        <v>0.24699999999901201</v>
      </c>
      <c r="D55" s="5">
        <f t="shared" si="0"/>
        <v>2.0237063801612076</v>
      </c>
      <c r="E55" s="5">
        <f t="shared" si="1"/>
        <v>0.16736051763933185</v>
      </c>
      <c r="F55" s="3">
        <v>44457</v>
      </c>
      <c r="G55" s="4">
        <v>0.875</v>
      </c>
      <c r="H55" s="5">
        <v>0.236999999999052</v>
      </c>
      <c r="I55" s="5">
        <f t="shared" si="2"/>
        <v>1.9028300698985219</v>
      </c>
      <c r="J55" s="5">
        <f t="shared" si="3"/>
        <v>0.15736404678060775</v>
      </c>
      <c r="K55" s="3">
        <v>44459</v>
      </c>
      <c r="L55" s="4">
        <v>0.875</v>
      </c>
      <c r="M55" s="5">
        <v>0.257999999998968</v>
      </c>
      <c r="N55" s="5">
        <f t="shared" si="4"/>
        <v>2.1594273156569255</v>
      </c>
      <c r="O55" s="5">
        <f t="shared" si="5"/>
        <v>0.17858463900482774</v>
      </c>
    </row>
    <row r="56" spans="1:15" x14ac:dyDescent="0.25">
      <c r="A56" s="3">
        <v>44455</v>
      </c>
      <c r="B56" s="4">
        <v>0.91666666666666663</v>
      </c>
      <c r="C56" s="5">
        <v>0.24199999999903199</v>
      </c>
      <c r="D56" s="5">
        <f t="shared" si="0"/>
        <v>1.9629662683518521</v>
      </c>
      <c r="E56" s="5">
        <f t="shared" si="1"/>
        <v>0.16233731039269816</v>
      </c>
      <c r="F56" s="3">
        <v>44457</v>
      </c>
      <c r="G56" s="4">
        <v>0.91666666666666663</v>
      </c>
      <c r="H56" s="5">
        <v>0.23499999999905999</v>
      </c>
      <c r="I56" s="5">
        <f t="shared" si="2"/>
        <v>1.878946242398992</v>
      </c>
      <c r="J56" s="5">
        <f t="shared" si="3"/>
        <v>0.15538885424639662</v>
      </c>
      <c r="K56" s="3">
        <v>44459</v>
      </c>
      <c r="L56" s="4">
        <v>0.91666666666666663</v>
      </c>
      <c r="M56" s="5">
        <v>0.24599999999901601</v>
      </c>
      <c r="N56" s="5">
        <f t="shared" si="4"/>
        <v>2.0115103727041634</v>
      </c>
      <c r="O56" s="5">
        <f t="shared" si="5"/>
        <v>0.16635190782263432</v>
      </c>
    </row>
    <row r="57" spans="1:15" x14ac:dyDescent="0.25">
      <c r="A57" s="3">
        <v>44455</v>
      </c>
      <c r="B57" s="4">
        <v>0.95833333333333337</v>
      </c>
      <c r="C57" s="5">
        <v>0.24899999999900399</v>
      </c>
      <c r="D57" s="5">
        <f t="shared" si="0"/>
        <v>2.0481699968667644</v>
      </c>
      <c r="E57" s="5">
        <f t="shared" si="1"/>
        <v>0.1693836587408814</v>
      </c>
      <c r="F57" s="3">
        <v>44457</v>
      </c>
      <c r="G57" s="4">
        <v>0.95833333333333337</v>
      </c>
      <c r="H57" s="5">
        <v>0.24799999999900799</v>
      </c>
      <c r="I57" s="5">
        <f t="shared" si="2"/>
        <v>2.0359262726218068</v>
      </c>
      <c r="J57" s="5">
        <f t="shared" si="3"/>
        <v>0.16837110274582343</v>
      </c>
      <c r="K57" s="3">
        <v>44459</v>
      </c>
      <c r="L57" s="4">
        <v>0.95833333333333337</v>
      </c>
      <c r="M57" s="5">
        <v>0.258999999998964</v>
      </c>
      <c r="N57" s="5">
        <f t="shared" si="4"/>
        <v>2.1719064975777966</v>
      </c>
      <c r="O57" s="5">
        <f t="shared" si="5"/>
        <v>0.17961666734968376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2F2D7-C206-4452-8433-F0644239C688}">
  <dimension ref="A1:T57"/>
  <sheetViews>
    <sheetView workbookViewId="0">
      <selection activeCell="E4" sqref="E4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5.5821120238184232</v>
      </c>
    </row>
    <row r="8" spans="1:20" x14ac:dyDescent="0.25">
      <c r="A8" s="1"/>
      <c r="B8" s="1"/>
      <c r="C8" s="1"/>
    </row>
    <row r="9" spans="1:20" x14ac:dyDescent="0.25">
      <c r="A9" s="35" t="s">
        <v>6</v>
      </c>
      <c r="B9" s="35" t="s">
        <v>7</v>
      </c>
      <c r="C9" s="35" t="s">
        <v>8</v>
      </c>
      <c r="D9" s="35" t="s">
        <v>9</v>
      </c>
      <c r="E9" s="35" t="s">
        <v>10</v>
      </c>
      <c r="F9" s="35" t="s">
        <v>6</v>
      </c>
      <c r="G9" s="35" t="s">
        <v>7</v>
      </c>
      <c r="H9" s="35" t="s">
        <v>8</v>
      </c>
      <c r="I9" s="35" t="s">
        <v>9</v>
      </c>
      <c r="J9" s="35" t="s">
        <v>10</v>
      </c>
      <c r="K9" s="35" t="s">
        <v>6</v>
      </c>
      <c r="L9" s="35" t="s">
        <v>7</v>
      </c>
      <c r="M9" s="35" t="s">
        <v>8</v>
      </c>
      <c r="N9" s="35" t="s">
        <v>9</v>
      </c>
      <c r="O9" s="35" t="s">
        <v>10</v>
      </c>
      <c r="P9" s="35" t="s">
        <v>6</v>
      </c>
      <c r="Q9" s="35" t="s">
        <v>7</v>
      </c>
      <c r="R9" s="35" t="s">
        <v>8</v>
      </c>
      <c r="S9" s="35" t="s">
        <v>9</v>
      </c>
      <c r="T9" s="35" t="s">
        <v>10</v>
      </c>
    </row>
    <row r="10" spans="1:20" x14ac:dyDescent="0.25">
      <c r="A10" s="3">
        <v>44461</v>
      </c>
      <c r="B10" s="4">
        <v>0</v>
      </c>
      <c r="C10" s="5">
        <v>0.37299999999850803</v>
      </c>
      <c r="D10" s="5">
        <f t="shared" ref="D10:D57" si="0">3.33*(5-(0.2*C10))*(C10^1.5)</f>
        <v>3.7363623505886583</v>
      </c>
      <c r="E10" s="5">
        <f t="shared" ref="E10:E57" si="1">D10*0.0827</f>
        <v>0.30899716639368202</v>
      </c>
      <c r="F10" s="3">
        <v>44463</v>
      </c>
      <c r="G10" s="4">
        <v>0</v>
      </c>
      <c r="H10" s="5">
        <v>0.42399999999830401</v>
      </c>
      <c r="I10" s="5">
        <f t="shared" ref="I10:I57" si="2">3.33*(5-(0.2*H10))*(H10^1.5)</f>
        <v>4.518915416242673</v>
      </c>
      <c r="J10" s="5">
        <f t="shared" ref="J10:J57" si="3">I10*0.0827</f>
        <v>0.37371430492326901</v>
      </c>
      <c r="K10" s="3">
        <v>44465</v>
      </c>
      <c r="L10" s="4">
        <v>0</v>
      </c>
      <c r="M10" s="5">
        <v>0.433999999998264</v>
      </c>
      <c r="N10" s="5">
        <f t="shared" ref="N10:N57" si="4">3.33*(5-(0.2*M10))*(M10^1.5)</f>
        <v>4.6778174641871164</v>
      </c>
      <c r="O10" s="5">
        <f t="shared" ref="O10:O57" si="5">N10*0.0827</f>
        <v>0.38685550428827453</v>
      </c>
      <c r="P10" s="3">
        <v>44467</v>
      </c>
      <c r="Q10" s="4">
        <v>0</v>
      </c>
      <c r="R10" s="5">
        <v>0.407999999998368</v>
      </c>
      <c r="S10" s="5">
        <f t="shared" ref="S10:S33" si="6">3.33*(5-(0.2*R10))*(R10^1.5)</f>
        <v>4.2683332927765543</v>
      </c>
      <c r="T10" s="5">
        <f t="shared" ref="T10:T33" si="7">S10*0.0827</f>
        <v>0.35299116331262104</v>
      </c>
    </row>
    <row r="11" spans="1:20" x14ac:dyDescent="0.25">
      <c r="A11" s="3">
        <v>44461</v>
      </c>
      <c r="B11" s="4">
        <v>4.1666666666666664E-2</v>
      </c>
      <c r="C11" s="5">
        <v>0.39199999999843199</v>
      </c>
      <c r="D11" s="5">
        <f t="shared" si="0"/>
        <v>4.0223480577738622</v>
      </c>
      <c r="E11" s="5">
        <f t="shared" si="1"/>
        <v>0.33264818437789839</v>
      </c>
      <c r="F11" s="3">
        <v>44463</v>
      </c>
      <c r="G11" s="4">
        <v>4.1666666666666664E-2</v>
      </c>
      <c r="H11" s="5">
        <v>0.41999999999831999</v>
      </c>
      <c r="I11" s="5">
        <f t="shared" si="2"/>
        <v>4.4558446732675234</v>
      </c>
      <c r="J11" s="5">
        <f t="shared" si="3"/>
        <v>0.36849835447922419</v>
      </c>
      <c r="K11" s="3">
        <v>44465</v>
      </c>
      <c r="L11" s="4">
        <v>4.1666666666666664E-2</v>
      </c>
      <c r="M11" s="5">
        <v>0.43699999999825201</v>
      </c>
      <c r="N11" s="5">
        <f t="shared" si="4"/>
        <v>4.725826713111613</v>
      </c>
      <c r="O11" s="5">
        <f t="shared" si="5"/>
        <v>0.39082586917433038</v>
      </c>
      <c r="P11" s="3">
        <v>44467</v>
      </c>
      <c r="Q11" s="4">
        <v>4.1666666666666664E-2</v>
      </c>
      <c r="R11" s="5">
        <v>0.39699999999841201</v>
      </c>
      <c r="S11" s="5">
        <f t="shared" si="6"/>
        <v>4.0987181596218969</v>
      </c>
      <c r="T11" s="5">
        <f t="shared" si="7"/>
        <v>0.33896399180073084</v>
      </c>
    </row>
    <row r="12" spans="1:20" x14ac:dyDescent="0.25">
      <c r="A12" s="3">
        <v>44461</v>
      </c>
      <c r="B12" s="4">
        <v>8.3333333333333329E-2</v>
      </c>
      <c r="C12" s="5">
        <v>0.37399999999850397</v>
      </c>
      <c r="D12" s="5">
        <f t="shared" si="0"/>
        <v>3.7512456740577864</v>
      </c>
      <c r="E12" s="5">
        <f t="shared" si="1"/>
        <v>0.31022801724457894</v>
      </c>
      <c r="F12" s="3">
        <v>44463</v>
      </c>
      <c r="G12" s="4">
        <v>8.3333333333333329E-2</v>
      </c>
      <c r="H12" s="5">
        <v>0.42899999999828398</v>
      </c>
      <c r="I12" s="5">
        <f t="shared" si="2"/>
        <v>4.5981485678067058</v>
      </c>
      <c r="J12" s="5">
        <f t="shared" si="3"/>
        <v>0.38026688655761454</v>
      </c>
      <c r="K12" s="3">
        <v>44465</v>
      </c>
      <c r="L12" s="4">
        <v>8.3333333333333329E-2</v>
      </c>
      <c r="M12" s="5">
        <v>0.433999999998264</v>
      </c>
      <c r="N12" s="5">
        <f t="shared" si="4"/>
        <v>4.6778174641871164</v>
      </c>
      <c r="O12" s="5">
        <f t="shared" si="5"/>
        <v>0.38685550428827453</v>
      </c>
      <c r="P12" s="3">
        <v>44467</v>
      </c>
      <c r="Q12" s="4">
        <v>8.3333333333333329E-2</v>
      </c>
      <c r="R12" s="5">
        <v>0.41399999999834403</v>
      </c>
      <c r="S12" s="5">
        <f t="shared" si="6"/>
        <v>4.3617685640154642</v>
      </c>
      <c r="T12" s="5">
        <f t="shared" si="7"/>
        <v>0.36071826024407888</v>
      </c>
    </row>
    <row r="13" spans="1:20" x14ac:dyDescent="0.25">
      <c r="A13" s="3">
        <v>44461</v>
      </c>
      <c r="B13" s="4">
        <v>0.125</v>
      </c>
      <c r="C13" s="5">
        <v>0.38899999999844398</v>
      </c>
      <c r="D13" s="5">
        <f t="shared" si="0"/>
        <v>3.9767463540239762</v>
      </c>
      <c r="E13" s="5">
        <f t="shared" si="1"/>
        <v>0.3288769234777828</v>
      </c>
      <c r="F13" s="3">
        <v>44463</v>
      </c>
      <c r="G13" s="4">
        <v>0.125</v>
      </c>
      <c r="H13" s="5">
        <v>0.43499999999826</v>
      </c>
      <c r="I13" s="5">
        <f t="shared" si="2"/>
        <v>4.6938032687437552</v>
      </c>
      <c r="J13" s="5">
        <f t="shared" si="3"/>
        <v>0.38817753032510854</v>
      </c>
      <c r="K13" s="3">
        <v>44465</v>
      </c>
      <c r="L13" s="4">
        <v>0.125</v>
      </c>
      <c r="M13" s="5">
        <v>0.41999999999831999</v>
      </c>
      <c r="N13" s="5">
        <f t="shared" si="4"/>
        <v>4.4558446732675234</v>
      </c>
      <c r="O13" s="5">
        <f t="shared" si="5"/>
        <v>0.36849835447922419</v>
      </c>
      <c r="P13" s="3">
        <v>44467</v>
      </c>
      <c r="Q13" s="4">
        <v>0.125</v>
      </c>
      <c r="R13" s="5">
        <v>0.420999999998316</v>
      </c>
      <c r="S13" s="5">
        <f t="shared" si="6"/>
        <v>4.4715859458568028</v>
      </c>
      <c r="T13" s="5">
        <f t="shared" si="7"/>
        <v>0.36980015772235758</v>
      </c>
    </row>
    <row r="14" spans="1:20" x14ac:dyDescent="0.25">
      <c r="A14" s="3">
        <v>44461</v>
      </c>
      <c r="B14" s="4">
        <v>0.16666666666666666</v>
      </c>
      <c r="C14" s="5">
        <v>0.38699999999845203</v>
      </c>
      <c r="D14" s="5">
        <f t="shared" si="0"/>
        <v>3.9464374922643843</v>
      </c>
      <c r="E14" s="5">
        <f t="shared" si="1"/>
        <v>0.32637038061026458</v>
      </c>
      <c r="F14" s="3">
        <v>44463</v>
      </c>
      <c r="G14" s="4">
        <v>0.16666666666666666</v>
      </c>
      <c r="H14" s="5">
        <v>0.41999999999831999</v>
      </c>
      <c r="I14" s="5">
        <f t="shared" si="2"/>
        <v>4.4558446732675234</v>
      </c>
      <c r="J14" s="5">
        <f t="shared" si="3"/>
        <v>0.36849835447922419</v>
      </c>
      <c r="K14" s="3">
        <v>44465</v>
      </c>
      <c r="L14" s="4">
        <v>0.16666666666666666</v>
      </c>
      <c r="M14" s="5">
        <v>0.433999999998264</v>
      </c>
      <c r="N14" s="5">
        <f t="shared" si="4"/>
        <v>4.6778174641871164</v>
      </c>
      <c r="O14" s="5">
        <f t="shared" si="5"/>
        <v>0.38685550428827453</v>
      </c>
      <c r="P14" s="3">
        <v>44467</v>
      </c>
      <c r="Q14" s="4">
        <v>0.16666666666666666</v>
      </c>
      <c r="R14" s="5">
        <v>0.40299999999838798</v>
      </c>
      <c r="S14" s="5">
        <f t="shared" si="6"/>
        <v>4.1909640888928896</v>
      </c>
      <c r="T14" s="5">
        <f t="shared" si="7"/>
        <v>0.34659273015144193</v>
      </c>
    </row>
    <row r="15" spans="1:20" x14ac:dyDescent="0.25">
      <c r="A15" s="3">
        <v>44461</v>
      </c>
      <c r="B15" s="4">
        <v>0.20833333333333334</v>
      </c>
      <c r="C15" s="5">
        <v>0.40199999999839198</v>
      </c>
      <c r="D15" s="5">
        <f t="shared" si="0"/>
        <v>4.1755443992324466</v>
      </c>
      <c r="E15" s="5">
        <f t="shared" si="1"/>
        <v>0.34531752181652331</v>
      </c>
      <c r="F15" s="3">
        <v>44463</v>
      </c>
      <c r="G15" s="4">
        <v>0.20833333333333334</v>
      </c>
      <c r="H15" s="5">
        <v>0.420999999998316</v>
      </c>
      <c r="I15" s="5">
        <f t="shared" si="2"/>
        <v>4.4715859458568028</v>
      </c>
      <c r="J15" s="5">
        <f t="shared" si="3"/>
        <v>0.36980015772235758</v>
      </c>
      <c r="K15" s="3">
        <v>44465</v>
      </c>
      <c r="L15" s="4">
        <v>0.20833333333333334</v>
      </c>
      <c r="M15" s="5">
        <v>0.43099999999827598</v>
      </c>
      <c r="N15" s="5">
        <f t="shared" si="4"/>
        <v>4.6299640055972215</v>
      </c>
      <c r="O15" s="5">
        <f t="shared" si="5"/>
        <v>0.38289802326289019</v>
      </c>
      <c r="P15" s="3">
        <v>44467</v>
      </c>
      <c r="Q15" s="4">
        <v>0.20833333333333334</v>
      </c>
      <c r="R15" s="5">
        <v>0.406999999998372</v>
      </c>
      <c r="S15" s="5">
        <f t="shared" si="6"/>
        <v>4.2528234385474351</v>
      </c>
      <c r="T15" s="5">
        <f t="shared" si="7"/>
        <v>0.35170849836787288</v>
      </c>
    </row>
    <row r="16" spans="1:20" x14ac:dyDescent="0.25">
      <c r="A16" s="3">
        <v>44461</v>
      </c>
      <c r="B16" s="4">
        <v>0.25</v>
      </c>
      <c r="C16" s="5">
        <v>0.40299999999838798</v>
      </c>
      <c r="D16" s="5">
        <f t="shared" si="0"/>
        <v>4.1909640888928896</v>
      </c>
      <c r="E16" s="5">
        <f t="shared" si="1"/>
        <v>0.34659273015144193</v>
      </c>
      <c r="F16" s="3">
        <v>44463</v>
      </c>
      <c r="G16" s="4">
        <v>0.25</v>
      </c>
      <c r="H16" s="5">
        <v>0.41399999999834403</v>
      </c>
      <c r="I16" s="5">
        <f t="shared" si="2"/>
        <v>4.3617685640154642</v>
      </c>
      <c r="J16" s="5">
        <f t="shared" si="3"/>
        <v>0.36071826024407888</v>
      </c>
      <c r="K16" s="3">
        <v>44465</v>
      </c>
      <c r="L16" s="4">
        <v>0.25</v>
      </c>
      <c r="M16" s="5">
        <v>0.421999999998312</v>
      </c>
      <c r="N16" s="5">
        <f t="shared" si="4"/>
        <v>4.4873448436952144</v>
      </c>
      <c r="O16" s="5">
        <f t="shared" si="5"/>
        <v>0.37110341857359419</v>
      </c>
      <c r="P16" s="3">
        <v>44467</v>
      </c>
      <c r="Q16" s="4">
        <v>0.25</v>
      </c>
      <c r="R16" s="5">
        <v>0.407999999998368</v>
      </c>
      <c r="S16" s="5">
        <f t="shared" si="6"/>
        <v>4.2683332927765543</v>
      </c>
      <c r="T16" s="5">
        <f t="shared" si="7"/>
        <v>0.35299116331262104</v>
      </c>
    </row>
    <row r="17" spans="1:20" x14ac:dyDescent="0.25">
      <c r="A17" s="3">
        <v>44461</v>
      </c>
      <c r="B17" s="4">
        <v>0.29166666666666669</v>
      </c>
      <c r="C17" s="5">
        <v>0.393999999998424</v>
      </c>
      <c r="D17" s="5">
        <f t="shared" si="0"/>
        <v>4.0528411458503752</v>
      </c>
      <c r="E17" s="5">
        <f t="shared" si="1"/>
        <v>0.33516996276182603</v>
      </c>
      <c r="F17" s="3">
        <v>44463</v>
      </c>
      <c r="G17" s="4">
        <v>0.29166666666666669</v>
      </c>
      <c r="H17" s="5">
        <v>0.406999999998372</v>
      </c>
      <c r="I17" s="5">
        <f t="shared" si="2"/>
        <v>4.2528234385474351</v>
      </c>
      <c r="J17" s="5">
        <f t="shared" si="3"/>
        <v>0.35170849836787288</v>
      </c>
      <c r="K17" s="3">
        <v>44465</v>
      </c>
      <c r="L17" s="4">
        <v>0.29166666666666669</v>
      </c>
      <c r="M17" s="5">
        <v>0.43099999999827598</v>
      </c>
      <c r="N17" s="5">
        <f t="shared" si="4"/>
        <v>4.6299640055972215</v>
      </c>
      <c r="O17" s="5">
        <f t="shared" si="5"/>
        <v>0.38289802326289019</v>
      </c>
      <c r="P17" s="3">
        <v>44467</v>
      </c>
      <c r="Q17" s="4">
        <v>0.29166666666666669</v>
      </c>
      <c r="R17" s="5">
        <v>0.41299999999834802</v>
      </c>
      <c r="S17" s="5">
        <f t="shared" si="6"/>
        <v>4.3461513679857218</v>
      </c>
      <c r="T17" s="5">
        <f t="shared" si="7"/>
        <v>0.35942671813241917</v>
      </c>
    </row>
    <row r="18" spans="1:20" x14ac:dyDescent="0.25">
      <c r="A18" s="3">
        <v>44461</v>
      </c>
      <c r="B18" s="4">
        <v>0.33333333333333331</v>
      </c>
      <c r="C18" s="5">
        <v>0.39499999999842</v>
      </c>
      <c r="D18" s="5">
        <f t="shared" si="0"/>
        <v>4.0681151934068636</v>
      </c>
      <c r="E18" s="5">
        <f t="shared" si="1"/>
        <v>0.3364331264947476</v>
      </c>
      <c r="F18" s="3">
        <v>44463</v>
      </c>
      <c r="G18" s="4">
        <v>0.33333333333333331</v>
      </c>
      <c r="H18" s="5">
        <v>0.42399999999830401</v>
      </c>
      <c r="I18" s="5">
        <f t="shared" si="2"/>
        <v>4.518915416242673</v>
      </c>
      <c r="J18" s="5">
        <f t="shared" si="3"/>
        <v>0.37371430492326901</v>
      </c>
      <c r="K18" s="3">
        <v>44465</v>
      </c>
      <c r="L18" s="4">
        <v>0.33333333333333331</v>
      </c>
      <c r="M18" s="5">
        <v>0.421999999998312</v>
      </c>
      <c r="N18" s="5">
        <f t="shared" si="4"/>
        <v>4.4873448436952144</v>
      </c>
      <c r="O18" s="5">
        <f t="shared" si="5"/>
        <v>0.37110341857359419</v>
      </c>
      <c r="P18" s="3">
        <v>44467</v>
      </c>
      <c r="Q18" s="4">
        <v>0.33333333333333331</v>
      </c>
      <c r="R18" s="5">
        <v>0.421999999998312</v>
      </c>
      <c r="S18" s="5">
        <f t="shared" si="6"/>
        <v>4.4873448436952144</v>
      </c>
      <c r="T18" s="5">
        <f t="shared" si="7"/>
        <v>0.37110341857359419</v>
      </c>
    </row>
    <row r="19" spans="1:20" x14ac:dyDescent="0.25">
      <c r="A19" s="3">
        <v>44461</v>
      </c>
      <c r="B19" s="4">
        <v>0.375</v>
      </c>
      <c r="C19" s="5">
        <v>0.40899999999836401</v>
      </c>
      <c r="D19" s="5">
        <f t="shared" si="0"/>
        <v>4.2838611016777319</v>
      </c>
      <c r="E19" s="5">
        <f t="shared" si="1"/>
        <v>0.35427531310874844</v>
      </c>
      <c r="F19" s="3">
        <v>44463</v>
      </c>
      <c r="G19" s="4">
        <v>0.375</v>
      </c>
      <c r="H19" s="5">
        <v>0.43099999999827598</v>
      </c>
      <c r="I19" s="5">
        <f t="shared" si="2"/>
        <v>4.6299640055972215</v>
      </c>
      <c r="J19" s="5">
        <f t="shared" si="3"/>
        <v>0.38289802326289019</v>
      </c>
      <c r="K19" s="3">
        <v>44465</v>
      </c>
      <c r="L19" s="4">
        <v>0.375</v>
      </c>
      <c r="M19" s="5">
        <v>0.43099999999827598</v>
      </c>
      <c r="N19" s="5">
        <f t="shared" si="4"/>
        <v>4.6299640055972215</v>
      </c>
      <c r="O19" s="5">
        <f t="shared" si="5"/>
        <v>0.38289802326289019</v>
      </c>
      <c r="P19" s="3">
        <v>44467</v>
      </c>
      <c r="Q19" s="4">
        <v>0.375</v>
      </c>
      <c r="R19" s="5">
        <v>0.48399999999806398</v>
      </c>
      <c r="S19" s="5">
        <f t="shared" si="6"/>
        <v>5.4978373112787757</v>
      </c>
      <c r="T19" s="5">
        <f t="shared" si="7"/>
        <v>0.45467114564275474</v>
      </c>
    </row>
    <row r="20" spans="1:20" x14ac:dyDescent="0.25">
      <c r="A20" s="3">
        <v>44461</v>
      </c>
      <c r="B20" s="4">
        <v>0.41666666666666669</v>
      </c>
      <c r="C20" s="5">
        <v>0.39999999999840002</v>
      </c>
      <c r="D20" s="5">
        <f t="shared" si="0"/>
        <v>4.1447593818261739</v>
      </c>
      <c r="E20" s="5">
        <f t="shared" si="1"/>
        <v>0.34277160087702457</v>
      </c>
      <c r="F20" s="3">
        <v>44463</v>
      </c>
      <c r="G20" s="4">
        <v>0.41666666666666669</v>
      </c>
      <c r="H20" s="5">
        <v>0.41099999999835601</v>
      </c>
      <c r="I20" s="5">
        <f t="shared" si="2"/>
        <v>4.3149704801135842</v>
      </c>
      <c r="J20" s="5">
        <f t="shared" si="3"/>
        <v>0.35684805870539338</v>
      </c>
      <c r="K20" s="3">
        <v>44465</v>
      </c>
      <c r="L20" s="4">
        <v>0.41666666666666669</v>
      </c>
      <c r="M20" s="5">
        <v>0.42599999999829602</v>
      </c>
      <c r="N20" s="5">
        <f t="shared" si="4"/>
        <v>4.5505561939858259</v>
      </c>
      <c r="O20" s="5">
        <f t="shared" si="5"/>
        <v>0.37633099724262781</v>
      </c>
      <c r="P20" s="3">
        <v>44467</v>
      </c>
      <c r="Q20" s="4">
        <v>0.41666666666666669</v>
      </c>
      <c r="R20" s="5">
        <v>0.48299999999806797</v>
      </c>
      <c r="S20" s="5">
        <f t="shared" si="6"/>
        <v>5.4810309237466228</v>
      </c>
      <c r="T20" s="5">
        <f t="shared" si="7"/>
        <v>0.45328125739384567</v>
      </c>
    </row>
    <row r="21" spans="1:20" x14ac:dyDescent="0.25">
      <c r="A21" s="3">
        <v>44461</v>
      </c>
      <c r="B21" s="4">
        <v>0.45833333333333331</v>
      </c>
      <c r="C21" s="5">
        <v>0.40399999999838399</v>
      </c>
      <c r="D21" s="5">
        <f t="shared" si="0"/>
        <v>4.2064018639344116</v>
      </c>
      <c r="E21" s="5">
        <f t="shared" si="1"/>
        <v>0.34786943414737581</v>
      </c>
      <c r="F21" s="3">
        <v>44463</v>
      </c>
      <c r="G21" s="4">
        <v>0.45833333333333331</v>
      </c>
      <c r="H21" s="5">
        <v>0.42299999999830801</v>
      </c>
      <c r="I21" s="5">
        <f t="shared" si="2"/>
        <v>4.5031213420427596</v>
      </c>
      <c r="J21" s="5">
        <f t="shared" si="3"/>
        <v>0.3724081349869362</v>
      </c>
      <c r="K21" s="3">
        <v>44465</v>
      </c>
      <c r="L21" s="4">
        <v>0.45833333333333331</v>
      </c>
      <c r="M21" s="5">
        <v>0.42799999999828803</v>
      </c>
      <c r="N21" s="5">
        <f t="shared" si="4"/>
        <v>4.5822669813169226</v>
      </c>
      <c r="O21" s="5">
        <f t="shared" si="5"/>
        <v>0.37895347935490947</v>
      </c>
      <c r="P21" s="3">
        <v>44467</v>
      </c>
      <c r="Q21" s="4">
        <v>0.45833333333333331</v>
      </c>
      <c r="R21" s="5">
        <v>0.48399999999806398</v>
      </c>
      <c r="S21" s="5">
        <f t="shared" si="6"/>
        <v>5.4978373112787757</v>
      </c>
      <c r="T21" s="5">
        <f t="shared" si="7"/>
        <v>0.45467114564275474</v>
      </c>
    </row>
    <row r="22" spans="1:20" x14ac:dyDescent="0.25">
      <c r="A22" s="3">
        <v>44461</v>
      </c>
      <c r="B22" s="4">
        <v>0.5</v>
      </c>
      <c r="C22" s="5">
        <v>0.40499999999837999</v>
      </c>
      <c r="D22" s="5">
        <f t="shared" si="0"/>
        <v>4.2218576980309104</v>
      </c>
      <c r="E22" s="5">
        <f t="shared" si="1"/>
        <v>0.34914763162715629</v>
      </c>
      <c r="F22" s="3">
        <v>44463</v>
      </c>
      <c r="G22" s="4">
        <v>0.5</v>
      </c>
      <c r="H22" s="5">
        <v>0.41299999999834802</v>
      </c>
      <c r="I22" s="5">
        <f t="shared" si="2"/>
        <v>4.3461513679857218</v>
      </c>
      <c r="J22" s="5">
        <f t="shared" si="3"/>
        <v>0.35942671813241917</v>
      </c>
      <c r="K22" s="3">
        <v>44465</v>
      </c>
      <c r="L22" s="4">
        <v>0.5</v>
      </c>
      <c r="M22" s="5">
        <v>0.42499999999830002</v>
      </c>
      <c r="N22" s="5">
        <f t="shared" si="4"/>
        <v>4.5347270417209433</v>
      </c>
      <c r="O22" s="5">
        <f t="shared" si="5"/>
        <v>0.375021926350322</v>
      </c>
      <c r="P22" s="3">
        <v>44467</v>
      </c>
      <c r="Q22" s="4">
        <v>0.5</v>
      </c>
      <c r="R22" s="5">
        <v>0.488999999998044</v>
      </c>
      <c r="S22" s="5">
        <f t="shared" si="6"/>
        <v>5.5821120238184232</v>
      </c>
      <c r="T22" s="5">
        <f t="shared" si="7"/>
        <v>0.46164066436978357</v>
      </c>
    </row>
    <row r="23" spans="1:20" x14ac:dyDescent="0.25">
      <c r="A23" s="3">
        <v>44461</v>
      </c>
      <c r="B23" s="4">
        <v>0.54166666666666663</v>
      </c>
      <c r="C23" s="5">
        <v>0.39999999999840002</v>
      </c>
      <c r="D23" s="5">
        <f t="shared" si="0"/>
        <v>4.1447593818261739</v>
      </c>
      <c r="E23" s="5">
        <f t="shared" si="1"/>
        <v>0.34277160087702457</v>
      </c>
      <c r="F23" s="3">
        <v>44463</v>
      </c>
      <c r="G23" s="4">
        <v>0.54166666666666663</v>
      </c>
      <c r="H23" s="5">
        <v>0.42499999999830002</v>
      </c>
      <c r="I23" s="5">
        <f t="shared" si="2"/>
        <v>4.5347270417209433</v>
      </c>
      <c r="J23" s="5">
        <f t="shared" si="3"/>
        <v>0.375021926350322</v>
      </c>
      <c r="K23" s="3">
        <v>44465</v>
      </c>
      <c r="L23" s="4">
        <v>0.54166666666666663</v>
      </c>
      <c r="M23" s="5">
        <v>0.42399999999830401</v>
      </c>
      <c r="N23" s="5">
        <f t="shared" si="4"/>
        <v>4.518915416242673</v>
      </c>
      <c r="O23" s="5">
        <f t="shared" si="5"/>
        <v>0.37371430492326901</v>
      </c>
      <c r="P23" s="3">
        <v>44467</v>
      </c>
      <c r="Q23" s="4">
        <v>0.54166666666666663</v>
      </c>
      <c r="R23" s="5">
        <v>0.48399999999806398</v>
      </c>
      <c r="S23" s="5">
        <f t="shared" si="6"/>
        <v>5.4978373112787757</v>
      </c>
      <c r="T23" s="5">
        <f t="shared" si="7"/>
        <v>0.45467114564275474</v>
      </c>
    </row>
    <row r="24" spans="1:20" x14ac:dyDescent="0.25">
      <c r="A24" s="3">
        <v>44461</v>
      </c>
      <c r="B24" s="4">
        <v>0.58333333333333337</v>
      </c>
      <c r="C24" s="5">
        <v>0.39999999999840002</v>
      </c>
      <c r="D24" s="5">
        <f t="shared" si="0"/>
        <v>4.1447593818261739</v>
      </c>
      <c r="E24" s="5">
        <f t="shared" si="1"/>
        <v>0.34277160087702457</v>
      </c>
      <c r="F24" s="3">
        <v>44463</v>
      </c>
      <c r="G24" s="4">
        <v>0.58333333333333337</v>
      </c>
      <c r="H24" s="5">
        <v>0.43099999999827598</v>
      </c>
      <c r="I24" s="5">
        <f t="shared" si="2"/>
        <v>4.6299640055972215</v>
      </c>
      <c r="J24" s="5">
        <f t="shared" si="3"/>
        <v>0.38289802326289019</v>
      </c>
      <c r="K24" s="3">
        <v>44465</v>
      </c>
      <c r="L24" s="4">
        <v>0.58333333333333337</v>
      </c>
      <c r="M24" s="5">
        <v>0.44499999999821999</v>
      </c>
      <c r="N24" s="5">
        <f t="shared" si="4"/>
        <v>4.8546081885518824</v>
      </c>
      <c r="O24" s="5">
        <f t="shared" si="5"/>
        <v>0.40147609719324068</v>
      </c>
      <c r="P24" s="3">
        <v>44467</v>
      </c>
      <c r="Q24" s="4">
        <v>0.58333333333333337</v>
      </c>
      <c r="R24" s="5">
        <v>0.48299999999806797</v>
      </c>
      <c r="S24" s="5">
        <f t="shared" si="6"/>
        <v>5.4810309237466228</v>
      </c>
      <c r="T24" s="5">
        <f t="shared" si="7"/>
        <v>0.45328125739384567</v>
      </c>
    </row>
    <row r="25" spans="1:20" x14ac:dyDescent="0.25">
      <c r="A25" s="3">
        <v>44461</v>
      </c>
      <c r="B25" s="4">
        <v>0.625</v>
      </c>
      <c r="C25" s="5">
        <v>0.40299999999838798</v>
      </c>
      <c r="D25" s="5">
        <f t="shared" si="0"/>
        <v>4.1909640888928896</v>
      </c>
      <c r="E25" s="5">
        <f t="shared" si="1"/>
        <v>0.34659273015144193</v>
      </c>
      <c r="F25" s="3">
        <v>44463</v>
      </c>
      <c r="G25" s="4">
        <v>0.625</v>
      </c>
      <c r="H25" s="5">
        <v>0.44599999999821599</v>
      </c>
      <c r="I25" s="5">
        <f t="shared" si="2"/>
        <v>4.8707828558718571</v>
      </c>
      <c r="J25" s="5">
        <f t="shared" si="3"/>
        <v>0.40281374218060256</v>
      </c>
      <c r="K25" s="3">
        <v>44465</v>
      </c>
      <c r="L25" s="4">
        <v>0.625</v>
      </c>
      <c r="M25" s="5">
        <v>0.43899999999824402</v>
      </c>
      <c r="N25" s="5">
        <f t="shared" si="4"/>
        <v>4.7579191140857917</v>
      </c>
      <c r="O25" s="5">
        <f t="shared" si="5"/>
        <v>0.39347991073489497</v>
      </c>
      <c r="P25" s="3">
        <v>44467</v>
      </c>
      <c r="Q25" s="4">
        <v>0.625</v>
      </c>
      <c r="R25" s="5">
        <v>0.4749999999981</v>
      </c>
      <c r="S25" s="5">
        <f t="shared" si="6"/>
        <v>5.3471659125833195</v>
      </c>
      <c r="T25" s="5">
        <f t="shared" si="7"/>
        <v>0.44221062097064051</v>
      </c>
    </row>
    <row r="26" spans="1:20" x14ac:dyDescent="0.25">
      <c r="A26" s="3">
        <v>44461</v>
      </c>
      <c r="B26" s="4">
        <v>0.66666666666666663</v>
      </c>
      <c r="C26" s="5">
        <v>0.39999999999840002</v>
      </c>
      <c r="D26" s="5">
        <f t="shared" si="0"/>
        <v>4.1447593818261739</v>
      </c>
      <c r="E26" s="5">
        <f t="shared" si="1"/>
        <v>0.34277160087702457</v>
      </c>
      <c r="F26" s="3">
        <v>44463</v>
      </c>
      <c r="G26" s="4">
        <v>0.66666666666666663</v>
      </c>
      <c r="H26" s="5">
        <v>0.43899999999824402</v>
      </c>
      <c r="I26" s="5">
        <f t="shared" si="2"/>
        <v>4.7579191140857917</v>
      </c>
      <c r="J26" s="5">
        <f t="shared" si="3"/>
        <v>0.39347991073489497</v>
      </c>
      <c r="K26" s="3">
        <v>44465</v>
      </c>
      <c r="L26" s="4">
        <v>0.66666666666666663</v>
      </c>
      <c r="M26" s="5">
        <v>0.435999999998256</v>
      </c>
      <c r="N26" s="5">
        <f t="shared" si="4"/>
        <v>4.7098063595910844</v>
      </c>
      <c r="O26" s="5">
        <f t="shared" si="5"/>
        <v>0.38950098593818266</v>
      </c>
      <c r="P26" s="3">
        <v>44467</v>
      </c>
      <c r="Q26" s="4">
        <v>0.66666666666666663</v>
      </c>
      <c r="R26" s="5">
        <v>0.48099999999807602</v>
      </c>
      <c r="S26" s="5">
        <f t="shared" si="6"/>
        <v>5.4474668662443699</v>
      </c>
      <c r="T26" s="5">
        <f t="shared" si="7"/>
        <v>0.45050550983840937</v>
      </c>
    </row>
    <row r="27" spans="1:20" x14ac:dyDescent="0.25">
      <c r="A27" s="3">
        <v>44461</v>
      </c>
      <c r="B27" s="4">
        <v>0.70833333333333337</v>
      </c>
      <c r="C27" s="5">
        <v>0.406999999998372</v>
      </c>
      <c r="D27" s="5">
        <f t="shared" si="0"/>
        <v>4.2528234385474351</v>
      </c>
      <c r="E27" s="5">
        <f t="shared" si="1"/>
        <v>0.35170849836787288</v>
      </c>
      <c r="F27" s="3">
        <v>44463</v>
      </c>
      <c r="G27" s="4">
        <v>0.70833333333333337</v>
      </c>
      <c r="H27" s="5">
        <v>0.43899999999824402</v>
      </c>
      <c r="I27" s="5">
        <f t="shared" si="2"/>
        <v>4.7579191140857917</v>
      </c>
      <c r="J27" s="5">
        <f t="shared" si="3"/>
        <v>0.39347991073489497</v>
      </c>
      <c r="K27" s="3">
        <v>44465</v>
      </c>
      <c r="L27" s="4">
        <v>0.70833333333333337</v>
      </c>
      <c r="M27" s="5">
        <v>0.44199999999823197</v>
      </c>
      <c r="N27" s="5">
        <f t="shared" si="4"/>
        <v>4.8061865995507214</v>
      </c>
      <c r="O27" s="5">
        <f t="shared" si="5"/>
        <v>0.39747163178284461</v>
      </c>
      <c r="P27" s="3">
        <v>44467</v>
      </c>
      <c r="Q27" s="4">
        <v>0.70833333333333337</v>
      </c>
      <c r="R27" s="5">
        <v>0.48099999999807602</v>
      </c>
      <c r="S27" s="5">
        <f t="shared" si="6"/>
        <v>5.4474668662443699</v>
      </c>
      <c r="T27" s="5">
        <f t="shared" si="7"/>
        <v>0.45050550983840937</v>
      </c>
    </row>
    <row r="28" spans="1:20" x14ac:dyDescent="0.25">
      <c r="A28" s="3">
        <v>44461</v>
      </c>
      <c r="B28" s="4">
        <v>0.75</v>
      </c>
      <c r="C28" s="5">
        <v>0.41099999999835601</v>
      </c>
      <c r="D28" s="5">
        <f t="shared" si="0"/>
        <v>4.3149704801135842</v>
      </c>
      <c r="E28" s="5">
        <f t="shared" si="1"/>
        <v>0.35684805870539338</v>
      </c>
      <c r="F28" s="3">
        <v>44463</v>
      </c>
      <c r="G28" s="4">
        <v>0.75</v>
      </c>
      <c r="H28" s="5">
        <v>0.41699999999833198</v>
      </c>
      <c r="I28" s="5">
        <f t="shared" si="2"/>
        <v>4.4087268556533026</v>
      </c>
      <c r="J28" s="5">
        <f t="shared" si="3"/>
        <v>0.36460171096252808</v>
      </c>
      <c r="K28" s="3">
        <v>44465</v>
      </c>
      <c r="L28" s="4">
        <v>0.75</v>
      </c>
      <c r="M28" s="5">
        <v>0.43999999999824002</v>
      </c>
      <c r="N28" s="5">
        <f t="shared" si="4"/>
        <v>4.7739911146866447</v>
      </c>
      <c r="O28" s="5">
        <f t="shared" si="5"/>
        <v>0.39480906518458547</v>
      </c>
      <c r="P28" s="3">
        <v>44467</v>
      </c>
      <c r="Q28" s="4">
        <v>0.75</v>
      </c>
      <c r="R28" s="5">
        <v>0.46599999999813602</v>
      </c>
      <c r="S28" s="5">
        <f t="shared" si="6"/>
        <v>5.1978227442510638</v>
      </c>
      <c r="T28" s="5">
        <f t="shared" si="7"/>
        <v>0.42985994094956298</v>
      </c>
    </row>
    <row r="29" spans="1:20" x14ac:dyDescent="0.25">
      <c r="A29" s="3">
        <v>44461</v>
      </c>
      <c r="B29" s="4">
        <v>0.79166666666666663</v>
      </c>
      <c r="C29" s="5">
        <v>0.40199999999839198</v>
      </c>
      <c r="D29" s="5">
        <f t="shared" si="0"/>
        <v>4.1755443992324466</v>
      </c>
      <c r="E29" s="5">
        <f t="shared" si="1"/>
        <v>0.34531752181652331</v>
      </c>
      <c r="F29" s="3">
        <v>44463</v>
      </c>
      <c r="G29" s="4">
        <v>0.79166666666666663</v>
      </c>
      <c r="H29" s="5">
        <v>0.42299999999830801</v>
      </c>
      <c r="I29" s="5">
        <f t="shared" si="2"/>
        <v>4.5031213420427596</v>
      </c>
      <c r="J29" s="5">
        <f t="shared" si="3"/>
        <v>0.3724081349869362</v>
      </c>
      <c r="K29" s="3">
        <v>44465</v>
      </c>
      <c r="L29" s="4">
        <v>0.79166666666666663</v>
      </c>
      <c r="M29" s="5">
        <v>0.43199999999827199</v>
      </c>
      <c r="N29" s="5">
        <f t="shared" si="4"/>
        <v>4.6458978088024248</v>
      </c>
      <c r="O29" s="5">
        <f t="shared" si="5"/>
        <v>0.3842157487879605</v>
      </c>
      <c r="P29" s="3">
        <v>44467</v>
      </c>
      <c r="Q29" s="4">
        <v>0.79166666666666663</v>
      </c>
      <c r="R29" s="5">
        <v>0.45399999999818402</v>
      </c>
      <c r="S29" s="5">
        <f t="shared" si="6"/>
        <v>5.0007913920353202</v>
      </c>
      <c r="T29" s="5">
        <f t="shared" si="7"/>
        <v>0.41356544812132096</v>
      </c>
    </row>
    <row r="30" spans="1:20" x14ac:dyDescent="0.25">
      <c r="A30" s="3">
        <v>44461</v>
      </c>
      <c r="B30" s="4">
        <v>0.83333333333333337</v>
      </c>
      <c r="C30" s="5">
        <v>0.42399999999830401</v>
      </c>
      <c r="D30" s="5">
        <f t="shared" si="0"/>
        <v>4.518915416242673</v>
      </c>
      <c r="E30" s="5">
        <f t="shared" si="1"/>
        <v>0.37371430492326901</v>
      </c>
      <c r="F30" s="3">
        <v>44463</v>
      </c>
      <c r="G30" s="4">
        <v>0.83333333333333337</v>
      </c>
      <c r="H30" s="5">
        <v>0.42399999999830401</v>
      </c>
      <c r="I30" s="5">
        <f t="shared" si="2"/>
        <v>4.518915416242673</v>
      </c>
      <c r="J30" s="5">
        <f t="shared" si="3"/>
        <v>0.37371430492326901</v>
      </c>
      <c r="K30" s="3">
        <v>44465</v>
      </c>
      <c r="L30" s="4">
        <v>0.83333333333333337</v>
      </c>
      <c r="M30" s="5">
        <v>0.433999999998264</v>
      </c>
      <c r="N30" s="5">
        <f t="shared" si="4"/>
        <v>4.6778174641871164</v>
      </c>
      <c r="O30" s="5">
        <f t="shared" si="5"/>
        <v>0.38685550428827453</v>
      </c>
      <c r="P30" s="3">
        <v>44467</v>
      </c>
      <c r="Q30" s="4">
        <v>0.83333333333333337</v>
      </c>
      <c r="R30" s="5">
        <v>0.46599999999813602</v>
      </c>
      <c r="S30" s="5">
        <f t="shared" si="6"/>
        <v>5.1978227442510638</v>
      </c>
      <c r="T30" s="5">
        <f t="shared" si="7"/>
        <v>0.42985994094956298</v>
      </c>
    </row>
    <row r="31" spans="1:20" x14ac:dyDescent="0.25">
      <c r="A31" s="3">
        <v>44461</v>
      </c>
      <c r="B31" s="4">
        <v>0.875</v>
      </c>
      <c r="C31" s="5">
        <v>0.45299999999818802</v>
      </c>
      <c r="D31" s="5">
        <f t="shared" si="0"/>
        <v>4.9844811137848817</v>
      </c>
      <c r="E31" s="5">
        <f t="shared" si="1"/>
        <v>0.41221658811000972</v>
      </c>
      <c r="F31" s="3">
        <v>44463</v>
      </c>
      <c r="G31" s="4">
        <v>0.875</v>
      </c>
      <c r="H31" s="5">
        <v>0.43499999999826</v>
      </c>
      <c r="I31" s="5">
        <f t="shared" si="2"/>
        <v>4.6938032687437552</v>
      </c>
      <c r="J31" s="5">
        <f t="shared" si="3"/>
        <v>0.38817753032510854</v>
      </c>
      <c r="K31" s="3">
        <v>44465</v>
      </c>
      <c r="L31" s="4">
        <v>0.875</v>
      </c>
      <c r="M31" s="5">
        <v>0.41699999999833198</v>
      </c>
      <c r="N31" s="5">
        <f t="shared" si="4"/>
        <v>4.4087268556533026</v>
      </c>
      <c r="O31" s="5">
        <f t="shared" si="5"/>
        <v>0.36460171096252808</v>
      </c>
      <c r="P31" s="3">
        <v>44467</v>
      </c>
      <c r="Q31" s="4">
        <v>0.875</v>
      </c>
      <c r="R31" s="5">
        <v>0.45599999999817598</v>
      </c>
      <c r="S31" s="5">
        <f t="shared" si="6"/>
        <v>5.0334624771500485</v>
      </c>
      <c r="T31" s="5">
        <f t="shared" si="7"/>
        <v>0.41626734686030897</v>
      </c>
    </row>
    <row r="32" spans="1:20" x14ac:dyDescent="0.25">
      <c r="A32" s="3">
        <v>44461</v>
      </c>
      <c r="B32" s="4">
        <v>0.91666666666666663</v>
      </c>
      <c r="C32" s="5">
        <v>0.448999999998204</v>
      </c>
      <c r="D32" s="5">
        <f t="shared" si="0"/>
        <v>4.9194089506250469</v>
      </c>
      <c r="E32" s="5">
        <f t="shared" si="1"/>
        <v>0.40683512021669138</v>
      </c>
      <c r="F32" s="3">
        <v>44463</v>
      </c>
      <c r="G32" s="4">
        <v>0.91666666666666663</v>
      </c>
      <c r="H32" s="5">
        <v>0.421999999998312</v>
      </c>
      <c r="I32" s="5">
        <f t="shared" si="2"/>
        <v>4.4873448436952144</v>
      </c>
      <c r="J32" s="5">
        <f t="shared" si="3"/>
        <v>0.37110341857359419</v>
      </c>
      <c r="K32" s="3">
        <v>44465</v>
      </c>
      <c r="L32" s="4">
        <v>0.91666666666666663</v>
      </c>
      <c r="M32" s="5">
        <v>0.407999999998368</v>
      </c>
      <c r="N32" s="5">
        <f t="shared" si="4"/>
        <v>4.2683332927765543</v>
      </c>
      <c r="O32" s="5">
        <f t="shared" si="5"/>
        <v>0.35299116331262104</v>
      </c>
      <c r="P32" s="3">
        <v>44467</v>
      </c>
      <c r="Q32" s="4">
        <v>0.91666666666666663</v>
      </c>
      <c r="R32" s="5">
        <v>0.45699999999817198</v>
      </c>
      <c r="S32" s="5">
        <f t="shared" si="6"/>
        <v>5.049823239624355</v>
      </c>
      <c r="T32" s="5">
        <f t="shared" si="7"/>
        <v>0.41762038191693412</v>
      </c>
    </row>
    <row r="33" spans="1:20" x14ac:dyDescent="0.25">
      <c r="A33" s="3">
        <v>44461</v>
      </c>
      <c r="B33" s="4">
        <v>0.95833333333333337</v>
      </c>
      <c r="C33" s="5">
        <v>0.43999999999824002</v>
      </c>
      <c r="D33" s="5">
        <f t="shared" si="0"/>
        <v>4.7739911146866447</v>
      </c>
      <c r="E33" s="5">
        <f t="shared" si="1"/>
        <v>0.39480906518458547</v>
      </c>
      <c r="F33" s="3">
        <v>44463</v>
      </c>
      <c r="G33" s="4">
        <v>0.95833333333333337</v>
      </c>
      <c r="H33" s="5">
        <v>0.33799999999864799</v>
      </c>
      <c r="I33" s="5">
        <f t="shared" si="2"/>
        <v>3.2275841420647384</v>
      </c>
      <c r="J33" s="5">
        <f t="shared" si="3"/>
        <v>0.26692120854875384</v>
      </c>
      <c r="K33" s="3">
        <v>44465</v>
      </c>
      <c r="L33" s="4">
        <v>0.95833333333333337</v>
      </c>
      <c r="M33" s="5">
        <v>0.41099999999835601</v>
      </c>
      <c r="N33" s="5">
        <f t="shared" si="4"/>
        <v>4.3149704801135842</v>
      </c>
      <c r="O33" s="5">
        <f t="shared" si="5"/>
        <v>0.35684805870539338</v>
      </c>
      <c r="P33" s="3">
        <v>44467</v>
      </c>
      <c r="Q33" s="4">
        <v>0.95833333333333337</v>
      </c>
      <c r="R33" s="5">
        <v>0.45199999999819201</v>
      </c>
      <c r="S33" s="5">
        <f t="shared" si="6"/>
        <v>4.9681877081145984</v>
      </c>
      <c r="T33" s="5">
        <f t="shared" si="7"/>
        <v>0.41086912346107729</v>
      </c>
    </row>
    <row r="34" spans="1:20" ht="15.75" thickBot="1" x14ac:dyDescent="0.3">
      <c r="A34" s="3">
        <v>44462</v>
      </c>
      <c r="B34" s="4">
        <v>0</v>
      </c>
      <c r="C34" s="5">
        <v>0.44399999999822398</v>
      </c>
      <c r="D34" s="5">
        <f t="shared" si="0"/>
        <v>4.838450574751624</v>
      </c>
      <c r="E34" s="5">
        <f t="shared" si="1"/>
        <v>0.40013986253195927</v>
      </c>
      <c r="F34" s="3">
        <v>44464</v>
      </c>
      <c r="G34" s="4">
        <v>0</v>
      </c>
      <c r="H34" s="5">
        <v>0.37599999999849598</v>
      </c>
      <c r="I34" s="5">
        <f t="shared" si="2"/>
        <v>3.7810689673986833</v>
      </c>
      <c r="J34" s="5">
        <f t="shared" si="3"/>
        <v>0.31269440360387107</v>
      </c>
      <c r="K34" s="3">
        <v>44466</v>
      </c>
      <c r="L34" s="4">
        <v>0</v>
      </c>
      <c r="M34" s="5">
        <v>0.41299999999834802</v>
      </c>
      <c r="N34" s="5">
        <f t="shared" si="4"/>
        <v>4.3461513679857218</v>
      </c>
      <c r="O34" s="5">
        <f t="shared" si="5"/>
        <v>0.35942671813241917</v>
      </c>
    </row>
    <row r="35" spans="1:20" ht="15.75" thickBot="1" x14ac:dyDescent="0.3">
      <c r="A35" s="3">
        <v>44462</v>
      </c>
      <c r="B35" s="4">
        <v>4.1666666666666664E-2</v>
      </c>
      <c r="C35" s="5">
        <v>0.447999999998208</v>
      </c>
      <c r="D35" s="5">
        <f t="shared" si="0"/>
        <v>4.903183259668503</v>
      </c>
      <c r="E35" s="5">
        <f t="shared" si="1"/>
        <v>0.40549325557458515</v>
      </c>
      <c r="F35" s="3">
        <v>44464</v>
      </c>
      <c r="G35" s="4">
        <v>4.1666666666666664E-2</v>
      </c>
      <c r="H35" s="5">
        <v>0.35899999999856402</v>
      </c>
      <c r="I35" s="5">
        <f t="shared" si="2"/>
        <v>3.5299961421487556</v>
      </c>
      <c r="J35" s="5">
        <f t="shared" si="3"/>
        <v>0.29193068095570207</v>
      </c>
      <c r="K35" s="3">
        <v>44466</v>
      </c>
      <c r="L35" s="4">
        <v>4.1666666666666664E-2</v>
      </c>
      <c r="M35" s="5">
        <v>0.43999999999824002</v>
      </c>
      <c r="N35" s="5">
        <f t="shared" si="4"/>
        <v>4.7739911146866447</v>
      </c>
      <c r="O35" s="5">
        <f t="shared" si="5"/>
        <v>0.39480906518458547</v>
      </c>
      <c r="Q35" s="6" t="s">
        <v>11</v>
      </c>
      <c r="R35" s="7"/>
      <c r="S35" s="7"/>
      <c r="T35" s="8">
        <f>SUM(E10:E57)+SUM(J10:J57)+SUM(O10:O57)+SUM(T10:T33)</f>
        <v>63.037948227242666</v>
      </c>
    </row>
    <row r="36" spans="1:20" x14ac:dyDescent="0.25">
      <c r="A36" s="3">
        <v>44462</v>
      </c>
      <c r="B36" s="4">
        <v>8.3333333333333329E-2</v>
      </c>
      <c r="C36" s="5">
        <v>0.433999999998264</v>
      </c>
      <c r="D36" s="5">
        <f t="shared" si="0"/>
        <v>4.6778174641871164</v>
      </c>
      <c r="E36" s="5">
        <f t="shared" si="1"/>
        <v>0.38685550428827453</v>
      </c>
      <c r="F36" s="3">
        <v>44464</v>
      </c>
      <c r="G36" s="4">
        <v>8.3333333333333329E-2</v>
      </c>
      <c r="H36" s="5">
        <v>0.367999999998528</v>
      </c>
      <c r="I36" s="5">
        <f t="shared" si="2"/>
        <v>3.6622301445317325</v>
      </c>
      <c r="J36" s="5">
        <f t="shared" si="3"/>
        <v>0.30286643295277427</v>
      </c>
      <c r="K36" s="3">
        <v>44466</v>
      </c>
      <c r="L36" s="4">
        <v>8.3333333333333329E-2</v>
      </c>
      <c r="M36" s="5">
        <v>0.43499999999826</v>
      </c>
      <c r="N36" s="5">
        <f t="shared" si="4"/>
        <v>4.6938032687437552</v>
      </c>
      <c r="O36" s="5">
        <f t="shared" si="5"/>
        <v>0.38817753032510854</v>
      </c>
    </row>
    <row r="37" spans="1:20" x14ac:dyDescent="0.25">
      <c r="A37" s="3">
        <v>44462</v>
      </c>
      <c r="B37" s="4">
        <v>0.125</v>
      </c>
      <c r="C37" s="5">
        <v>0.44499999999821999</v>
      </c>
      <c r="D37" s="5">
        <f t="shared" si="0"/>
        <v>4.8546081885518824</v>
      </c>
      <c r="E37" s="5">
        <f t="shared" si="1"/>
        <v>0.40147609719324068</v>
      </c>
      <c r="F37" s="3">
        <v>44464</v>
      </c>
      <c r="G37" s="4">
        <v>0.125</v>
      </c>
      <c r="H37" s="5">
        <v>0.365999999998536</v>
      </c>
      <c r="I37" s="5">
        <f t="shared" si="2"/>
        <v>3.632710543033967</v>
      </c>
      <c r="J37" s="5">
        <f t="shared" si="3"/>
        <v>0.30042516190890906</v>
      </c>
      <c r="K37" s="3">
        <v>44466</v>
      </c>
      <c r="L37" s="4">
        <v>0.125</v>
      </c>
      <c r="M37" s="5">
        <v>0.45299999999818802</v>
      </c>
      <c r="N37" s="5">
        <f t="shared" si="4"/>
        <v>4.9844811137848817</v>
      </c>
      <c r="O37" s="5">
        <f t="shared" si="5"/>
        <v>0.41221658811000972</v>
      </c>
    </row>
    <row r="38" spans="1:20" x14ac:dyDescent="0.25">
      <c r="A38" s="3">
        <v>44462</v>
      </c>
      <c r="B38" s="4">
        <v>0.16666666666666666</v>
      </c>
      <c r="C38" s="5">
        <v>0.42999999999827998</v>
      </c>
      <c r="D38" s="5">
        <f t="shared" si="0"/>
        <v>4.6140475839293025</v>
      </c>
      <c r="E38" s="5">
        <f t="shared" si="1"/>
        <v>0.38158173519095329</v>
      </c>
      <c r="F38" s="3">
        <v>44464</v>
      </c>
      <c r="G38" s="4">
        <v>0.16666666666666666</v>
      </c>
      <c r="H38" s="5">
        <v>0.37099999999851602</v>
      </c>
      <c r="I38" s="5">
        <f t="shared" si="2"/>
        <v>3.7066524970371644</v>
      </c>
      <c r="J38" s="5">
        <f t="shared" si="3"/>
        <v>0.30654016150497349</v>
      </c>
      <c r="K38" s="3">
        <v>44466</v>
      </c>
      <c r="L38" s="4">
        <v>0.16666666666666666</v>
      </c>
      <c r="M38" s="5">
        <v>0.43899999999824402</v>
      </c>
      <c r="N38" s="5">
        <f t="shared" si="4"/>
        <v>4.7579191140857917</v>
      </c>
      <c r="O38" s="5">
        <f t="shared" si="5"/>
        <v>0.39347991073489497</v>
      </c>
    </row>
    <row r="39" spans="1:20" x14ac:dyDescent="0.25">
      <c r="A39" s="3">
        <v>44462</v>
      </c>
      <c r="B39" s="4">
        <v>0.20833333333333334</v>
      </c>
      <c r="C39" s="5">
        <v>0.44699999999821199</v>
      </c>
      <c r="D39" s="5">
        <f t="shared" si="0"/>
        <v>4.8869745538427853</v>
      </c>
      <c r="E39" s="5">
        <f t="shared" si="1"/>
        <v>0.40415279560279832</v>
      </c>
      <c r="F39" s="3">
        <v>44464</v>
      </c>
      <c r="G39" s="4">
        <v>0.20833333333333334</v>
      </c>
      <c r="H39" s="5">
        <v>0.365999999998536</v>
      </c>
      <c r="I39" s="5">
        <f t="shared" si="2"/>
        <v>3.632710543033967</v>
      </c>
      <c r="J39" s="5">
        <f t="shared" si="3"/>
        <v>0.30042516190890906</v>
      </c>
      <c r="K39" s="3">
        <v>44466</v>
      </c>
      <c r="L39" s="4">
        <v>0.20833333333333334</v>
      </c>
      <c r="M39" s="5">
        <v>0.44299999999822798</v>
      </c>
      <c r="N39" s="5">
        <f t="shared" si="4"/>
        <v>4.8223100374128451</v>
      </c>
      <c r="O39" s="5">
        <f t="shared" si="5"/>
        <v>0.39880504009404227</v>
      </c>
    </row>
    <row r="40" spans="1:20" x14ac:dyDescent="0.25">
      <c r="A40" s="3">
        <v>44462</v>
      </c>
      <c r="B40" s="4">
        <v>0.25</v>
      </c>
      <c r="C40" s="5">
        <v>0.43199999999827199</v>
      </c>
      <c r="D40" s="5">
        <f t="shared" si="0"/>
        <v>4.6458978088024248</v>
      </c>
      <c r="E40" s="5">
        <f t="shared" si="1"/>
        <v>0.3842157487879605</v>
      </c>
      <c r="F40" s="3">
        <v>44464</v>
      </c>
      <c r="G40" s="4">
        <v>0.25</v>
      </c>
      <c r="H40" s="5">
        <v>0.41699999999833198</v>
      </c>
      <c r="I40" s="5">
        <f t="shared" si="2"/>
        <v>4.4087268556533026</v>
      </c>
      <c r="J40" s="5">
        <f t="shared" si="3"/>
        <v>0.36460171096252808</v>
      </c>
      <c r="K40" s="3">
        <v>44466</v>
      </c>
      <c r="L40" s="4">
        <v>0.25</v>
      </c>
      <c r="M40" s="5">
        <v>0.42399999999830401</v>
      </c>
      <c r="N40" s="5">
        <f t="shared" si="4"/>
        <v>4.518915416242673</v>
      </c>
      <c r="O40" s="5">
        <f t="shared" si="5"/>
        <v>0.37371430492326901</v>
      </c>
    </row>
    <row r="41" spans="1:20" x14ac:dyDescent="0.25">
      <c r="A41" s="3">
        <v>44462</v>
      </c>
      <c r="B41" s="4">
        <v>0.29166666666666669</v>
      </c>
      <c r="C41" s="5">
        <v>0.42599999999829602</v>
      </c>
      <c r="D41" s="5">
        <f t="shared" si="0"/>
        <v>4.5505561939858259</v>
      </c>
      <c r="E41" s="5">
        <f t="shared" si="1"/>
        <v>0.37633099724262781</v>
      </c>
      <c r="F41" s="3">
        <v>44464</v>
      </c>
      <c r="G41" s="4">
        <v>0.29166666666666669</v>
      </c>
      <c r="H41" s="5">
        <v>0.40999999999836001</v>
      </c>
      <c r="I41" s="5">
        <f t="shared" si="2"/>
        <v>4.2994068393828142</v>
      </c>
      <c r="J41" s="5">
        <f t="shared" si="3"/>
        <v>0.35556094561695872</v>
      </c>
      <c r="K41" s="3">
        <v>44466</v>
      </c>
      <c r="L41" s="4">
        <v>0.29166666666666669</v>
      </c>
      <c r="M41" s="5">
        <v>0.44199999999823197</v>
      </c>
      <c r="N41" s="5">
        <f t="shared" si="4"/>
        <v>4.8061865995507214</v>
      </c>
      <c r="O41" s="5">
        <f t="shared" si="5"/>
        <v>0.39747163178284461</v>
      </c>
    </row>
    <row r="42" spans="1:20" x14ac:dyDescent="0.25">
      <c r="A42" s="3">
        <v>44462</v>
      </c>
      <c r="B42" s="4">
        <v>0.33333333333333331</v>
      </c>
      <c r="C42" s="5">
        <v>0.42299999999830801</v>
      </c>
      <c r="D42" s="5">
        <f t="shared" si="0"/>
        <v>4.5031213420427596</v>
      </c>
      <c r="E42" s="5">
        <f t="shared" si="1"/>
        <v>0.3724081349869362</v>
      </c>
      <c r="F42" s="3">
        <v>44464</v>
      </c>
      <c r="G42" s="4">
        <v>0.33333333333333331</v>
      </c>
      <c r="H42" s="5">
        <v>0.406999999998372</v>
      </c>
      <c r="I42" s="5">
        <f t="shared" si="2"/>
        <v>4.2528234385474351</v>
      </c>
      <c r="J42" s="5">
        <f t="shared" si="3"/>
        <v>0.35170849836787288</v>
      </c>
      <c r="K42" s="3">
        <v>44466</v>
      </c>
      <c r="L42" s="4">
        <v>0.33333333333333331</v>
      </c>
      <c r="M42" s="5">
        <v>0.435999999998256</v>
      </c>
      <c r="N42" s="5">
        <f t="shared" si="4"/>
        <v>4.7098063595910844</v>
      </c>
      <c r="O42" s="5">
        <f t="shared" si="5"/>
        <v>0.38950098593818266</v>
      </c>
    </row>
    <row r="43" spans="1:20" x14ac:dyDescent="0.25">
      <c r="A43" s="3">
        <v>44462</v>
      </c>
      <c r="B43" s="4">
        <v>0.375</v>
      </c>
      <c r="C43" s="5">
        <v>0.43899999999824402</v>
      </c>
      <c r="D43" s="5">
        <f t="shared" si="0"/>
        <v>4.7579191140857917</v>
      </c>
      <c r="E43" s="5">
        <f t="shared" si="1"/>
        <v>0.39347991073489497</v>
      </c>
      <c r="F43" s="3">
        <v>44464</v>
      </c>
      <c r="G43" s="4">
        <v>0.375</v>
      </c>
      <c r="H43" s="5">
        <v>0.42699999999829202</v>
      </c>
      <c r="I43" s="5">
        <f t="shared" si="2"/>
        <v>4.566402848627364</v>
      </c>
      <c r="J43" s="5">
        <f t="shared" si="3"/>
        <v>0.37764151558148301</v>
      </c>
      <c r="K43" s="3">
        <v>44466</v>
      </c>
      <c r="L43" s="4">
        <v>0.375</v>
      </c>
      <c r="M43" s="5">
        <v>0.44099999999823603</v>
      </c>
      <c r="N43" s="5">
        <f t="shared" si="4"/>
        <v>4.7900802842542465</v>
      </c>
      <c r="O43" s="5">
        <f t="shared" si="5"/>
        <v>0.39613963950782616</v>
      </c>
    </row>
    <row r="44" spans="1:20" x14ac:dyDescent="0.25">
      <c r="A44" s="3">
        <v>44462</v>
      </c>
      <c r="B44" s="4">
        <v>0.41666666666666669</v>
      </c>
      <c r="C44" s="5">
        <v>0.43099999999827598</v>
      </c>
      <c r="D44" s="5">
        <f t="shared" si="0"/>
        <v>4.6299640055972215</v>
      </c>
      <c r="E44" s="5">
        <f t="shared" si="1"/>
        <v>0.38289802326289019</v>
      </c>
      <c r="F44" s="3">
        <v>44464</v>
      </c>
      <c r="G44" s="4">
        <v>0.41666666666666669</v>
      </c>
      <c r="H44" s="5">
        <v>0.40999999999836001</v>
      </c>
      <c r="I44" s="5">
        <f t="shared" si="2"/>
        <v>4.2994068393828142</v>
      </c>
      <c r="J44" s="5">
        <f t="shared" si="3"/>
        <v>0.35556094561695872</v>
      </c>
      <c r="K44" s="3">
        <v>44466</v>
      </c>
      <c r="L44" s="4">
        <v>0.41666666666666669</v>
      </c>
      <c r="M44" s="5">
        <v>0.43199999999827199</v>
      </c>
      <c r="N44" s="5">
        <f t="shared" si="4"/>
        <v>4.6458978088024248</v>
      </c>
      <c r="O44" s="5">
        <f t="shared" si="5"/>
        <v>0.3842157487879605</v>
      </c>
    </row>
    <row r="45" spans="1:20" x14ac:dyDescent="0.25">
      <c r="A45" s="3">
        <v>44462</v>
      </c>
      <c r="B45" s="4">
        <v>0.45833333333333331</v>
      </c>
      <c r="C45" s="5">
        <v>0.42299999999830801</v>
      </c>
      <c r="D45" s="5">
        <f t="shared" si="0"/>
        <v>4.5031213420427596</v>
      </c>
      <c r="E45" s="5">
        <f t="shared" si="1"/>
        <v>0.3724081349869362</v>
      </c>
      <c r="F45" s="3">
        <v>44464</v>
      </c>
      <c r="G45" s="4">
        <v>0.45833333333333331</v>
      </c>
      <c r="H45" s="5">
        <v>0.40499999999837999</v>
      </c>
      <c r="I45" s="5">
        <f t="shared" si="2"/>
        <v>4.2218576980309104</v>
      </c>
      <c r="J45" s="5">
        <f t="shared" si="3"/>
        <v>0.34914763162715629</v>
      </c>
      <c r="K45" s="3">
        <v>44466</v>
      </c>
      <c r="L45" s="4">
        <v>0.45833333333333331</v>
      </c>
      <c r="M45" s="5">
        <v>0.41699999999833198</v>
      </c>
      <c r="N45" s="5">
        <f t="shared" si="4"/>
        <v>4.4087268556533026</v>
      </c>
      <c r="O45" s="5">
        <f t="shared" si="5"/>
        <v>0.36460171096252808</v>
      </c>
    </row>
    <row r="46" spans="1:20" x14ac:dyDescent="0.25">
      <c r="A46" s="3">
        <v>44462</v>
      </c>
      <c r="B46" s="4">
        <v>0.5</v>
      </c>
      <c r="C46" s="5">
        <v>0.39899999999840402</v>
      </c>
      <c r="D46" s="5">
        <f t="shared" si="0"/>
        <v>4.1293941072012528</v>
      </c>
      <c r="E46" s="5">
        <f t="shared" si="1"/>
        <v>0.34150089266554357</v>
      </c>
      <c r="F46" s="3">
        <v>44464</v>
      </c>
      <c r="G46" s="4">
        <v>0.5</v>
      </c>
      <c r="H46" s="5">
        <v>0.41199999999835202</v>
      </c>
      <c r="I46" s="5">
        <f t="shared" si="2"/>
        <v>4.3305519981812113</v>
      </c>
      <c r="J46" s="5">
        <f t="shared" si="3"/>
        <v>0.35813665024958613</v>
      </c>
      <c r="K46" s="3">
        <v>44466</v>
      </c>
      <c r="L46" s="4">
        <v>0.5</v>
      </c>
      <c r="M46" s="5">
        <v>0.43199999999827199</v>
      </c>
      <c r="N46" s="5">
        <f t="shared" si="4"/>
        <v>4.6458978088024248</v>
      </c>
      <c r="O46" s="5">
        <f t="shared" si="5"/>
        <v>0.3842157487879605</v>
      </c>
    </row>
    <row r="47" spans="1:20" x14ac:dyDescent="0.25">
      <c r="A47" s="3">
        <v>44462</v>
      </c>
      <c r="B47" s="4">
        <v>0.54166666666666663</v>
      </c>
      <c r="C47" s="5">
        <v>0.40099999999839597</v>
      </c>
      <c r="D47" s="5">
        <f t="shared" si="0"/>
        <v>4.1601428213724621</v>
      </c>
      <c r="E47" s="5">
        <f t="shared" si="1"/>
        <v>0.34404381132750261</v>
      </c>
      <c r="F47" s="3">
        <v>44464</v>
      </c>
      <c r="G47" s="4">
        <v>0.54166666666666663</v>
      </c>
      <c r="H47" s="5">
        <v>0.42399999999830401</v>
      </c>
      <c r="I47" s="5">
        <f t="shared" si="2"/>
        <v>4.518915416242673</v>
      </c>
      <c r="J47" s="5">
        <f t="shared" si="3"/>
        <v>0.37371430492326901</v>
      </c>
      <c r="K47" s="3">
        <v>44466</v>
      </c>
      <c r="L47" s="4">
        <v>0.54166666666666663</v>
      </c>
      <c r="M47" s="5">
        <v>0.420999999998316</v>
      </c>
      <c r="N47" s="5">
        <f t="shared" si="4"/>
        <v>4.4715859458568028</v>
      </c>
      <c r="O47" s="5">
        <f t="shared" si="5"/>
        <v>0.36980015772235758</v>
      </c>
    </row>
    <row r="48" spans="1:20" x14ac:dyDescent="0.25">
      <c r="A48" s="3">
        <v>44462</v>
      </c>
      <c r="B48" s="4">
        <v>0.58333333333333337</v>
      </c>
      <c r="C48" s="5">
        <v>0.43099999999827598</v>
      </c>
      <c r="D48" s="5">
        <f t="shared" si="0"/>
        <v>4.6299640055972215</v>
      </c>
      <c r="E48" s="5">
        <f t="shared" si="1"/>
        <v>0.38289802326289019</v>
      </c>
      <c r="F48" s="3">
        <v>44464</v>
      </c>
      <c r="G48" s="4">
        <v>0.58333333333333337</v>
      </c>
      <c r="H48" s="5">
        <v>0.435999999998256</v>
      </c>
      <c r="I48" s="5">
        <f t="shared" si="2"/>
        <v>4.7098063595910844</v>
      </c>
      <c r="J48" s="5">
        <f t="shared" si="3"/>
        <v>0.38950098593818266</v>
      </c>
      <c r="K48" s="3">
        <v>44466</v>
      </c>
      <c r="L48" s="4">
        <v>0.58333333333333337</v>
      </c>
      <c r="M48" s="5">
        <v>0.42599999999829602</v>
      </c>
      <c r="N48" s="5">
        <f t="shared" si="4"/>
        <v>4.5505561939858259</v>
      </c>
      <c r="O48" s="5">
        <f t="shared" si="5"/>
        <v>0.37633099724262781</v>
      </c>
    </row>
    <row r="49" spans="1:15" x14ac:dyDescent="0.25">
      <c r="A49" s="3">
        <v>44462</v>
      </c>
      <c r="B49" s="4">
        <v>0.625</v>
      </c>
      <c r="C49" s="5">
        <v>0.42899999999828398</v>
      </c>
      <c r="D49" s="5">
        <f t="shared" si="0"/>
        <v>4.5981485678067058</v>
      </c>
      <c r="E49" s="5">
        <f t="shared" si="1"/>
        <v>0.38026688655761454</v>
      </c>
      <c r="F49" s="3">
        <v>44464</v>
      </c>
      <c r="G49" s="4">
        <v>0.625</v>
      </c>
      <c r="H49" s="5">
        <v>0.43699999999825201</v>
      </c>
      <c r="I49" s="5">
        <f t="shared" si="2"/>
        <v>4.725826713111613</v>
      </c>
      <c r="J49" s="5">
        <f t="shared" si="3"/>
        <v>0.39082586917433038</v>
      </c>
      <c r="K49" s="3">
        <v>44466</v>
      </c>
      <c r="L49" s="4">
        <v>0.625</v>
      </c>
      <c r="M49" s="5">
        <v>0.420999999998316</v>
      </c>
      <c r="N49" s="5">
        <f t="shared" si="4"/>
        <v>4.4715859458568028</v>
      </c>
      <c r="O49" s="5">
        <f t="shared" si="5"/>
        <v>0.36980015772235758</v>
      </c>
    </row>
    <row r="50" spans="1:15" x14ac:dyDescent="0.25">
      <c r="A50" s="3">
        <v>44462</v>
      </c>
      <c r="B50" s="4">
        <v>0.66666666666666663</v>
      </c>
      <c r="C50" s="5">
        <v>0.44399999999822398</v>
      </c>
      <c r="D50" s="5">
        <f t="shared" si="0"/>
        <v>4.838450574751624</v>
      </c>
      <c r="E50" s="5">
        <f t="shared" si="1"/>
        <v>0.40013986253195927</v>
      </c>
      <c r="F50" s="3">
        <v>44464</v>
      </c>
      <c r="G50" s="4">
        <v>0.66666666666666663</v>
      </c>
      <c r="H50" s="5">
        <v>0.42399999999830401</v>
      </c>
      <c r="I50" s="5">
        <f t="shared" si="2"/>
        <v>4.518915416242673</v>
      </c>
      <c r="J50" s="5">
        <f t="shared" si="3"/>
        <v>0.37371430492326901</v>
      </c>
      <c r="K50" s="3">
        <v>44466</v>
      </c>
      <c r="L50" s="4">
        <v>0.66666666666666663</v>
      </c>
      <c r="M50" s="5">
        <v>0.43899999999824402</v>
      </c>
      <c r="N50" s="5">
        <f t="shared" si="4"/>
        <v>4.7579191140857917</v>
      </c>
      <c r="O50" s="5">
        <f t="shared" si="5"/>
        <v>0.39347991073489497</v>
      </c>
    </row>
    <row r="51" spans="1:15" x14ac:dyDescent="0.25">
      <c r="A51" s="3">
        <v>44462</v>
      </c>
      <c r="B51" s="4">
        <v>0.70833333333333337</v>
      </c>
      <c r="C51" s="5">
        <v>0.43299999999826799</v>
      </c>
      <c r="D51" s="5">
        <f t="shared" si="0"/>
        <v>4.6618489696158827</v>
      </c>
      <c r="E51" s="5">
        <f t="shared" si="1"/>
        <v>0.38553490978723348</v>
      </c>
      <c r="F51" s="3">
        <v>44464</v>
      </c>
      <c r="G51" s="4">
        <v>0.70833333333333337</v>
      </c>
      <c r="H51" s="5">
        <v>0.41399999999834403</v>
      </c>
      <c r="I51" s="5">
        <f t="shared" si="2"/>
        <v>4.3617685640154642</v>
      </c>
      <c r="J51" s="5">
        <f t="shared" si="3"/>
        <v>0.36071826024407888</v>
      </c>
      <c r="K51" s="3">
        <v>44466</v>
      </c>
      <c r="L51" s="4">
        <v>0.70833333333333337</v>
      </c>
      <c r="M51" s="5">
        <v>0.42499999999830002</v>
      </c>
      <c r="N51" s="5">
        <f t="shared" si="4"/>
        <v>4.5347270417209433</v>
      </c>
      <c r="O51" s="5">
        <f t="shared" si="5"/>
        <v>0.375021926350322</v>
      </c>
    </row>
    <row r="52" spans="1:15" x14ac:dyDescent="0.25">
      <c r="A52" s="3">
        <v>44462</v>
      </c>
      <c r="B52" s="4">
        <v>0.75</v>
      </c>
      <c r="C52" s="5">
        <v>0.435999999998256</v>
      </c>
      <c r="D52" s="5">
        <f t="shared" si="0"/>
        <v>4.7098063595910844</v>
      </c>
      <c r="E52" s="5">
        <f t="shared" si="1"/>
        <v>0.38950098593818266</v>
      </c>
      <c r="F52" s="3">
        <v>44464</v>
      </c>
      <c r="G52" s="4">
        <v>0.75</v>
      </c>
      <c r="H52" s="5">
        <v>0.42699999999829202</v>
      </c>
      <c r="I52" s="5">
        <f t="shared" si="2"/>
        <v>4.566402848627364</v>
      </c>
      <c r="J52" s="5">
        <f t="shared" si="3"/>
        <v>0.37764151558148301</v>
      </c>
      <c r="K52" s="3">
        <v>44466</v>
      </c>
      <c r="L52" s="4">
        <v>0.75</v>
      </c>
      <c r="M52" s="5">
        <v>0.42699999999829202</v>
      </c>
      <c r="N52" s="5">
        <f t="shared" si="4"/>
        <v>4.566402848627364</v>
      </c>
      <c r="O52" s="5">
        <f t="shared" si="5"/>
        <v>0.37764151558148301</v>
      </c>
    </row>
    <row r="53" spans="1:15" x14ac:dyDescent="0.25">
      <c r="A53" s="3">
        <v>44462</v>
      </c>
      <c r="B53" s="4">
        <v>0.79166666666666663</v>
      </c>
      <c r="C53" s="5">
        <v>0.43799999999824801</v>
      </c>
      <c r="D53" s="5">
        <f t="shared" si="0"/>
        <v>4.7418643057646364</v>
      </c>
      <c r="E53" s="5">
        <f t="shared" si="1"/>
        <v>0.39215217808673541</v>
      </c>
      <c r="F53" s="3">
        <v>44464</v>
      </c>
      <c r="G53" s="4">
        <v>0.79166666666666663</v>
      </c>
      <c r="H53" s="5">
        <v>0.42499999999830002</v>
      </c>
      <c r="I53" s="5">
        <f t="shared" si="2"/>
        <v>4.5347270417209433</v>
      </c>
      <c r="J53" s="5">
        <f t="shared" si="3"/>
        <v>0.375021926350322</v>
      </c>
      <c r="K53" s="3">
        <v>44466</v>
      </c>
      <c r="L53" s="4">
        <v>0.79166666666666663</v>
      </c>
      <c r="M53" s="5">
        <v>0.42499999999830002</v>
      </c>
      <c r="N53" s="5">
        <f t="shared" si="4"/>
        <v>4.5347270417209433</v>
      </c>
      <c r="O53" s="5">
        <f t="shared" si="5"/>
        <v>0.375021926350322</v>
      </c>
    </row>
    <row r="54" spans="1:15" x14ac:dyDescent="0.25">
      <c r="A54" s="3">
        <v>44462</v>
      </c>
      <c r="B54" s="4">
        <v>0.83333333333333337</v>
      </c>
      <c r="C54" s="5">
        <v>0.42399999999830401</v>
      </c>
      <c r="D54" s="5">
        <f t="shared" si="0"/>
        <v>4.518915416242673</v>
      </c>
      <c r="E54" s="5">
        <f t="shared" si="1"/>
        <v>0.37371430492326901</v>
      </c>
      <c r="F54" s="3">
        <v>44464</v>
      </c>
      <c r="G54" s="4">
        <v>0.83333333333333337</v>
      </c>
      <c r="H54" s="5">
        <v>0.39699999999841201</v>
      </c>
      <c r="I54" s="5">
        <f t="shared" si="2"/>
        <v>4.0987181596218969</v>
      </c>
      <c r="J54" s="5">
        <f t="shared" si="3"/>
        <v>0.33896399180073084</v>
      </c>
      <c r="K54" s="3">
        <v>44466</v>
      </c>
      <c r="L54" s="4">
        <v>0.83333333333333337</v>
      </c>
      <c r="M54" s="5">
        <v>0.421999999998312</v>
      </c>
      <c r="N54" s="5">
        <f t="shared" si="4"/>
        <v>4.4873448436952144</v>
      </c>
      <c r="O54" s="5">
        <f t="shared" si="5"/>
        <v>0.37110341857359419</v>
      </c>
    </row>
    <row r="55" spans="1:15" x14ac:dyDescent="0.25">
      <c r="A55" s="3">
        <v>44462</v>
      </c>
      <c r="B55" s="4">
        <v>0.875</v>
      </c>
      <c r="C55" s="5">
        <v>0.41299999999834802</v>
      </c>
      <c r="D55" s="5">
        <f t="shared" si="0"/>
        <v>4.3461513679857218</v>
      </c>
      <c r="E55" s="5">
        <f t="shared" si="1"/>
        <v>0.35942671813241917</v>
      </c>
      <c r="F55" s="3">
        <v>44464</v>
      </c>
      <c r="G55" s="4">
        <v>0.875</v>
      </c>
      <c r="H55" s="5">
        <v>0.45299999999818802</v>
      </c>
      <c r="I55" s="5">
        <f t="shared" si="2"/>
        <v>4.9844811137848817</v>
      </c>
      <c r="J55" s="5">
        <f t="shared" si="3"/>
        <v>0.41221658811000972</v>
      </c>
      <c r="K55" s="3">
        <v>44466</v>
      </c>
      <c r="L55" s="4">
        <v>0.875</v>
      </c>
      <c r="M55" s="5">
        <v>0.41699999999833198</v>
      </c>
      <c r="N55" s="5">
        <f t="shared" si="4"/>
        <v>4.4087268556533026</v>
      </c>
      <c r="O55" s="5">
        <f t="shared" si="5"/>
        <v>0.36460171096252808</v>
      </c>
    </row>
    <row r="56" spans="1:15" x14ac:dyDescent="0.25">
      <c r="A56" s="3">
        <v>44462</v>
      </c>
      <c r="B56" s="4">
        <v>0.91666666666666663</v>
      </c>
      <c r="C56" s="5">
        <v>0.42699999999829202</v>
      </c>
      <c r="D56" s="5">
        <f t="shared" si="0"/>
        <v>4.566402848627364</v>
      </c>
      <c r="E56" s="5">
        <f t="shared" si="1"/>
        <v>0.37764151558148301</v>
      </c>
      <c r="F56" s="3">
        <v>44464</v>
      </c>
      <c r="G56" s="4">
        <v>0.91666666666666663</v>
      </c>
      <c r="H56" s="5">
        <v>0.45999999999815999</v>
      </c>
      <c r="I56" s="5">
        <f t="shared" si="2"/>
        <v>5.099006141818438</v>
      </c>
      <c r="J56" s="5">
        <f t="shared" si="3"/>
        <v>0.42168780792838478</v>
      </c>
      <c r="K56" s="3">
        <v>44466</v>
      </c>
      <c r="L56" s="4">
        <v>0.91666666666666663</v>
      </c>
      <c r="M56" s="5">
        <v>0.421999999998312</v>
      </c>
      <c r="N56" s="5">
        <f t="shared" si="4"/>
        <v>4.4873448436952144</v>
      </c>
      <c r="O56" s="5">
        <f t="shared" si="5"/>
        <v>0.37110341857359419</v>
      </c>
    </row>
    <row r="57" spans="1:15" x14ac:dyDescent="0.25">
      <c r="A57" s="3">
        <v>44462</v>
      </c>
      <c r="B57" s="4">
        <v>0.95833333333333337</v>
      </c>
      <c r="C57" s="5">
        <v>0.42399999999830401</v>
      </c>
      <c r="D57" s="5">
        <f t="shared" si="0"/>
        <v>4.518915416242673</v>
      </c>
      <c r="E57" s="5">
        <f t="shared" si="1"/>
        <v>0.37371430492326901</v>
      </c>
      <c r="F57" s="3">
        <v>44464</v>
      </c>
      <c r="G57" s="4">
        <v>0.95833333333333337</v>
      </c>
      <c r="H57" s="5">
        <v>0.44599999999821599</v>
      </c>
      <c r="I57" s="5">
        <f t="shared" si="2"/>
        <v>4.8707828558718571</v>
      </c>
      <c r="J57" s="5">
        <f t="shared" si="3"/>
        <v>0.40281374218060256</v>
      </c>
      <c r="K57" s="3">
        <v>44466</v>
      </c>
      <c r="L57" s="4">
        <v>0.95833333333333337</v>
      </c>
      <c r="M57" s="5">
        <v>0.40099999999839597</v>
      </c>
      <c r="N57" s="5">
        <f t="shared" si="4"/>
        <v>4.1601428213724621</v>
      </c>
      <c r="O57" s="5">
        <f t="shared" si="5"/>
        <v>0.34404381132750261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DD919-EDA4-45E2-9775-97A27EDDCB70}">
  <dimension ref="A1:L41"/>
  <sheetViews>
    <sheetView workbookViewId="0">
      <selection activeCell="E5" sqref="E5"/>
    </sheetView>
  </sheetViews>
  <sheetFormatPr defaultRowHeight="15" x14ac:dyDescent="0.25"/>
  <sheetData>
    <row r="1" spans="1:12" x14ac:dyDescent="0.25">
      <c r="A1" s="1" t="s">
        <v>0</v>
      </c>
      <c r="B1" s="1"/>
      <c r="C1" s="1"/>
    </row>
    <row r="2" spans="1:12" x14ac:dyDescent="0.25">
      <c r="A2" s="1" t="s">
        <v>1</v>
      </c>
      <c r="B2" s="1"/>
      <c r="C2" s="1"/>
    </row>
    <row r="3" spans="1:12" x14ac:dyDescent="0.25">
      <c r="A3" s="1" t="s">
        <v>2</v>
      </c>
      <c r="B3" s="1"/>
      <c r="C3" s="1"/>
    </row>
    <row r="4" spans="1:12" x14ac:dyDescent="0.25">
      <c r="A4" s="1" t="s">
        <v>3</v>
      </c>
      <c r="B4" s="1"/>
      <c r="C4" s="1"/>
    </row>
    <row r="5" spans="1:12" x14ac:dyDescent="0.25">
      <c r="A5" s="1" t="s">
        <v>4</v>
      </c>
      <c r="B5" s="1"/>
      <c r="C5" s="1"/>
    </row>
    <row r="6" spans="1:12" x14ac:dyDescent="0.25">
      <c r="A6" s="1" t="s">
        <v>5</v>
      </c>
      <c r="B6" s="1"/>
      <c r="C6" s="1"/>
    </row>
    <row r="7" spans="1:12" x14ac:dyDescent="0.25">
      <c r="A7" s="1"/>
      <c r="B7" s="1"/>
      <c r="C7" s="1"/>
      <c r="I7" s="21" t="s">
        <v>92</v>
      </c>
      <c r="J7" s="21"/>
      <c r="K7" s="21"/>
      <c r="L7" s="22">
        <f>MAX(D10:D33,I10:I33)</f>
        <v>5.2972365217573394</v>
      </c>
    </row>
    <row r="9" spans="1:12" x14ac:dyDescent="0.25">
      <c r="A9" s="35" t="s">
        <v>6</v>
      </c>
      <c r="B9" s="35" t="s">
        <v>7</v>
      </c>
      <c r="C9" s="35" t="s">
        <v>8</v>
      </c>
      <c r="D9" s="35" t="s">
        <v>9</v>
      </c>
      <c r="E9" s="35" t="s">
        <v>10</v>
      </c>
      <c r="F9" s="35" t="s">
        <v>6</v>
      </c>
      <c r="G9" s="35" t="s">
        <v>7</v>
      </c>
      <c r="H9" s="35" t="s">
        <v>8</v>
      </c>
      <c r="I9" s="35" t="s">
        <v>9</v>
      </c>
      <c r="J9" s="35" t="s">
        <v>10</v>
      </c>
    </row>
    <row r="10" spans="1:12" x14ac:dyDescent="0.25">
      <c r="A10" s="3">
        <v>44468</v>
      </c>
      <c r="B10" s="4">
        <v>0</v>
      </c>
      <c r="C10" s="5">
        <v>0.45599999999817598</v>
      </c>
      <c r="D10" s="5">
        <f t="shared" ref="D10:D33" si="0">3.33*(5-(0.2*C10))*(C10^1.5)</f>
        <v>5.0334624771500485</v>
      </c>
      <c r="E10" s="5">
        <f t="shared" ref="E10:E33" si="1">D10*0.0827</f>
        <v>0.41626734686030897</v>
      </c>
      <c r="F10" s="3">
        <v>44469</v>
      </c>
      <c r="G10" s="4">
        <v>0</v>
      </c>
      <c r="H10" s="5">
        <v>0.42699999999829202</v>
      </c>
      <c r="I10" s="5">
        <f t="shared" ref="I10:I33" si="2">3.33*(5-(0.2*H10))*(H10^1.5)</f>
        <v>4.566402848627364</v>
      </c>
      <c r="J10" s="5">
        <f t="shared" ref="J10:J33" si="3">I10*0.0827</f>
        <v>0.37764151558148301</v>
      </c>
    </row>
    <row r="11" spans="1:12" x14ac:dyDescent="0.25">
      <c r="A11" s="3">
        <v>44468</v>
      </c>
      <c r="B11" s="4">
        <v>4.1666666666666664E-2</v>
      </c>
      <c r="C11" s="5">
        <v>0.45599999999817598</v>
      </c>
      <c r="D11" s="5">
        <f t="shared" si="0"/>
        <v>5.0334624771500485</v>
      </c>
      <c r="E11" s="5">
        <f t="shared" si="1"/>
        <v>0.41626734686030897</v>
      </c>
      <c r="F11" s="3">
        <v>44469</v>
      </c>
      <c r="G11" s="4">
        <v>4.1666666666666664E-2</v>
      </c>
      <c r="H11" s="5">
        <v>0.42299999999830801</v>
      </c>
      <c r="I11" s="5">
        <f t="shared" si="2"/>
        <v>4.5031213420427596</v>
      </c>
      <c r="J11" s="5">
        <f t="shared" si="3"/>
        <v>0.3724081349869362</v>
      </c>
    </row>
    <row r="12" spans="1:12" x14ac:dyDescent="0.25">
      <c r="A12" s="3">
        <v>44468</v>
      </c>
      <c r="B12" s="4">
        <v>8.3333333333333329E-2</v>
      </c>
      <c r="C12" s="5">
        <v>0.43999999999824002</v>
      </c>
      <c r="D12" s="5">
        <f t="shared" si="0"/>
        <v>4.7739911146866447</v>
      </c>
      <c r="E12" s="5">
        <f t="shared" si="1"/>
        <v>0.39480906518458547</v>
      </c>
      <c r="F12" s="3">
        <v>44469</v>
      </c>
      <c r="G12" s="4">
        <v>8.3333333333333329E-2</v>
      </c>
      <c r="H12" s="5">
        <v>0.42799999999828803</v>
      </c>
      <c r="I12" s="5">
        <f t="shared" si="2"/>
        <v>4.5822669813169226</v>
      </c>
      <c r="J12" s="5">
        <f t="shared" si="3"/>
        <v>0.37895347935490947</v>
      </c>
    </row>
    <row r="13" spans="1:12" x14ac:dyDescent="0.25">
      <c r="A13" s="3">
        <v>44468</v>
      </c>
      <c r="B13" s="4">
        <v>0.125</v>
      </c>
      <c r="C13" s="5">
        <v>0.448999999998204</v>
      </c>
      <c r="D13" s="5">
        <f t="shared" si="0"/>
        <v>4.9194089506250469</v>
      </c>
      <c r="E13" s="5">
        <f t="shared" si="1"/>
        <v>0.40683512021669138</v>
      </c>
      <c r="F13" s="3">
        <v>44469</v>
      </c>
      <c r="G13" s="4">
        <v>0.125</v>
      </c>
      <c r="H13" s="5">
        <v>0.43299999999826799</v>
      </c>
      <c r="I13" s="5">
        <f t="shared" si="2"/>
        <v>4.6618489696158827</v>
      </c>
      <c r="J13" s="5">
        <f t="shared" si="3"/>
        <v>0.38553490978723348</v>
      </c>
    </row>
    <row r="14" spans="1:12" x14ac:dyDescent="0.25">
      <c r="A14" s="3">
        <v>44468</v>
      </c>
      <c r="B14" s="4">
        <v>0.16666666666666666</v>
      </c>
      <c r="C14" s="5">
        <v>0.45899999999816399</v>
      </c>
      <c r="D14" s="5">
        <f t="shared" si="0"/>
        <v>5.0825950939479121</v>
      </c>
      <c r="E14" s="5">
        <f t="shared" si="1"/>
        <v>0.42033061426949231</v>
      </c>
      <c r="F14" s="3">
        <v>44469</v>
      </c>
      <c r="G14" s="4">
        <v>0.16666666666666666</v>
      </c>
      <c r="H14" s="5">
        <v>0.42999999999827998</v>
      </c>
      <c r="I14" s="5">
        <f t="shared" si="2"/>
        <v>4.6140475839293025</v>
      </c>
      <c r="J14" s="5">
        <f t="shared" si="3"/>
        <v>0.38158173519095329</v>
      </c>
    </row>
    <row r="15" spans="1:12" x14ac:dyDescent="0.25">
      <c r="A15" s="3">
        <v>44468</v>
      </c>
      <c r="B15" s="4">
        <v>0.20833333333333334</v>
      </c>
      <c r="C15" s="5">
        <v>0.43899999999824402</v>
      </c>
      <c r="D15" s="5">
        <f t="shared" si="0"/>
        <v>4.7579191140857917</v>
      </c>
      <c r="E15" s="5">
        <f t="shared" si="1"/>
        <v>0.39347991073489497</v>
      </c>
      <c r="F15" s="3">
        <v>44469</v>
      </c>
      <c r="G15" s="4">
        <v>0.20833333333333334</v>
      </c>
      <c r="H15" s="5">
        <v>0.42799999999828803</v>
      </c>
      <c r="I15" s="5">
        <f t="shared" si="2"/>
        <v>4.5822669813169226</v>
      </c>
      <c r="J15" s="5">
        <f t="shared" si="3"/>
        <v>0.37895347935490947</v>
      </c>
    </row>
    <row r="16" spans="1:12" x14ac:dyDescent="0.25">
      <c r="A16" s="3">
        <v>44468</v>
      </c>
      <c r="B16" s="4">
        <v>0.25</v>
      </c>
      <c r="C16" s="5">
        <v>0.44599999999821599</v>
      </c>
      <c r="D16" s="5">
        <f t="shared" si="0"/>
        <v>4.8707828558718571</v>
      </c>
      <c r="E16" s="5">
        <f t="shared" si="1"/>
        <v>0.40281374218060256</v>
      </c>
      <c r="F16" s="3">
        <v>44469</v>
      </c>
      <c r="G16" s="4">
        <v>0.25</v>
      </c>
      <c r="H16" s="5">
        <v>0.42499999999830002</v>
      </c>
      <c r="I16" s="5">
        <f t="shared" si="2"/>
        <v>4.5347270417209433</v>
      </c>
      <c r="J16" s="5">
        <f t="shared" si="3"/>
        <v>0.375021926350322</v>
      </c>
    </row>
    <row r="17" spans="1:10" x14ac:dyDescent="0.25">
      <c r="A17" s="3">
        <v>44468</v>
      </c>
      <c r="B17" s="4">
        <v>0.29166666666666669</v>
      </c>
      <c r="C17" s="5">
        <v>0.44699999999821199</v>
      </c>
      <c r="D17" s="5">
        <f t="shared" si="0"/>
        <v>4.8869745538427853</v>
      </c>
      <c r="E17" s="5">
        <f t="shared" si="1"/>
        <v>0.40415279560279832</v>
      </c>
      <c r="F17" s="3">
        <v>44469</v>
      </c>
      <c r="G17" s="4">
        <v>0.29166666666666669</v>
      </c>
      <c r="H17" s="5">
        <v>0.41799999999832799</v>
      </c>
      <c r="I17" s="5">
        <f t="shared" si="2"/>
        <v>4.4244151032154715</v>
      </c>
      <c r="J17" s="5">
        <f t="shared" si="3"/>
        <v>0.36589912903591948</v>
      </c>
    </row>
    <row r="18" spans="1:10" x14ac:dyDescent="0.25">
      <c r="A18" s="3">
        <v>44468</v>
      </c>
      <c r="B18" s="4">
        <v>0.33333333333333331</v>
      </c>
      <c r="C18" s="5">
        <v>0.44299999999822798</v>
      </c>
      <c r="D18" s="5">
        <f t="shared" si="0"/>
        <v>4.8223100374128451</v>
      </c>
      <c r="E18" s="5">
        <f t="shared" si="1"/>
        <v>0.39880504009404227</v>
      </c>
      <c r="F18" s="3">
        <v>44469</v>
      </c>
      <c r="G18" s="4">
        <v>0.33333333333333331</v>
      </c>
      <c r="H18" s="5">
        <v>0.42399999999830401</v>
      </c>
      <c r="I18" s="5">
        <f t="shared" si="2"/>
        <v>4.518915416242673</v>
      </c>
      <c r="J18" s="5">
        <f t="shared" si="3"/>
        <v>0.37371430492326901</v>
      </c>
    </row>
    <row r="19" spans="1:10" x14ac:dyDescent="0.25">
      <c r="A19" s="3">
        <v>44468</v>
      </c>
      <c r="B19" s="4">
        <v>0.375</v>
      </c>
      <c r="C19" s="5">
        <v>0.45299999999818802</v>
      </c>
      <c r="D19" s="5">
        <f t="shared" si="0"/>
        <v>4.9844811137848817</v>
      </c>
      <c r="E19" s="5">
        <f t="shared" si="1"/>
        <v>0.41221658811000972</v>
      </c>
      <c r="F19" s="3">
        <v>44469</v>
      </c>
      <c r="G19" s="4">
        <v>0.375</v>
      </c>
      <c r="H19" s="5">
        <v>0.433999999998264</v>
      </c>
      <c r="I19" s="5">
        <f t="shared" si="2"/>
        <v>4.6778174641871164</v>
      </c>
      <c r="J19" s="5">
        <f t="shared" si="3"/>
        <v>0.38685550428827453</v>
      </c>
    </row>
    <row r="20" spans="1:10" x14ac:dyDescent="0.25">
      <c r="A20" s="3">
        <v>44468</v>
      </c>
      <c r="B20" s="4">
        <v>0.41666666666666669</v>
      </c>
      <c r="C20" s="5">
        <v>0.45399999999818402</v>
      </c>
      <c r="D20" s="5">
        <f t="shared" si="0"/>
        <v>5.0007913920353202</v>
      </c>
      <c r="E20" s="5">
        <f t="shared" si="1"/>
        <v>0.41356544812132096</v>
      </c>
      <c r="F20" s="3">
        <v>44469</v>
      </c>
      <c r="G20" s="4">
        <v>0.41666666666666669</v>
      </c>
      <c r="H20" s="5">
        <v>0.42699999999829202</v>
      </c>
      <c r="I20" s="5">
        <f t="shared" si="2"/>
        <v>4.566402848627364</v>
      </c>
      <c r="J20" s="5">
        <f t="shared" si="3"/>
        <v>0.37764151558148301</v>
      </c>
    </row>
    <row r="21" spans="1:10" x14ac:dyDescent="0.25">
      <c r="A21" s="3">
        <v>44468</v>
      </c>
      <c r="B21" s="4">
        <v>0.45833333333333331</v>
      </c>
      <c r="C21" s="5">
        <v>0.45799999999816798</v>
      </c>
      <c r="D21" s="5">
        <f t="shared" si="0"/>
        <v>5.0662007858980935</v>
      </c>
      <c r="E21" s="5">
        <f t="shared" si="1"/>
        <v>0.41897480499377232</v>
      </c>
      <c r="F21" s="3">
        <v>44469</v>
      </c>
      <c r="G21" s="4">
        <v>0.45833333333333331</v>
      </c>
      <c r="H21" s="5">
        <v>0.42599999999829602</v>
      </c>
      <c r="I21" s="5">
        <f t="shared" si="2"/>
        <v>4.5505561939858259</v>
      </c>
      <c r="J21" s="5">
        <f t="shared" si="3"/>
        <v>0.37633099724262781</v>
      </c>
    </row>
    <row r="22" spans="1:10" x14ac:dyDescent="0.25">
      <c r="A22" s="3">
        <v>44468</v>
      </c>
      <c r="B22" s="4">
        <v>0.5</v>
      </c>
      <c r="C22" s="5">
        <v>0.42699999999829202</v>
      </c>
      <c r="D22" s="5">
        <f t="shared" si="0"/>
        <v>4.566402848627364</v>
      </c>
      <c r="E22" s="5">
        <f t="shared" si="1"/>
        <v>0.37764151558148301</v>
      </c>
      <c r="F22" s="3">
        <v>44469</v>
      </c>
      <c r="G22" s="4">
        <v>0.5</v>
      </c>
      <c r="H22" s="5">
        <v>0.42699999999829202</v>
      </c>
      <c r="I22" s="5">
        <f t="shared" si="2"/>
        <v>4.566402848627364</v>
      </c>
      <c r="J22" s="5">
        <f t="shared" si="3"/>
        <v>0.37764151558148301</v>
      </c>
    </row>
    <row r="23" spans="1:10" x14ac:dyDescent="0.25">
      <c r="A23" s="3">
        <v>44468</v>
      </c>
      <c r="B23" s="4">
        <v>0.54166666666666663</v>
      </c>
      <c r="C23" s="5">
        <v>0.420999999998316</v>
      </c>
      <c r="D23" s="5">
        <f t="shared" si="0"/>
        <v>4.4715859458568028</v>
      </c>
      <c r="E23" s="5">
        <f t="shared" si="1"/>
        <v>0.36980015772235758</v>
      </c>
      <c r="F23" s="3">
        <v>44469</v>
      </c>
      <c r="G23" s="4">
        <v>0.54166666666666663</v>
      </c>
      <c r="H23" s="5">
        <v>0.41499999999833997</v>
      </c>
      <c r="I23" s="5">
        <f t="shared" si="2"/>
        <v>4.3774035608465756</v>
      </c>
      <c r="J23" s="5">
        <f t="shared" si="3"/>
        <v>0.36201127448201176</v>
      </c>
    </row>
    <row r="24" spans="1:10" x14ac:dyDescent="0.25">
      <c r="A24" s="3">
        <v>44468</v>
      </c>
      <c r="B24" s="4">
        <v>0.58333333333333337</v>
      </c>
      <c r="C24" s="5">
        <v>0.45399999999818402</v>
      </c>
      <c r="D24" s="5">
        <f t="shared" si="0"/>
        <v>5.0007913920353202</v>
      </c>
      <c r="E24" s="5">
        <f t="shared" si="1"/>
        <v>0.41356544812132096</v>
      </c>
      <c r="F24" s="3">
        <v>44469</v>
      </c>
      <c r="G24" s="4">
        <v>0.58333333333333337</v>
      </c>
      <c r="H24" s="5">
        <v>0.44599999999821599</v>
      </c>
      <c r="I24" s="5">
        <f t="shared" si="2"/>
        <v>4.8707828558718571</v>
      </c>
      <c r="J24" s="5">
        <f t="shared" si="3"/>
        <v>0.40281374218060256</v>
      </c>
    </row>
    <row r="25" spans="1:10" x14ac:dyDescent="0.25">
      <c r="A25" s="3">
        <v>44468</v>
      </c>
      <c r="B25" s="4">
        <v>0.625</v>
      </c>
      <c r="C25" s="5">
        <v>0.45999999999815999</v>
      </c>
      <c r="D25" s="5">
        <f t="shared" si="0"/>
        <v>5.099006141818438</v>
      </c>
      <c r="E25" s="5">
        <f t="shared" si="1"/>
        <v>0.42168780792838478</v>
      </c>
      <c r="F25" s="3">
        <v>44469</v>
      </c>
      <c r="G25" s="4">
        <v>0.625</v>
      </c>
      <c r="H25" s="5">
        <v>0.45399999999818402</v>
      </c>
      <c r="I25" s="5">
        <f t="shared" si="2"/>
        <v>5.0007913920353202</v>
      </c>
      <c r="J25" s="5">
        <f t="shared" si="3"/>
        <v>0.41356544812132096</v>
      </c>
    </row>
    <row r="26" spans="1:10" x14ac:dyDescent="0.25">
      <c r="A26" s="3">
        <v>44468</v>
      </c>
      <c r="B26" s="4">
        <v>0.66666666666666663</v>
      </c>
      <c r="C26" s="5">
        <v>0.47199999999811199</v>
      </c>
      <c r="D26" s="5">
        <f t="shared" si="0"/>
        <v>5.2972365217573394</v>
      </c>
      <c r="E26" s="5">
        <f t="shared" si="1"/>
        <v>0.43808146034933193</v>
      </c>
      <c r="F26" s="3">
        <v>44469</v>
      </c>
      <c r="G26" s="4">
        <v>0.66666666666666663</v>
      </c>
      <c r="H26" s="5">
        <v>0.43899999999824402</v>
      </c>
      <c r="I26" s="5">
        <f t="shared" si="2"/>
        <v>4.7579191140857917</v>
      </c>
      <c r="J26" s="5">
        <f t="shared" si="3"/>
        <v>0.39347991073489497</v>
      </c>
    </row>
    <row r="27" spans="1:10" x14ac:dyDescent="0.25">
      <c r="A27" s="3">
        <v>44468</v>
      </c>
      <c r="B27" s="4">
        <v>0.70833333333333337</v>
      </c>
      <c r="C27" s="5">
        <v>0.44499999999821999</v>
      </c>
      <c r="D27" s="5">
        <f t="shared" si="0"/>
        <v>4.8546081885518824</v>
      </c>
      <c r="E27" s="5">
        <f t="shared" si="1"/>
        <v>0.40147609719324068</v>
      </c>
      <c r="F27" s="3">
        <v>44469</v>
      </c>
      <c r="G27" s="4">
        <v>0.70833333333333337</v>
      </c>
      <c r="H27" s="5">
        <v>0.44099999999823603</v>
      </c>
      <c r="I27" s="5">
        <f t="shared" si="2"/>
        <v>4.7900802842542465</v>
      </c>
      <c r="J27" s="5">
        <f t="shared" si="3"/>
        <v>0.39613963950782616</v>
      </c>
    </row>
    <row r="28" spans="1:10" x14ac:dyDescent="0.25">
      <c r="A28" s="3">
        <v>44468</v>
      </c>
      <c r="B28" s="4">
        <v>0.75</v>
      </c>
      <c r="C28" s="5">
        <v>0.45899999999816399</v>
      </c>
      <c r="D28" s="5">
        <f t="shared" si="0"/>
        <v>5.0825950939479121</v>
      </c>
      <c r="E28" s="5">
        <f t="shared" si="1"/>
        <v>0.42033061426949231</v>
      </c>
      <c r="F28" s="3">
        <v>44469</v>
      </c>
      <c r="G28" s="4">
        <v>0.75</v>
      </c>
      <c r="H28" s="5">
        <v>0.45199999999819201</v>
      </c>
      <c r="I28" s="5">
        <f t="shared" si="2"/>
        <v>4.9681877081145984</v>
      </c>
      <c r="J28" s="5">
        <f t="shared" si="3"/>
        <v>0.41086912346107729</v>
      </c>
    </row>
    <row r="29" spans="1:10" x14ac:dyDescent="0.25">
      <c r="A29" s="3">
        <v>44468</v>
      </c>
      <c r="B29" s="4">
        <v>0.79166666666666663</v>
      </c>
      <c r="C29" s="5">
        <v>0.44699999999821199</v>
      </c>
      <c r="D29" s="5">
        <f t="shared" si="0"/>
        <v>4.8869745538427853</v>
      </c>
      <c r="E29" s="5">
        <f t="shared" si="1"/>
        <v>0.40415279560279832</v>
      </c>
      <c r="F29" s="3">
        <v>44469</v>
      </c>
      <c r="G29" s="4">
        <v>0.79166666666666663</v>
      </c>
      <c r="H29" s="5">
        <v>0.43299999999826799</v>
      </c>
      <c r="I29" s="5">
        <f t="shared" si="2"/>
        <v>4.6618489696158827</v>
      </c>
      <c r="J29" s="5">
        <f t="shared" si="3"/>
        <v>0.38553490978723348</v>
      </c>
    </row>
    <row r="30" spans="1:10" x14ac:dyDescent="0.25">
      <c r="A30" s="3">
        <v>44468</v>
      </c>
      <c r="B30" s="4">
        <v>0.83333333333333337</v>
      </c>
      <c r="C30" s="5">
        <v>0.44399999999822398</v>
      </c>
      <c r="D30" s="5">
        <f t="shared" si="0"/>
        <v>4.838450574751624</v>
      </c>
      <c r="E30" s="5">
        <f t="shared" si="1"/>
        <v>0.40013986253195927</v>
      </c>
      <c r="F30" s="3">
        <v>44469</v>
      </c>
      <c r="G30" s="4">
        <v>0.83333333333333337</v>
      </c>
      <c r="H30" s="5">
        <v>0.42899999999828398</v>
      </c>
      <c r="I30" s="5">
        <f t="shared" si="2"/>
        <v>4.5981485678067058</v>
      </c>
      <c r="J30" s="5">
        <f t="shared" si="3"/>
        <v>0.38026688655761454</v>
      </c>
    </row>
    <row r="31" spans="1:10" x14ac:dyDescent="0.25">
      <c r="A31" s="3">
        <v>44468</v>
      </c>
      <c r="B31" s="4">
        <v>0.875</v>
      </c>
      <c r="C31" s="5">
        <v>0.433999999998264</v>
      </c>
      <c r="D31" s="5">
        <f t="shared" si="0"/>
        <v>4.6778174641871164</v>
      </c>
      <c r="E31" s="5">
        <f t="shared" si="1"/>
        <v>0.38685550428827453</v>
      </c>
      <c r="F31" s="3">
        <v>44469</v>
      </c>
      <c r="G31" s="4">
        <v>0.875</v>
      </c>
      <c r="H31" s="5">
        <v>0.42399999999830401</v>
      </c>
      <c r="I31" s="5">
        <f t="shared" si="2"/>
        <v>4.518915416242673</v>
      </c>
      <c r="J31" s="5">
        <f t="shared" si="3"/>
        <v>0.37371430492326901</v>
      </c>
    </row>
    <row r="32" spans="1:10" x14ac:dyDescent="0.25">
      <c r="A32" s="3">
        <v>44468</v>
      </c>
      <c r="B32" s="4">
        <v>0.91666666666666663</v>
      </c>
      <c r="C32" s="5">
        <v>0.42999999999827998</v>
      </c>
      <c r="D32" s="5">
        <f t="shared" si="0"/>
        <v>4.6140475839293025</v>
      </c>
      <c r="E32" s="5">
        <f t="shared" si="1"/>
        <v>0.38158173519095329</v>
      </c>
      <c r="F32" s="3">
        <v>44469</v>
      </c>
      <c r="G32" s="4">
        <v>0.91666666666666663</v>
      </c>
      <c r="H32" s="5">
        <v>0.41699999999833198</v>
      </c>
      <c r="I32" s="5">
        <f t="shared" si="2"/>
        <v>4.4087268556533026</v>
      </c>
      <c r="J32" s="5">
        <f t="shared" si="3"/>
        <v>0.36460171096252808</v>
      </c>
    </row>
    <row r="33" spans="1:10" x14ac:dyDescent="0.25">
      <c r="A33" s="3">
        <v>44468</v>
      </c>
      <c r="B33" s="4">
        <v>0.95833333333333337</v>
      </c>
      <c r="C33" s="5">
        <v>0.42499999999830002</v>
      </c>
      <c r="D33" s="5">
        <f t="shared" si="0"/>
        <v>4.5347270417209433</v>
      </c>
      <c r="E33" s="5">
        <f t="shared" si="1"/>
        <v>0.375021926350322</v>
      </c>
      <c r="F33" s="3">
        <v>44469</v>
      </c>
      <c r="G33" s="4">
        <v>0.95833333333333337</v>
      </c>
      <c r="H33" s="5">
        <v>0.42699999999829202</v>
      </c>
      <c r="I33" s="5">
        <f t="shared" si="2"/>
        <v>4.566402848627364</v>
      </c>
      <c r="J33" s="5">
        <f t="shared" si="3"/>
        <v>0.37764151558148301</v>
      </c>
    </row>
    <row r="34" spans="1:10" ht="15.75" thickBot="1" x14ac:dyDescent="0.3">
      <c r="F34" s="1"/>
      <c r="G34" s="1"/>
      <c r="H34" s="1"/>
      <c r="I34" s="1"/>
      <c r="J34" s="1"/>
    </row>
    <row r="35" spans="1:10" ht="15.75" thickBot="1" x14ac:dyDescent="0.3">
      <c r="F35" s="1"/>
      <c r="G35" s="6" t="s">
        <v>11</v>
      </c>
      <c r="H35" s="7"/>
      <c r="I35" s="7"/>
      <c r="J35" s="8">
        <f>SUM(E10:E33)+SUM(J10:J33)</f>
        <v>18.857669361918411</v>
      </c>
    </row>
    <row r="36" spans="1:10" x14ac:dyDescent="0.25">
      <c r="F36" s="1"/>
      <c r="G36" s="1"/>
      <c r="H36" s="1"/>
      <c r="I36" s="1"/>
      <c r="J36" s="1"/>
    </row>
    <row r="37" spans="1:10" x14ac:dyDescent="0.25">
      <c r="F37" s="1"/>
      <c r="G37" s="1"/>
      <c r="H37" s="1"/>
      <c r="I37" s="1"/>
      <c r="J37" s="1"/>
    </row>
    <row r="38" spans="1:10" x14ac:dyDescent="0.25">
      <c r="F38" s="1"/>
      <c r="G38" s="1"/>
      <c r="H38" s="1"/>
      <c r="I38" s="1"/>
      <c r="J38" s="1"/>
    </row>
    <row r="39" spans="1:10" x14ac:dyDescent="0.25">
      <c r="F39" s="1"/>
      <c r="G39" s="1"/>
      <c r="H39" s="1"/>
      <c r="I39" s="1"/>
      <c r="J39" s="1"/>
    </row>
    <row r="40" spans="1:10" x14ac:dyDescent="0.25">
      <c r="F40" s="1"/>
      <c r="G40" s="1"/>
      <c r="H40" s="1"/>
      <c r="I40" s="1"/>
      <c r="J40" s="1"/>
    </row>
    <row r="41" spans="1:10" x14ac:dyDescent="0.25">
      <c r="F41" s="1"/>
      <c r="G41" s="1"/>
      <c r="H41" s="1"/>
      <c r="I41" s="1"/>
      <c r="J41" s="1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C1043-C8A8-44E5-83EE-F5D9B153BC2B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5.4307092372207721</v>
      </c>
    </row>
    <row r="8" spans="1:20" x14ac:dyDescent="0.25">
      <c r="A8" s="1"/>
      <c r="B8" s="1"/>
      <c r="C8" s="1"/>
    </row>
    <row r="9" spans="1:20" x14ac:dyDescent="0.25">
      <c r="A9" s="35" t="s">
        <v>6</v>
      </c>
      <c r="B9" s="35" t="s">
        <v>7</v>
      </c>
      <c r="C9" s="35" t="s">
        <v>8</v>
      </c>
      <c r="D9" s="35" t="s">
        <v>9</v>
      </c>
      <c r="E9" s="35" t="s">
        <v>10</v>
      </c>
      <c r="F9" s="35" t="s">
        <v>6</v>
      </c>
      <c r="G9" s="35" t="s">
        <v>7</v>
      </c>
      <c r="H9" s="35" t="s">
        <v>8</v>
      </c>
      <c r="I9" s="35" t="s">
        <v>9</v>
      </c>
      <c r="J9" s="35" t="s">
        <v>10</v>
      </c>
      <c r="K9" s="35" t="s">
        <v>6</v>
      </c>
      <c r="L9" s="35" t="s">
        <v>7</v>
      </c>
      <c r="M9" s="35" t="s">
        <v>8</v>
      </c>
      <c r="N9" s="35" t="s">
        <v>9</v>
      </c>
      <c r="O9" s="35" t="s">
        <v>10</v>
      </c>
      <c r="P9" s="35" t="s">
        <v>6</v>
      </c>
      <c r="Q9" s="35" t="s">
        <v>7</v>
      </c>
      <c r="R9" s="35" t="s">
        <v>8</v>
      </c>
      <c r="S9" s="35" t="s">
        <v>9</v>
      </c>
      <c r="T9" s="35" t="s">
        <v>10</v>
      </c>
    </row>
    <row r="10" spans="1:20" x14ac:dyDescent="0.25">
      <c r="A10" s="3">
        <v>44470</v>
      </c>
      <c r="B10" s="4">
        <v>0</v>
      </c>
      <c r="C10" s="5">
        <v>0.421999999998312</v>
      </c>
      <c r="D10" s="5">
        <f t="shared" ref="D10:D57" si="0">3.33*(5-(0.2*C10))*(C10^1.5)</f>
        <v>4.4873448436952144</v>
      </c>
      <c r="E10" s="5">
        <f t="shared" ref="E10:E57" si="1">D10*0.0827</f>
        <v>0.37110341857359419</v>
      </c>
      <c r="F10" s="3">
        <v>44472</v>
      </c>
      <c r="G10" s="4">
        <v>0</v>
      </c>
      <c r="H10" s="5">
        <v>0.36499999999853999</v>
      </c>
      <c r="I10" s="5">
        <f t="shared" ref="I10:I57" si="2">3.33*(5-(0.2*H10))*(H10^1.5)</f>
        <v>3.6179794225954782</v>
      </c>
      <c r="J10" s="5">
        <f t="shared" ref="J10:J57" si="3">I10*0.0827</f>
        <v>0.29920689824864605</v>
      </c>
      <c r="K10" s="3">
        <v>44474</v>
      </c>
      <c r="L10" s="4">
        <v>0</v>
      </c>
      <c r="M10" s="5">
        <v>0.35899999999856402</v>
      </c>
      <c r="N10" s="5">
        <f t="shared" ref="N10:N57" si="4">3.33*(5-(0.2*M10))*(M10^1.5)</f>
        <v>3.5299961421487556</v>
      </c>
      <c r="O10" s="5">
        <f t="shared" ref="O10:O57" si="5">N10*0.0827</f>
        <v>0.29193068095570207</v>
      </c>
      <c r="P10" s="3">
        <v>44476</v>
      </c>
      <c r="Q10" s="4">
        <v>0</v>
      </c>
      <c r="R10" s="5">
        <v>0.29099999999883502</v>
      </c>
      <c r="S10" s="5">
        <f t="shared" ref="S10:S33" si="6">3.33*(5-(0.2*R10))*(R10^1.5)</f>
        <v>2.5832645371770528</v>
      </c>
      <c r="T10" s="5">
        <f t="shared" ref="T10:T33" si="7">S10*0.0827</f>
        <v>0.21363597722454225</v>
      </c>
    </row>
    <row r="11" spans="1:20" x14ac:dyDescent="0.25">
      <c r="A11" s="3">
        <v>44470</v>
      </c>
      <c r="B11" s="4">
        <v>4.1666666666666664E-2</v>
      </c>
      <c r="C11" s="5">
        <v>0.41899999999832399</v>
      </c>
      <c r="D11" s="5">
        <f t="shared" si="0"/>
        <v>4.4401210507510998</v>
      </c>
      <c r="E11" s="5">
        <f t="shared" si="1"/>
        <v>0.36719801089711596</v>
      </c>
      <c r="F11" s="3">
        <v>44472</v>
      </c>
      <c r="G11" s="4">
        <v>4.1666666666666664E-2</v>
      </c>
      <c r="H11" s="5">
        <v>0.35699999999857202</v>
      </c>
      <c r="I11" s="5">
        <f t="shared" si="2"/>
        <v>3.5008228128409242</v>
      </c>
      <c r="J11" s="5">
        <f t="shared" si="3"/>
        <v>0.28951804662194441</v>
      </c>
      <c r="K11" s="3">
        <v>44474</v>
      </c>
      <c r="L11" s="4">
        <v>4.1666666666666664E-2</v>
      </c>
      <c r="M11" s="5">
        <v>0.35899999999856402</v>
      </c>
      <c r="N11" s="5">
        <f t="shared" si="4"/>
        <v>3.5299961421487556</v>
      </c>
      <c r="O11" s="5">
        <f t="shared" si="5"/>
        <v>0.29193068095570207</v>
      </c>
      <c r="P11" s="3">
        <v>44476</v>
      </c>
      <c r="Q11" s="4">
        <v>4.1666666666666664E-2</v>
      </c>
      <c r="R11" s="5">
        <v>0.29399999999882398</v>
      </c>
      <c r="S11" s="5">
        <f t="shared" si="6"/>
        <v>2.6229962027302447</v>
      </c>
      <c r="T11" s="5">
        <f t="shared" si="7"/>
        <v>0.21692178596579123</v>
      </c>
    </row>
    <row r="12" spans="1:20" x14ac:dyDescent="0.25">
      <c r="A12" s="3">
        <v>44470</v>
      </c>
      <c r="B12" s="4">
        <v>8.3333333333333329E-2</v>
      </c>
      <c r="C12" s="5">
        <v>0.41199999999835202</v>
      </c>
      <c r="D12" s="5">
        <f t="shared" si="0"/>
        <v>4.3305519981812113</v>
      </c>
      <c r="E12" s="5">
        <f t="shared" si="1"/>
        <v>0.35813665024958613</v>
      </c>
      <c r="F12" s="3">
        <v>44472</v>
      </c>
      <c r="G12" s="4">
        <v>8.3333333333333329E-2</v>
      </c>
      <c r="H12" s="5">
        <v>0.36899999999852401</v>
      </c>
      <c r="I12" s="5">
        <f t="shared" si="2"/>
        <v>3.677018565301625</v>
      </c>
      <c r="J12" s="5">
        <f t="shared" si="3"/>
        <v>0.30408943535044436</v>
      </c>
      <c r="K12" s="3">
        <v>44474</v>
      </c>
      <c r="L12" s="4">
        <v>8.3333333333333329E-2</v>
      </c>
      <c r="M12" s="5">
        <v>0.34799999999860798</v>
      </c>
      <c r="N12" s="5">
        <f t="shared" si="4"/>
        <v>3.3705071607341339</v>
      </c>
      <c r="O12" s="5">
        <f t="shared" si="5"/>
        <v>0.27874094219271284</v>
      </c>
      <c r="P12" s="3">
        <v>44476</v>
      </c>
      <c r="Q12" s="4">
        <v>8.3333333333333329E-2</v>
      </c>
      <c r="R12" s="5">
        <v>0.29599999999881599</v>
      </c>
      <c r="S12" s="5">
        <f t="shared" si="6"/>
        <v>2.6495924306302121</v>
      </c>
      <c r="T12" s="5">
        <f t="shared" si="7"/>
        <v>0.21912129401311853</v>
      </c>
    </row>
    <row r="13" spans="1:20" x14ac:dyDescent="0.25">
      <c r="A13" s="3">
        <v>44470</v>
      </c>
      <c r="B13" s="4">
        <v>0.125</v>
      </c>
      <c r="C13" s="5">
        <v>0.43199999999827199</v>
      </c>
      <c r="D13" s="5">
        <f t="shared" si="0"/>
        <v>4.6458978088024248</v>
      </c>
      <c r="E13" s="5">
        <f t="shared" si="1"/>
        <v>0.3842157487879605</v>
      </c>
      <c r="F13" s="3">
        <v>44472</v>
      </c>
      <c r="G13" s="4">
        <v>0.125</v>
      </c>
      <c r="H13" s="5">
        <v>0.37199999999851202</v>
      </c>
      <c r="I13" s="5">
        <f t="shared" si="2"/>
        <v>3.7214979484119053</v>
      </c>
      <c r="J13" s="5">
        <f t="shared" si="3"/>
        <v>0.30776788033366453</v>
      </c>
      <c r="K13" s="3">
        <v>44474</v>
      </c>
      <c r="L13" s="4">
        <v>0.125</v>
      </c>
      <c r="M13" s="5">
        <v>0.35799999999856802</v>
      </c>
      <c r="N13" s="5">
        <f t="shared" si="4"/>
        <v>3.5153997893782289</v>
      </c>
      <c r="O13" s="5">
        <f t="shared" si="5"/>
        <v>0.2907235625815795</v>
      </c>
      <c r="P13" s="3">
        <v>44476</v>
      </c>
      <c r="Q13" s="4">
        <v>0.125</v>
      </c>
      <c r="R13" s="5">
        <v>0.30899999999876399</v>
      </c>
      <c r="S13" s="5">
        <f t="shared" si="6"/>
        <v>2.8245588502203018</v>
      </c>
      <c r="T13" s="5">
        <f t="shared" si="7"/>
        <v>0.23359101691321896</v>
      </c>
    </row>
    <row r="14" spans="1:20" x14ac:dyDescent="0.25">
      <c r="A14" s="3">
        <v>44470</v>
      </c>
      <c r="B14" s="4">
        <v>0.16666666666666666</v>
      </c>
      <c r="C14" s="5">
        <v>0.41199999999835202</v>
      </c>
      <c r="D14" s="5">
        <f t="shared" si="0"/>
        <v>4.3305519981812113</v>
      </c>
      <c r="E14" s="5">
        <f t="shared" si="1"/>
        <v>0.35813665024958613</v>
      </c>
      <c r="F14" s="3">
        <v>44472</v>
      </c>
      <c r="G14" s="4">
        <v>0.16666666666666666</v>
      </c>
      <c r="H14" s="5">
        <v>0.35999999999856003</v>
      </c>
      <c r="I14" s="5">
        <f t="shared" si="2"/>
        <v>3.544611839978939</v>
      </c>
      <c r="J14" s="5">
        <f t="shared" si="3"/>
        <v>0.29313939916625825</v>
      </c>
      <c r="K14" s="3">
        <v>44474</v>
      </c>
      <c r="L14" s="4">
        <v>0.16666666666666666</v>
      </c>
      <c r="M14" s="5">
        <v>0.35199999999859199</v>
      </c>
      <c r="N14" s="5">
        <f t="shared" si="4"/>
        <v>3.4282296735299007</v>
      </c>
      <c r="O14" s="5">
        <f t="shared" si="5"/>
        <v>0.28351459400092277</v>
      </c>
      <c r="P14" s="3">
        <v>44476</v>
      </c>
      <c r="Q14" s="4">
        <v>0.16666666666666666</v>
      </c>
      <c r="R14" s="5">
        <v>0.30699999999877198</v>
      </c>
      <c r="S14" s="5">
        <f t="shared" si="6"/>
        <v>2.7974069452686949</v>
      </c>
      <c r="T14" s="5">
        <f t="shared" si="7"/>
        <v>0.23134555437372106</v>
      </c>
    </row>
    <row r="15" spans="1:20" x14ac:dyDescent="0.25">
      <c r="A15" s="3">
        <v>44470</v>
      </c>
      <c r="B15" s="4">
        <v>0.20833333333333334</v>
      </c>
      <c r="C15" s="5">
        <v>0.41599999999833598</v>
      </c>
      <c r="D15" s="5">
        <f t="shared" si="0"/>
        <v>4.3930563331424697</v>
      </c>
      <c r="E15" s="5">
        <f t="shared" si="1"/>
        <v>0.36330575875088222</v>
      </c>
      <c r="F15" s="3">
        <v>44472</v>
      </c>
      <c r="G15" s="4">
        <v>0.20833333333333334</v>
      </c>
      <c r="H15" s="5">
        <v>0.34999999999859999</v>
      </c>
      <c r="I15" s="5">
        <f t="shared" si="2"/>
        <v>3.3993291566706798</v>
      </c>
      <c r="J15" s="5">
        <f t="shared" si="3"/>
        <v>0.28112452125666521</v>
      </c>
      <c r="K15" s="3">
        <v>44474</v>
      </c>
      <c r="L15" s="4">
        <v>0.20833333333333334</v>
      </c>
      <c r="M15" s="5">
        <v>0.35999999999856003</v>
      </c>
      <c r="N15" s="5">
        <f t="shared" si="4"/>
        <v>3.544611839978939</v>
      </c>
      <c r="O15" s="5">
        <f t="shared" si="5"/>
        <v>0.29313939916625825</v>
      </c>
      <c r="P15" s="3">
        <v>44476</v>
      </c>
      <c r="Q15" s="4">
        <v>0.20833333333333334</v>
      </c>
      <c r="R15" s="5">
        <v>0.30999999999875999</v>
      </c>
      <c r="S15" s="5">
        <f t="shared" si="6"/>
        <v>2.8381664363169823</v>
      </c>
      <c r="T15" s="5">
        <f t="shared" si="7"/>
        <v>0.23471636428341441</v>
      </c>
    </row>
    <row r="16" spans="1:20" x14ac:dyDescent="0.25">
      <c r="A16" s="3">
        <v>44470</v>
      </c>
      <c r="B16" s="4">
        <v>0.25</v>
      </c>
      <c r="C16" s="5">
        <v>0.43099999999827598</v>
      </c>
      <c r="D16" s="5">
        <f t="shared" si="0"/>
        <v>4.6299640055972215</v>
      </c>
      <c r="E16" s="5">
        <f t="shared" si="1"/>
        <v>0.38289802326289019</v>
      </c>
      <c r="F16" s="3">
        <v>44472</v>
      </c>
      <c r="G16" s="4">
        <v>0.25</v>
      </c>
      <c r="H16" s="5">
        <v>0.37099999999851602</v>
      </c>
      <c r="I16" s="5">
        <f t="shared" si="2"/>
        <v>3.7066524970371644</v>
      </c>
      <c r="J16" s="5">
        <f t="shared" si="3"/>
        <v>0.30654016150497349</v>
      </c>
      <c r="K16" s="3">
        <v>44474</v>
      </c>
      <c r="L16" s="4">
        <v>0.25</v>
      </c>
      <c r="M16" s="5">
        <v>0.35699999999857202</v>
      </c>
      <c r="N16" s="5">
        <f t="shared" si="4"/>
        <v>3.5008228128409242</v>
      </c>
      <c r="O16" s="5">
        <f t="shared" si="5"/>
        <v>0.28951804662194441</v>
      </c>
      <c r="P16" s="3">
        <v>44476</v>
      </c>
      <c r="Q16" s="4">
        <v>0.25</v>
      </c>
      <c r="R16" s="5">
        <v>0.311999999998752</v>
      </c>
      <c r="S16" s="5">
        <f t="shared" si="6"/>
        <v>2.8654446832154461</v>
      </c>
      <c r="T16" s="5">
        <f t="shared" si="7"/>
        <v>0.23697227530191739</v>
      </c>
    </row>
    <row r="17" spans="1:20" x14ac:dyDescent="0.25">
      <c r="A17" s="3">
        <v>44470</v>
      </c>
      <c r="B17" s="4">
        <v>0.29166666666666669</v>
      </c>
      <c r="C17" s="5">
        <v>0.41799999999832799</v>
      </c>
      <c r="D17" s="5">
        <f t="shared" si="0"/>
        <v>4.4244151032154715</v>
      </c>
      <c r="E17" s="5">
        <f t="shared" si="1"/>
        <v>0.36589912903591948</v>
      </c>
      <c r="F17" s="3">
        <v>44472</v>
      </c>
      <c r="G17" s="4">
        <v>0.29166666666666669</v>
      </c>
      <c r="H17" s="5">
        <v>0.36499999999853999</v>
      </c>
      <c r="I17" s="5">
        <f t="shared" si="2"/>
        <v>3.6179794225954782</v>
      </c>
      <c r="J17" s="5">
        <f t="shared" si="3"/>
        <v>0.29920689824864605</v>
      </c>
      <c r="K17" s="3">
        <v>44474</v>
      </c>
      <c r="L17" s="4">
        <v>0.29166666666666669</v>
      </c>
      <c r="M17" s="5">
        <v>0.34999999999859999</v>
      </c>
      <c r="N17" s="5">
        <f t="shared" si="4"/>
        <v>3.3993291566706798</v>
      </c>
      <c r="O17" s="5">
        <f t="shared" si="5"/>
        <v>0.28112452125666521</v>
      </c>
      <c r="P17" s="3">
        <v>44476</v>
      </c>
      <c r="Q17" s="4">
        <v>0.29166666666666669</v>
      </c>
      <c r="R17" s="5">
        <v>0.30899999999876399</v>
      </c>
      <c r="S17" s="5">
        <f t="shared" si="6"/>
        <v>2.8245588502203018</v>
      </c>
      <c r="T17" s="5">
        <f t="shared" si="7"/>
        <v>0.23359101691321896</v>
      </c>
    </row>
    <row r="18" spans="1:20" x14ac:dyDescent="0.25">
      <c r="A18" s="3">
        <v>44470</v>
      </c>
      <c r="B18" s="4">
        <v>0.33333333333333331</v>
      </c>
      <c r="C18" s="5">
        <v>0.41799999999832799</v>
      </c>
      <c r="D18" s="5">
        <f t="shared" si="0"/>
        <v>4.4244151032154715</v>
      </c>
      <c r="E18" s="5">
        <f t="shared" si="1"/>
        <v>0.36589912903591948</v>
      </c>
      <c r="F18" s="3">
        <v>44472</v>
      </c>
      <c r="G18" s="4">
        <v>0.33333333333333331</v>
      </c>
      <c r="H18" s="5">
        <v>0.37399999999850397</v>
      </c>
      <c r="I18" s="5">
        <f t="shared" si="2"/>
        <v>3.7512456740577864</v>
      </c>
      <c r="J18" s="5">
        <f t="shared" si="3"/>
        <v>0.31022801724457894</v>
      </c>
      <c r="K18" s="3">
        <v>44474</v>
      </c>
      <c r="L18" s="4">
        <v>0.33333333333333331</v>
      </c>
      <c r="M18" s="5">
        <v>0.352999999998588</v>
      </c>
      <c r="N18" s="5">
        <f t="shared" si="4"/>
        <v>3.4427092968902899</v>
      </c>
      <c r="O18" s="5">
        <f t="shared" si="5"/>
        <v>0.28471205885282697</v>
      </c>
      <c r="P18" s="3">
        <v>44476</v>
      </c>
      <c r="Q18" s="4">
        <v>0.33333333333333331</v>
      </c>
      <c r="R18" s="5">
        <v>0.2999999999988</v>
      </c>
      <c r="S18" s="5">
        <f t="shared" si="6"/>
        <v>2.7030436846253587</v>
      </c>
      <c r="T18" s="5">
        <f t="shared" si="7"/>
        <v>0.22354171271851717</v>
      </c>
    </row>
    <row r="19" spans="1:20" x14ac:dyDescent="0.25">
      <c r="A19" s="3">
        <v>44470</v>
      </c>
      <c r="B19" s="4">
        <v>0.375</v>
      </c>
      <c r="C19" s="5">
        <v>0.41699999999833198</v>
      </c>
      <c r="D19" s="5">
        <f t="shared" si="0"/>
        <v>4.4087268556533026</v>
      </c>
      <c r="E19" s="5">
        <f t="shared" si="1"/>
        <v>0.36460171096252808</v>
      </c>
      <c r="F19" s="3">
        <v>44472</v>
      </c>
      <c r="G19" s="4">
        <v>0.375</v>
      </c>
      <c r="H19" s="5">
        <v>0.37999999999848</v>
      </c>
      <c r="I19" s="5">
        <f t="shared" si="2"/>
        <v>3.8409413236125505</v>
      </c>
      <c r="J19" s="5">
        <f t="shared" si="3"/>
        <v>0.31764584746275792</v>
      </c>
      <c r="K19" s="3">
        <v>44474</v>
      </c>
      <c r="L19" s="4">
        <v>0.375</v>
      </c>
      <c r="M19" s="5">
        <v>0.34399999999862402</v>
      </c>
      <c r="N19" s="5">
        <f t="shared" si="4"/>
        <v>3.3130997705068101</v>
      </c>
      <c r="O19" s="5">
        <f t="shared" si="5"/>
        <v>0.27399335102091321</v>
      </c>
      <c r="P19" s="3">
        <v>44476</v>
      </c>
      <c r="Q19" s="4">
        <v>0.375</v>
      </c>
      <c r="R19" s="5">
        <v>0.30299999999878802</v>
      </c>
      <c r="S19" s="5">
        <f t="shared" si="6"/>
        <v>2.7433572939575872</v>
      </c>
      <c r="T19" s="5">
        <f t="shared" si="7"/>
        <v>0.22687564821029246</v>
      </c>
    </row>
    <row r="20" spans="1:20" x14ac:dyDescent="0.25">
      <c r="A20" s="3">
        <v>44470</v>
      </c>
      <c r="B20" s="4">
        <v>0.41666666666666669</v>
      </c>
      <c r="C20" s="5">
        <v>0.41699999999833198</v>
      </c>
      <c r="D20" s="5">
        <f t="shared" si="0"/>
        <v>4.4087268556533026</v>
      </c>
      <c r="E20" s="5">
        <f t="shared" si="1"/>
        <v>0.36460171096252808</v>
      </c>
      <c r="F20" s="3">
        <v>44472</v>
      </c>
      <c r="G20" s="4">
        <v>0.41666666666666669</v>
      </c>
      <c r="H20" s="5">
        <v>0.36199999999855198</v>
      </c>
      <c r="I20" s="5">
        <f t="shared" si="2"/>
        <v>3.5739011467440958</v>
      </c>
      <c r="J20" s="5">
        <f t="shared" si="3"/>
        <v>0.29556162483573672</v>
      </c>
      <c r="K20" s="3">
        <v>44474</v>
      </c>
      <c r="L20" s="4">
        <v>0.41666666666666669</v>
      </c>
      <c r="M20" s="5">
        <v>0.34099999999863601</v>
      </c>
      <c r="N20" s="5">
        <f t="shared" si="4"/>
        <v>3.2702522886255356</v>
      </c>
      <c r="O20" s="5">
        <f t="shared" si="5"/>
        <v>0.27044986426933176</v>
      </c>
      <c r="P20" s="3">
        <v>44476</v>
      </c>
      <c r="Q20" s="4">
        <v>0.41666666666666669</v>
      </c>
      <c r="R20" s="5">
        <v>0.312999999998748</v>
      </c>
      <c r="S20" s="5">
        <f t="shared" si="6"/>
        <v>2.8791152675376965</v>
      </c>
      <c r="T20" s="5">
        <f t="shared" si="7"/>
        <v>0.23810283262536749</v>
      </c>
    </row>
    <row r="21" spans="1:20" x14ac:dyDescent="0.25">
      <c r="A21" s="3">
        <v>44470</v>
      </c>
      <c r="B21" s="4">
        <v>0.45833333333333331</v>
      </c>
      <c r="C21" s="5">
        <v>0.40899999999836401</v>
      </c>
      <c r="D21" s="5">
        <f t="shared" si="0"/>
        <v>4.2838611016777319</v>
      </c>
      <c r="E21" s="5">
        <f t="shared" si="1"/>
        <v>0.35427531310874844</v>
      </c>
      <c r="F21" s="3">
        <v>44472</v>
      </c>
      <c r="G21" s="4">
        <v>0.45833333333333331</v>
      </c>
      <c r="H21" s="5">
        <v>0.36999999999852001</v>
      </c>
      <c r="I21" s="5">
        <f t="shared" si="2"/>
        <v>3.691826026087794</v>
      </c>
      <c r="J21" s="5">
        <f t="shared" si="3"/>
        <v>0.30531401235746053</v>
      </c>
      <c r="K21" s="3">
        <v>44474</v>
      </c>
      <c r="L21" s="4">
        <v>0.45833333333333331</v>
      </c>
      <c r="M21" s="5">
        <v>0.326999999998692</v>
      </c>
      <c r="N21" s="5">
        <f t="shared" si="4"/>
        <v>3.0726834192941808</v>
      </c>
      <c r="O21" s="5">
        <f t="shared" si="5"/>
        <v>0.25411091877562875</v>
      </c>
      <c r="P21" s="3">
        <v>44476</v>
      </c>
      <c r="Q21" s="4">
        <v>0.45833333333333331</v>
      </c>
      <c r="R21" s="5">
        <v>0.311999999998752</v>
      </c>
      <c r="S21" s="5">
        <f t="shared" si="6"/>
        <v>2.8654446832154461</v>
      </c>
      <c r="T21" s="5">
        <f t="shared" si="7"/>
        <v>0.23697227530191739</v>
      </c>
    </row>
    <row r="22" spans="1:20" x14ac:dyDescent="0.25">
      <c r="A22" s="3">
        <v>44470</v>
      </c>
      <c r="B22" s="4">
        <v>0.5</v>
      </c>
      <c r="C22" s="5">
        <v>0.41499999999833997</v>
      </c>
      <c r="D22" s="5">
        <f t="shared" si="0"/>
        <v>4.3774035608465756</v>
      </c>
      <c r="E22" s="5">
        <f t="shared" si="1"/>
        <v>0.36201127448201176</v>
      </c>
      <c r="F22" s="3">
        <v>44472</v>
      </c>
      <c r="G22" s="4">
        <v>0.5</v>
      </c>
      <c r="H22" s="5">
        <v>0.37199999999851202</v>
      </c>
      <c r="I22" s="5">
        <f t="shared" si="2"/>
        <v>3.7214979484119053</v>
      </c>
      <c r="J22" s="5">
        <f t="shared" si="3"/>
        <v>0.30776788033366453</v>
      </c>
      <c r="K22" s="3">
        <v>44474</v>
      </c>
      <c r="L22" s="4">
        <v>0.5</v>
      </c>
      <c r="M22" s="5">
        <v>0.33599999999865598</v>
      </c>
      <c r="N22" s="5">
        <f t="shared" si="4"/>
        <v>3.1992387907184354</v>
      </c>
      <c r="O22" s="5">
        <f t="shared" si="5"/>
        <v>0.2645770479924146</v>
      </c>
      <c r="P22" s="3">
        <v>44476</v>
      </c>
      <c r="Q22" s="4">
        <v>0.5</v>
      </c>
      <c r="R22" s="5">
        <v>0.30299999999878802</v>
      </c>
      <c r="S22" s="5">
        <f t="shared" si="6"/>
        <v>2.7433572939575872</v>
      </c>
      <c r="T22" s="5">
        <f t="shared" si="7"/>
        <v>0.22687564821029246</v>
      </c>
    </row>
    <row r="23" spans="1:20" x14ac:dyDescent="0.25">
      <c r="A23" s="3">
        <v>44470</v>
      </c>
      <c r="B23" s="4">
        <v>0.54166666666666663</v>
      </c>
      <c r="C23" s="5">
        <v>0.41199999999835202</v>
      </c>
      <c r="D23" s="5">
        <f t="shared" si="0"/>
        <v>4.3305519981812113</v>
      </c>
      <c r="E23" s="5">
        <f t="shared" si="1"/>
        <v>0.35813665024958613</v>
      </c>
      <c r="F23" s="3">
        <v>44472</v>
      </c>
      <c r="G23" s="4">
        <v>0.54166666666666663</v>
      </c>
      <c r="H23" s="5">
        <v>0.35999999999856003</v>
      </c>
      <c r="I23" s="5">
        <f t="shared" si="2"/>
        <v>3.544611839978939</v>
      </c>
      <c r="J23" s="5">
        <f t="shared" si="3"/>
        <v>0.29313939916625825</v>
      </c>
      <c r="K23" s="3">
        <v>44474</v>
      </c>
      <c r="L23" s="4">
        <v>0.54166666666666663</v>
      </c>
      <c r="M23" s="5">
        <v>0.32199999999871198</v>
      </c>
      <c r="N23" s="5">
        <f t="shared" si="4"/>
        <v>3.003087571372014</v>
      </c>
      <c r="O23" s="5">
        <f t="shared" si="5"/>
        <v>0.24835534215246555</v>
      </c>
      <c r="P23" s="3">
        <v>44476</v>
      </c>
      <c r="Q23" s="4">
        <v>0.54166666666666663</v>
      </c>
      <c r="R23" s="5">
        <v>0.30999999999875999</v>
      </c>
      <c r="S23" s="5">
        <f t="shared" si="6"/>
        <v>2.8381664363169823</v>
      </c>
      <c r="T23" s="5">
        <f t="shared" si="7"/>
        <v>0.23471636428341441</v>
      </c>
    </row>
    <row r="24" spans="1:20" x14ac:dyDescent="0.25">
      <c r="A24" s="3">
        <v>44470</v>
      </c>
      <c r="B24" s="4">
        <v>0.58333333333333337</v>
      </c>
      <c r="C24" s="5">
        <v>0.420999999998316</v>
      </c>
      <c r="D24" s="5">
        <f t="shared" si="0"/>
        <v>4.4715859458568028</v>
      </c>
      <c r="E24" s="5">
        <f t="shared" si="1"/>
        <v>0.36980015772235758</v>
      </c>
      <c r="F24" s="3">
        <v>44472</v>
      </c>
      <c r="G24" s="4">
        <v>0.58333333333333337</v>
      </c>
      <c r="H24" s="5">
        <v>0.353999999998584</v>
      </c>
      <c r="I24" s="5">
        <f t="shared" si="2"/>
        <v>3.4572084542449737</v>
      </c>
      <c r="J24" s="5">
        <f t="shared" si="3"/>
        <v>0.28591113916605931</v>
      </c>
      <c r="K24" s="3">
        <v>44474</v>
      </c>
      <c r="L24" s="4">
        <v>0.58333333333333337</v>
      </c>
      <c r="M24" s="5">
        <v>0.33599999999865598</v>
      </c>
      <c r="N24" s="5">
        <f t="shared" si="4"/>
        <v>3.1992387907184354</v>
      </c>
      <c r="O24" s="5">
        <f t="shared" si="5"/>
        <v>0.2645770479924146</v>
      </c>
      <c r="P24" s="3">
        <v>44476</v>
      </c>
      <c r="Q24" s="4">
        <v>0.58333333333333337</v>
      </c>
      <c r="R24" s="5">
        <v>0.30399999999878402</v>
      </c>
      <c r="S24" s="5">
        <f t="shared" si="6"/>
        <v>2.7568378389848243</v>
      </c>
      <c r="T24" s="5">
        <f t="shared" si="7"/>
        <v>0.22799048928404494</v>
      </c>
    </row>
    <row r="25" spans="1:20" x14ac:dyDescent="0.25">
      <c r="A25" s="3">
        <v>44470</v>
      </c>
      <c r="B25" s="4">
        <v>0.625</v>
      </c>
      <c r="C25" s="5">
        <v>0.41499999999833997</v>
      </c>
      <c r="D25" s="5">
        <f t="shared" si="0"/>
        <v>4.3774035608465756</v>
      </c>
      <c r="E25" s="5">
        <f t="shared" si="1"/>
        <v>0.36201127448201176</v>
      </c>
      <c r="F25" s="3">
        <v>44472</v>
      </c>
      <c r="G25" s="4">
        <v>0.625</v>
      </c>
      <c r="H25" s="5">
        <v>0.366999999998532</v>
      </c>
      <c r="I25" s="5">
        <f t="shared" si="2"/>
        <v>3.6474607937472148</v>
      </c>
      <c r="J25" s="5">
        <f t="shared" si="3"/>
        <v>0.30164500764289465</v>
      </c>
      <c r="K25" s="3">
        <v>44474</v>
      </c>
      <c r="L25" s="4">
        <v>0.625</v>
      </c>
      <c r="M25" s="5">
        <v>0.33599999999865598</v>
      </c>
      <c r="N25" s="5">
        <f t="shared" si="4"/>
        <v>3.1992387907184354</v>
      </c>
      <c r="O25" s="5">
        <f t="shared" si="5"/>
        <v>0.2645770479924146</v>
      </c>
      <c r="P25" s="3">
        <v>44476</v>
      </c>
      <c r="Q25" s="4">
        <v>0.625</v>
      </c>
      <c r="R25" s="5">
        <v>0.30499999999878002</v>
      </c>
      <c r="S25" s="5">
        <f t="shared" si="6"/>
        <v>2.7703396554629021</v>
      </c>
      <c r="T25" s="5">
        <f t="shared" si="7"/>
        <v>0.22910708950678199</v>
      </c>
    </row>
    <row r="26" spans="1:20" x14ac:dyDescent="0.25">
      <c r="A26" s="3">
        <v>44470</v>
      </c>
      <c r="B26" s="4">
        <v>0.66666666666666663</v>
      </c>
      <c r="C26" s="5">
        <v>0.41199999999835202</v>
      </c>
      <c r="D26" s="5">
        <f t="shared" si="0"/>
        <v>4.3305519981812113</v>
      </c>
      <c r="E26" s="5">
        <f t="shared" si="1"/>
        <v>0.35813665024958613</v>
      </c>
      <c r="F26" s="3">
        <v>44472</v>
      </c>
      <c r="G26" s="4">
        <v>0.66666666666666663</v>
      </c>
      <c r="H26" s="5">
        <v>0.36899999999852401</v>
      </c>
      <c r="I26" s="5">
        <f t="shared" si="2"/>
        <v>3.677018565301625</v>
      </c>
      <c r="J26" s="5">
        <f t="shared" si="3"/>
        <v>0.30408943535044436</v>
      </c>
      <c r="K26" s="3">
        <v>44474</v>
      </c>
      <c r="L26" s="4">
        <v>0.66666666666666663</v>
      </c>
      <c r="M26" s="5">
        <v>0.32899999999868401</v>
      </c>
      <c r="N26" s="5">
        <f t="shared" si="4"/>
        <v>3.1006648740971632</v>
      </c>
      <c r="O26" s="5">
        <f t="shared" si="5"/>
        <v>0.2564249850878354</v>
      </c>
      <c r="P26" s="3">
        <v>44476</v>
      </c>
      <c r="Q26" s="4">
        <v>0.66666666666666663</v>
      </c>
      <c r="R26" s="5">
        <v>0.297999999998808</v>
      </c>
      <c r="S26" s="5">
        <f t="shared" si="6"/>
        <v>2.6762750335756382</v>
      </c>
      <c r="T26" s="5">
        <f t="shared" si="7"/>
        <v>0.22132794527670527</v>
      </c>
    </row>
    <row r="27" spans="1:20" x14ac:dyDescent="0.25">
      <c r="A27" s="3">
        <v>44470</v>
      </c>
      <c r="B27" s="4">
        <v>0.70833333333333337</v>
      </c>
      <c r="C27" s="5">
        <v>0.40499999999837999</v>
      </c>
      <c r="D27" s="5">
        <f t="shared" si="0"/>
        <v>4.2218576980309104</v>
      </c>
      <c r="E27" s="5">
        <f t="shared" si="1"/>
        <v>0.34914763162715629</v>
      </c>
      <c r="F27" s="3">
        <v>44472</v>
      </c>
      <c r="G27" s="4">
        <v>0.70833333333333337</v>
      </c>
      <c r="H27" s="5">
        <v>0.366999999998532</v>
      </c>
      <c r="I27" s="5">
        <f t="shared" si="2"/>
        <v>3.6474607937472148</v>
      </c>
      <c r="J27" s="5">
        <f t="shared" si="3"/>
        <v>0.30164500764289465</v>
      </c>
      <c r="K27" s="3">
        <v>44474</v>
      </c>
      <c r="L27" s="4">
        <v>0.70833333333333337</v>
      </c>
      <c r="M27" s="5">
        <v>0.31499999999874001</v>
      </c>
      <c r="N27" s="5">
        <f t="shared" si="4"/>
        <v>2.9065191680502602</v>
      </c>
      <c r="O27" s="5">
        <f t="shared" si="5"/>
        <v>0.24036913519775652</v>
      </c>
      <c r="P27" s="3">
        <v>44476</v>
      </c>
      <c r="Q27" s="4">
        <v>0.70833333333333337</v>
      </c>
      <c r="R27" s="5">
        <v>0.2999999999988</v>
      </c>
      <c r="S27" s="5">
        <f t="shared" si="6"/>
        <v>2.7030436846253587</v>
      </c>
      <c r="T27" s="5">
        <f t="shared" si="7"/>
        <v>0.22354171271851717</v>
      </c>
    </row>
    <row r="28" spans="1:20" x14ac:dyDescent="0.25">
      <c r="A28" s="3">
        <v>44470</v>
      </c>
      <c r="B28" s="4">
        <v>0.75</v>
      </c>
      <c r="C28" s="5">
        <v>0.40399999999838399</v>
      </c>
      <c r="D28" s="5">
        <f t="shared" si="0"/>
        <v>4.2064018639344116</v>
      </c>
      <c r="E28" s="5">
        <f t="shared" si="1"/>
        <v>0.34786943414737581</v>
      </c>
      <c r="F28" s="3">
        <v>44472</v>
      </c>
      <c r="G28" s="4">
        <v>0.75</v>
      </c>
      <c r="H28" s="5">
        <v>0.35099999999859599</v>
      </c>
      <c r="I28" s="5">
        <f t="shared" si="2"/>
        <v>3.4137696161008764</v>
      </c>
      <c r="J28" s="5">
        <f t="shared" si="3"/>
        <v>0.28231874725154243</v>
      </c>
      <c r="K28" s="3">
        <v>44474</v>
      </c>
      <c r="L28" s="4">
        <v>0.75</v>
      </c>
      <c r="M28" s="5">
        <v>0.31499999999874001</v>
      </c>
      <c r="N28" s="5">
        <f t="shared" si="4"/>
        <v>2.9065191680502602</v>
      </c>
      <c r="O28" s="5">
        <f t="shared" si="5"/>
        <v>0.24036913519775652</v>
      </c>
      <c r="P28" s="3">
        <v>44476</v>
      </c>
      <c r="Q28" s="4">
        <v>0.75</v>
      </c>
      <c r="R28" s="5">
        <v>0.29499999999881998</v>
      </c>
      <c r="S28" s="5">
        <f t="shared" si="6"/>
        <v>2.6362834992411259</v>
      </c>
      <c r="T28" s="5">
        <f t="shared" si="7"/>
        <v>0.21802064538724111</v>
      </c>
    </row>
    <row r="29" spans="1:20" x14ac:dyDescent="0.25">
      <c r="A29" s="3">
        <v>44470</v>
      </c>
      <c r="B29" s="4">
        <v>0.79166666666666663</v>
      </c>
      <c r="C29" s="5">
        <v>0.41199999999835202</v>
      </c>
      <c r="D29" s="5">
        <f t="shared" si="0"/>
        <v>4.3305519981812113</v>
      </c>
      <c r="E29" s="5">
        <f t="shared" si="1"/>
        <v>0.35813665024958613</v>
      </c>
      <c r="F29" s="3">
        <v>44472</v>
      </c>
      <c r="G29" s="4">
        <v>0.79166666666666663</v>
      </c>
      <c r="H29" s="5">
        <v>0.34999999999859999</v>
      </c>
      <c r="I29" s="5">
        <f t="shared" si="2"/>
        <v>3.3993291566706798</v>
      </c>
      <c r="J29" s="5">
        <f t="shared" si="3"/>
        <v>0.28112452125666521</v>
      </c>
      <c r="K29" s="3">
        <v>44474</v>
      </c>
      <c r="L29" s="4">
        <v>0.79166666666666663</v>
      </c>
      <c r="M29" s="5">
        <v>0.31399999999874401</v>
      </c>
      <c r="N29" s="5">
        <f t="shared" si="4"/>
        <v>2.8928067750829252</v>
      </c>
      <c r="O29" s="5">
        <f t="shared" si="5"/>
        <v>0.2392351202993579</v>
      </c>
      <c r="P29" s="3">
        <v>44476</v>
      </c>
      <c r="Q29" s="4">
        <v>0.79166666666666663</v>
      </c>
      <c r="R29" s="5">
        <v>0.29299999999882798</v>
      </c>
      <c r="S29" s="5">
        <f t="shared" si="6"/>
        <v>2.6097305824665411</v>
      </c>
      <c r="T29" s="5">
        <f t="shared" si="7"/>
        <v>0.21582471916998294</v>
      </c>
    </row>
    <row r="30" spans="1:20" x14ac:dyDescent="0.25">
      <c r="A30" s="3">
        <v>44470</v>
      </c>
      <c r="B30" s="4">
        <v>0.83333333333333337</v>
      </c>
      <c r="C30" s="5">
        <v>0.39799999999840802</v>
      </c>
      <c r="D30" s="5">
        <f t="shared" si="0"/>
        <v>4.114047024200393</v>
      </c>
      <c r="E30" s="5">
        <f t="shared" si="1"/>
        <v>0.34023168890137251</v>
      </c>
      <c r="F30" s="3">
        <v>44472</v>
      </c>
      <c r="G30" s="4">
        <v>0.83333333333333337</v>
      </c>
      <c r="H30" s="5">
        <v>0.352999999998588</v>
      </c>
      <c r="I30" s="5">
        <f t="shared" si="2"/>
        <v>3.4427092968902899</v>
      </c>
      <c r="J30" s="5">
        <f t="shared" si="3"/>
        <v>0.28471205885282697</v>
      </c>
      <c r="K30" s="3">
        <v>44474</v>
      </c>
      <c r="L30" s="4">
        <v>0.83333333333333337</v>
      </c>
      <c r="M30" s="5">
        <v>0.32299999999870799</v>
      </c>
      <c r="N30" s="5">
        <f t="shared" si="4"/>
        <v>3.0169657073711882</v>
      </c>
      <c r="O30" s="5">
        <f t="shared" si="5"/>
        <v>0.24950306399959726</v>
      </c>
      <c r="P30" s="3">
        <v>44476</v>
      </c>
      <c r="Q30" s="4">
        <v>0.83333333333333337</v>
      </c>
      <c r="R30" s="5">
        <v>0.28799999999884801</v>
      </c>
      <c r="S30" s="5">
        <f t="shared" si="6"/>
        <v>2.543729087129988</v>
      </c>
      <c r="T30" s="5">
        <f t="shared" si="7"/>
        <v>0.21036639550565001</v>
      </c>
    </row>
    <row r="31" spans="1:20" x14ac:dyDescent="0.25">
      <c r="A31" s="3">
        <v>44470</v>
      </c>
      <c r="B31" s="4">
        <v>0.875</v>
      </c>
      <c r="C31" s="5">
        <v>0.41299999999834802</v>
      </c>
      <c r="D31" s="5">
        <f t="shared" si="0"/>
        <v>4.3461513679857218</v>
      </c>
      <c r="E31" s="5">
        <f t="shared" si="1"/>
        <v>0.35942671813241917</v>
      </c>
      <c r="F31" s="3">
        <v>44472</v>
      </c>
      <c r="G31" s="4">
        <v>0.875</v>
      </c>
      <c r="H31" s="5">
        <v>0.34399999999862402</v>
      </c>
      <c r="I31" s="5">
        <f t="shared" si="2"/>
        <v>3.3130997705068101</v>
      </c>
      <c r="J31" s="5">
        <f t="shared" si="3"/>
        <v>0.27399335102091321</v>
      </c>
      <c r="K31" s="3">
        <v>44474</v>
      </c>
      <c r="L31" s="4">
        <v>0.875</v>
      </c>
      <c r="M31" s="5">
        <v>0.32799999999868801</v>
      </c>
      <c r="N31" s="5">
        <f t="shared" si="4"/>
        <v>3.0866639598039636</v>
      </c>
      <c r="O31" s="5">
        <f t="shared" si="5"/>
        <v>0.25526710947578779</v>
      </c>
      <c r="P31" s="3">
        <v>44476</v>
      </c>
      <c r="Q31" s="4">
        <v>0.875</v>
      </c>
      <c r="R31" s="5">
        <v>0.2999999999988</v>
      </c>
      <c r="S31" s="5">
        <f t="shared" si="6"/>
        <v>2.7030436846253587</v>
      </c>
      <c r="T31" s="5">
        <f t="shared" si="7"/>
        <v>0.22354171271851717</v>
      </c>
    </row>
    <row r="32" spans="1:20" x14ac:dyDescent="0.25">
      <c r="A32" s="3">
        <v>44470</v>
      </c>
      <c r="B32" s="4">
        <v>0.91666666666666663</v>
      </c>
      <c r="C32" s="5">
        <v>0.40599999999837599</v>
      </c>
      <c r="D32" s="5">
        <f t="shared" si="0"/>
        <v>4.2373315649490007</v>
      </c>
      <c r="E32" s="5">
        <f t="shared" si="1"/>
        <v>0.35042732042128233</v>
      </c>
      <c r="F32" s="3">
        <v>44472</v>
      </c>
      <c r="G32" s="4">
        <v>0.91666666666666663</v>
      </c>
      <c r="H32" s="5">
        <v>0.34599999999861503</v>
      </c>
      <c r="I32" s="5">
        <f t="shared" si="2"/>
        <v>3.3417639449031098</v>
      </c>
      <c r="J32" s="5">
        <f t="shared" si="3"/>
        <v>0.27636387824348718</v>
      </c>
      <c r="K32" s="3">
        <v>44474</v>
      </c>
      <c r="L32" s="4">
        <v>0.91666666666666663</v>
      </c>
      <c r="M32" s="5">
        <v>0.326999999998692</v>
      </c>
      <c r="N32" s="5">
        <f t="shared" si="4"/>
        <v>3.0726834192941808</v>
      </c>
      <c r="O32" s="5">
        <f t="shared" si="5"/>
        <v>0.25411091877562875</v>
      </c>
      <c r="P32" s="3">
        <v>44476</v>
      </c>
      <c r="Q32" s="4">
        <v>0.91666666666666663</v>
      </c>
      <c r="R32" s="5">
        <v>0.28899999999884401</v>
      </c>
      <c r="S32" s="5">
        <f t="shared" si="6"/>
        <v>2.5568856984308392</v>
      </c>
      <c r="T32" s="5">
        <f t="shared" si="7"/>
        <v>0.21145444726023038</v>
      </c>
    </row>
    <row r="33" spans="1:20" x14ac:dyDescent="0.25">
      <c r="A33" s="3">
        <v>44470</v>
      </c>
      <c r="B33" s="4">
        <v>0.95833333333333337</v>
      </c>
      <c r="C33" s="5">
        <v>0.40499999999837999</v>
      </c>
      <c r="D33" s="5">
        <f t="shared" si="0"/>
        <v>4.2218576980309104</v>
      </c>
      <c r="E33" s="5">
        <f t="shared" si="1"/>
        <v>0.34914763162715629</v>
      </c>
      <c r="F33" s="3">
        <v>44472</v>
      </c>
      <c r="G33" s="4">
        <v>0.95833333333333337</v>
      </c>
      <c r="H33" s="5">
        <v>0.34099999999863601</v>
      </c>
      <c r="I33" s="5">
        <f t="shared" si="2"/>
        <v>3.2702522886255356</v>
      </c>
      <c r="J33" s="5">
        <f t="shared" si="3"/>
        <v>0.27044986426933176</v>
      </c>
      <c r="K33" s="3">
        <v>44474</v>
      </c>
      <c r="L33" s="4">
        <v>0.95833333333333337</v>
      </c>
      <c r="M33" s="5">
        <v>0.30399999999878402</v>
      </c>
      <c r="N33" s="5">
        <f t="shared" si="4"/>
        <v>2.7568378389848243</v>
      </c>
      <c r="O33" s="5">
        <f t="shared" si="5"/>
        <v>0.22799048928404494</v>
      </c>
      <c r="P33" s="3">
        <v>44476</v>
      </c>
      <c r="Q33" s="4">
        <v>0.95833333333333337</v>
      </c>
      <c r="R33" s="5">
        <v>0.29299999999882798</v>
      </c>
      <c r="S33" s="5">
        <f t="shared" si="6"/>
        <v>2.6097305824665411</v>
      </c>
      <c r="T33" s="5">
        <f t="shared" si="7"/>
        <v>0.21582471916998294</v>
      </c>
    </row>
    <row r="34" spans="1:20" ht="15.75" thickBot="1" x14ac:dyDescent="0.3">
      <c r="A34" s="3">
        <v>44471</v>
      </c>
      <c r="B34" s="4">
        <v>0</v>
      </c>
      <c r="C34" s="5">
        <v>0.40599999999837599</v>
      </c>
      <c r="D34" s="5">
        <f t="shared" si="0"/>
        <v>4.2373315649490007</v>
      </c>
      <c r="E34" s="5">
        <f t="shared" si="1"/>
        <v>0.35042732042128233</v>
      </c>
      <c r="F34" s="3">
        <v>44473</v>
      </c>
      <c r="G34" s="4">
        <v>0</v>
      </c>
      <c r="H34" s="5">
        <v>0.34899999999860398</v>
      </c>
      <c r="I34" s="5">
        <f t="shared" si="2"/>
        <v>3.3849083274380898</v>
      </c>
      <c r="J34" s="5">
        <f t="shared" si="3"/>
        <v>0.27993191867913003</v>
      </c>
      <c r="K34" s="3">
        <v>44475</v>
      </c>
      <c r="L34" s="4">
        <v>0</v>
      </c>
      <c r="M34" s="5">
        <v>0.311999999998752</v>
      </c>
      <c r="N34" s="5">
        <f t="shared" si="4"/>
        <v>2.8654446832154461</v>
      </c>
      <c r="O34" s="5">
        <f t="shared" si="5"/>
        <v>0.23697227530191739</v>
      </c>
    </row>
    <row r="35" spans="1:20" ht="15.75" thickBot="1" x14ac:dyDescent="0.3">
      <c r="A35" s="3">
        <v>44471</v>
      </c>
      <c r="B35" s="4">
        <v>4.1666666666666664E-2</v>
      </c>
      <c r="C35" s="5">
        <v>0.39899999999840402</v>
      </c>
      <c r="D35" s="5">
        <f t="shared" si="0"/>
        <v>4.1293941072012528</v>
      </c>
      <c r="E35" s="5">
        <f t="shared" si="1"/>
        <v>0.34150089266554357</v>
      </c>
      <c r="F35" s="3">
        <v>44473</v>
      </c>
      <c r="G35" s="4">
        <v>4.1666666666666664E-2</v>
      </c>
      <c r="H35" s="5">
        <v>0.34199999999863201</v>
      </c>
      <c r="I35" s="5">
        <f t="shared" si="2"/>
        <v>3.2845149010515167</v>
      </c>
      <c r="J35" s="5">
        <f t="shared" si="3"/>
        <v>0.27162938231696043</v>
      </c>
      <c r="K35" s="3">
        <v>44475</v>
      </c>
      <c r="L35" s="4">
        <v>4.1666666666666664E-2</v>
      </c>
      <c r="M35" s="5">
        <v>0.31399999999874401</v>
      </c>
      <c r="N35" s="5">
        <f t="shared" si="4"/>
        <v>2.8928067750829252</v>
      </c>
      <c r="O35" s="5">
        <f t="shared" si="5"/>
        <v>0.2392351202993579</v>
      </c>
      <c r="Q35" s="6" t="s">
        <v>11</v>
      </c>
      <c r="R35" s="7"/>
      <c r="S35" s="7"/>
      <c r="T35" s="8">
        <f>SUM(E10:E57)+SUM(J10:J57)+SUM(O10:O57)+SUM(T10:T33)</f>
        <v>48.281229219200213</v>
      </c>
    </row>
    <row r="36" spans="1:20" x14ac:dyDescent="0.25">
      <c r="A36" s="3">
        <v>44471</v>
      </c>
      <c r="B36" s="4">
        <v>8.3333333333333329E-2</v>
      </c>
      <c r="C36" s="5">
        <v>0.40199999999839198</v>
      </c>
      <c r="D36" s="5">
        <f t="shared" si="0"/>
        <v>4.1755443992324466</v>
      </c>
      <c r="E36" s="5">
        <f t="shared" si="1"/>
        <v>0.34531752181652331</v>
      </c>
      <c r="F36" s="3">
        <v>44473</v>
      </c>
      <c r="G36" s="4">
        <v>8.3333333333333329E-2</v>
      </c>
      <c r="H36" s="5">
        <v>0.34699999999861197</v>
      </c>
      <c r="I36" s="5">
        <f t="shared" si="2"/>
        <v>3.3561256890230262</v>
      </c>
      <c r="J36" s="5">
        <f t="shared" si="3"/>
        <v>0.27755159448220423</v>
      </c>
      <c r="K36" s="3">
        <v>44475</v>
      </c>
      <c r="L36" s="4">
        <v>8.3333333333333329E-2</v>
      </c>
      <c r="M36" s="5">
        <v>0.31499999999874001</v>
      </c>
      <c r="N36" s="5">
        <f t="shared" si="4"/>
        <v>2.9065191680502602</v>
      </c>
      <c r="O36" s="5">
        <f t="shared" si="5"/>
        <v>0.24036913519775652</v>
      </c>
    </row>
    <row r="37" spans="1:20" x14ac:dyDescent="0.25">
      <c r="A37" s="3">
        <v>44471</v>
      </c>
      <c r="B37" s="4">
        <v>0.125</v>
      </c>
      <c r="C37" s="5">
        <v>0.40499999999837999</v>
      </c>
      <c r="D37" s="5">
        <f t="shared" si="0"/>
        <v>4.2218576980309104</v>
      </c>
      <c r="E37" s="5">
        <f t="shared" si="1"/>
        <v>0.34914763162715629</v>
      </c>
      <c r="F37" s="3">
        <v>44473</v>
      </c>
      <c r="G37" s="4">
        <v>0.125</v>
      </c>
      <c r="H37" s="5">
        <v>0.34199999999863201</v>
      </c>
      <c r="I37" s="5">
        <f t="shared" si="2"/>
        <v>3.2845149010515167</v>
      </c>
      <c r="J37" s="5">
        <f t="shared" si="3"/>
        <v>0.27162938231696043</v>
      </c>
      <c r="K37" s="3">
        <v>44475</v>
      </c>
      <c r="L37" s="4">
        <v>0.125</v>
      </c>
      <c r="M37" s="5">
        <v>0.31699999999873202</v>
      </c>
      <c r="N37" s="5">
        <f t="shared" si="4"/>
        <v>2.9340064599117301</v>
      </c>
      <c r="O37" s="5">
        <f t="shared" si="5"/>
        <v>0.24264233423470008</v>
      </c>
    </row>
    <row r="38" spans="1:20" x14ac:dyDescent="0.25">
      <c r="A38" s="3">
        <v>44471</v>
      </c>
      <c r="B38" s="4">
        <v>0.16666666666666666</v>
      </c>
      <c r="C38" s="5">
        <v>0.38399999999846401</v>
      </c>
      <c r="D38" s="5">
        <f t="shared" si="0"/>
        <v>3.9011131675290018</v>
      </c>
      <c r="E38" s="5">
        <f t="shared" si="1"/>
        <v>0.32262205895464846</v>
      </c>
      <c r="F38" s="3">
        <v>44473</v>
      </c>
      <c r="G38" s="4">
        <v>0.16666666666666666</v>
      </c>
      <c r="H38" s="5">
        <v>0.33699999999865199</v>
      </c>
      <c r="I38" s="5">
        <f t="shared" si="2"/>
        <v>3.2134014358073775</v>
      </c>
      <c r="J38" s="5">
        <f t="shared" si="3"/>
        <v>0.26574829874127009</v>
      </c>
      <c r="K38" s="3">
        <v>44475</v>
      </c>
      <c r="L38" s="4">
        <v>0.16666666666666666</v>
      </c>
      <c r="M38" s="5">
        <v>0.31499999999874001</v>
      </c>
      <c r="N38" s="5">
        <f t="shared" si="4"/>
        <v>2.9065191680502602</v>
      </c>
      <c r="O38" s="5">
        <f t="shared" si="5"/>
        <v>0.24036913519775652</v>
      </c>
    </row>
    <row r="39" spans="1:20" x14ac:dyDescent="0.25">
      <c r="A39" s="3">
        <v>44471</v>
      </c>
      <c r="B39" s="4">
        <v>0.20833333333333334</v>
      </c>
      <c r="C39" s="5">
        <v>0.39199999999843199</v>
      </c>
      <c r="D39" s="5">
        <f t="shared" si="0"/>
        <v>4.0223480577738622</v>
      </c>
      <c r="E39" s="5">
        <f t="shared" si="1"/>
        <v>0.33264818437789839</v>
      </c>
      <c r="F39" s="3">
        <v>44473</v>
      </c>
      <c r="G39" s="4">
        <v>0.20833333333333334</v>
      </c>
      <c r="H39" s="5">
        <v>0.33099999999867602</v>
      </c>
      <c r="I39" s="5">
        <f t="shared" si="2"/>
        <v>3.1287276828238477</v>
      </c>
      <c r="J39" s="5">
        <f t="shared" si="3"/>
        <v>0.25874577936953219</v>
      </c>
      <c r="K39" s="3">
        <v>44475</v>
      </c>
      <c r="L39" s="4">
        <v>0.20833333333333334</v>
      </c>
      <c r="M39" s="5">
        <v>0.31799999999872802</v>
      </c>
      <c r="N39" s="5">
        <f t="shared" si="4"/>
        <v>2.9477812840640358</v>
      </c>
      <c r="O39" s="5">
        <f t="shared" si="5"/>
        <v>0.24378151219209576</v>
      </c>
    </row>
    <row r="40" spans="1:20" x14ac:dyDescent="0.25">
      <c r="A40" s="3">
        <v>44471</v>
      </c>
      <c r="B40" s="4">
        <v>0.25</v>
      </c>
      <c r="C40" s="5">
        <v>0.40399999999838399</v>
      </c>
      <c r="D40" s="5">
        <f t="shared" si="0"/>
        <v>4.2064018639344116</v>
      </c>
      <c r="E40" s="5">
        <f t="shared" si="1"/>
        <v>0.34786943414737581</v>
      </c>
      <c r="F40" s="3">
        <v>44473</v>
      </c>
      <c r="G40" s="4">
        <v>0.25</v>
      </c>
      <c r="H40" s="5">
        <v>0.34799999999860798</v>
      </c>
      <c r="I40" s="5">
        <f t="shared" si="2"/>
        <v>3.3705071607341339</v>
      </c>
      <c r="J40" s="5">
        <f t="shared" si="3"/>
        <v>0.27874094219271284</v>
      </c>
      <c r="K40" s="3">
        <v>44475</v>
      </c>
      <c r="L40" s="4">
        <v>0.25</v>
      </c>
      <c r="M40" s="5">
        <v>0.33999999999864</v>
      </c>
      <c r="N40" s="5">
        <f t="shared" si="4"/>
        <v>3.25600960225223</v>
      </c>
      <c r="O40" s="5">
        <f t="shared" si="5"/>
        <v>0.2692719941062594</v>
      </c>
    </row>
    <row r="41" spans="1:20" x14ac:dyDescent="0.25">
      <c r="A41" s="3">
        <v>44471</v>
      </c>
      <c r="B41" s="4">
        <v>0.29166666666666669</v>
      </c>
      <c r="C41" s="5">
        <v>0.39699999999841201</v>
      </c>
      <c r="D41" s="5">
        <f t="shared" si="0"/>
        <v>4.0987181596218969</v>
      </c>
      <c r="E41" s="5">
        <f t="shared" si="1"/>
        <v>0.33896399180073084</v>
      </c>
      <c r="F41" s="3">
        <v>44473</v>
      </c>
      <c r="G41" s="4">
        <v>0.29166666666666669</v>
      </c>
      <c r="H41" s="5">
        <v>0.34499999999862002</v>
      </c>
      <c r="I41" s="5">
        <f t="shared" si="2"/>
        <v>3.3274219611078779</v>
      </c>
      <c r="J41" s="5">
        <f t="shared" si="3"/>
        <v>0.27517779618362148</v>
      </c>
      <c r="K41" s="3">
        <v>44475</v>
      </c>
      <c r="L41" s="4">
        <v>0.29166666666666669</v>
      </c>
      <c r="M41" s="5">
        <v>0.32099999999871598</v>
      </c>
      <c r="N41" s="5">
        <f t="shared" si="4"/>
        <v>2.9892300245060937</v>
      </c>
      <c r="O41" s="5">
        <f t="shared" si="5"/>
        <v>0.24720932302665394</v>
      </c>
    </row>
    <row r="42" spans="1:20" x14ac:dyDescent="0.25">
      <c r="A42" s="3">
        <v>44471</v>
      </c>
      <c r="B42" s="4">
        <v>0.33333333333333331</v>
      </c>
      <c r="C42" s="5">
        <v>0.41099999999835601</v>
      </c>
      <c r="D42" s="5">
        <f t="shared" si="0"/>
        <v>4.3149704801135842</v>
      </c>
      <c r="E42" s="5">
        <f t="shared" si="1"/>
        <v>0.35684805870539338</v>
      </c>
      <c r="F42" s="3">
        <v>44473</v>
      </c>
      <c r="G42" s="4">
        <v>0.33333333333333331</v>
      </c>
      <c r="H42" s="5">
        <v>0.35599999999857601</v>
      </c>
      <c r="I42" s="5">
        <f t="shared" si="2"/>
        <v>3.4862652438354611</v>
      </c>
      <c r="J42" s="5">
        <f t="shared" si="3"/>
        <v>0.28831413566519259</v>
      </c>
      <c r="K42" s="3">
        <v>44475</v>
      </c>
      <c r="L42" s="4">
        <v>0.33333333333333331</v>
      </c>
      <c r="M42" s="5">
        <v>0.31099999999875599</v>
      </c>
      <c r="N42" s="5">
        <f t="shared" si="4"/>
        <v>2.8517950600914923</v>
      </c>
      <c r="O42" s="5">
        <f t="shared" si="5"/>
        <v>0.2358434514695664</v>
      </c>
    </row>
    <row r="43" spans="1:20" x14ac:dyDescent="0.25">
      <c r="A43" s="3">
        <v>44471</v>
      </c>
      <c r="B43" s="4">
        <v>0.375</v>
      </c>
      <c r="C43" s="5">
        <v>0.41299999999834802</v>
      </c>
      <c r="D43" s="5">
        <f t="shared" si="0"/>
        <v>4.3461513679857218</v>
      </c>
      <c r="E43" s="5">
        <f t="shared" si="1"/>
        <v>0.35942671813241917</v>
      </c>
      <c r="F43" s="3">
        <v>44473</v>
      </c>
      <c r="G43" s="4">
        <v>0.375</v>
      </c>
      <c r="H43" s="5">
        <v>0.34599999999861503</v>
      </c>
      <c r="I43" s="5">
        <f t="shared" si="2"/>
        <v>3.3417639449031098</v>
      </c>
      <c r="J43" s="5">
        <f t="shared" si="3"/>
        <v>0.27636387824348718</v>
      </c>
      <c r="K43" s="3">
        <v>44475</v>
      </c>
      <c r="L43" s="4">
        <v>0.375</v>
      </c>
      <c r="M43" s="5">
        <v>0.31899999999872403</v>
      </c>
      <c r="N43" s="5">
        <f t="shared" si="4"/>
        <v>2.9615768441521131</v>
      </c>
      <c r="O43" s="5">
        <f t="shared" si="5"/>
        <v>0.24492240501137974</v>
      </c>
    </row>
    <row r="44" spans="1:20" x14ac:dyDescent="0.25">
      <c r="A44" s="3">
        <v>44471</v>
      </c>
      <c r="B44" s="4">
        <v>0.41666666666666669</v>
      </c>
      <c r="C44" s="5">
        <v>0.40599999999837599</v>
      </c>
      <c r="D44" s="5">
        <f t="shared" si="0"/>
        <v>4.2373315649490007</v>
      </c>
      <c r="E44" s="5">
        <f t="shared" si="1"/>
        <v>0.35042732042128233</v>
      </c>
      <c r="F44" s="3">
        <v>44473</v>
      </c>
      <c r="G44" s="4">
        <v>0.41666666666666669</v>
      </c>
      <c r="H44" s="5">
        <v>0.34399999999862402</v>
      </c>
      <c r="I44" s="5">
        <f t="shared" si="2"/>
        <v>3.3130997705068101</v>
      </c>
      <c r="J44" s="5">
        <f t="shared" si="3"/>
        <v>0.27399335102091321</v>
      </c>
      <c r="K44" s="3">
        <v>44475</v>
      </c>
      <c r="L44" s="4">
        <v>0.41666666666666669</v>
      </c>
      <c r="M44" s="5">
        <v>0.31099999999875599</v>
      </c>
      <c r="N44" s="5">
        <f t="shared" si="4"/>
        <v>2.8517950600914923</v>
      </c>
      <c r="O44" s="5">
        <f t="shared" si="5"/>
        <v>0.2358434514695664</v>
      </c>
    </row>
    <row r="45" spans="1:20" x14ac:dyDescent="0.25">
      <c r="A45" s="3">
        <v>44471</v>
      </c>
      <c r="B45" s="4">
        <v>0.45833333333333331</v>
      </c>
      <c r="C45" s="5">
        <v>0.39699999999841201</v>
      </c>
      <c r="D45" s="5">
        <f t="shared" si="0"/>
        <v>4.0987181596218969</v>
      </c>
      <c r="E45" s="5">
        <f t="shared" si="1"/>
        <v>0.33896399180073084</v>
      </c>
      <c r="F45" s="3">
        <v>44473</v>
      </c>
      <c r="G45" s="4">
        <v>0.45833333333333331</v>
      </c>
      <c r="H45" s="5">
        <v>0.3249999999987</v>
      </c>
      <c r="I45" s="5">
        <f t="shared" si="2"/>
        <v>3.0447836017668073</v>
      </c>
      <c r="J45" s="5">
        <f t="shared" si="3"/>
        <v>0.25180360386611494</v>
      </c>
      <c r="K45" s="3">
        <v>44475</v>
      </c>
      <c r="L45" s="4">
        <v>0.45833333333333331</v>
      </c>
      <c r="M45" s="5">
        <v>0.311999999998752</v>
      </c>
      <c r="N45" s="5">
        <f t="shared" si="4"/>
        <v>2.8654446832154461</v>
      </c>
      <c r="O45" s="5">
        <f t="shared" si="5"/>
        <v>0.23697227530191739</v>
      </c>
    </row>
    <row r="46" spans="1:20" x14ac:dyDescent="0.25">
      <c r="A46" s="3">
        <v>44471</v>
      </c>
      <c r="B46" s="4">
        <v>0.5</v>
      </c>
      <c r="C46" s="5">
        <v>0.39199999999843199</v>
      </c>
      <c r="D46" s="5">
        <f t="shared" si="0"/>
        <v>4.0223480577738622</v>
      </c>
      <c r="E46" s="5">
        <f t="shared" si="1"/>
        <v>0.33264818437789839</v>
      </c>
      <c r="F46" s="3">
        <v>44473</v>
      </c>
      <c r="G46" s="4">
        <v>0.5</v>
      </c>
      <c r="H46" s="5">
        <v>0.48</v>
      </c>
      <c r="I46" s="5">
        <f t="shared" si="2"/>
        <v>5.4307092372207721</v>
      </c>
      <c r="J46" s="5">
        <f t="shared" si="3"/>
        <v>0.44911965391815784</v>
      </c>
      <c r="K46" s="3">
        <v>44475</v>
      </c>
      <c r="L46" s="4">
        <v>0.5</v>
      </c>
      <c r="M46" s="5">
        <v>0.311999999998752</v>
      </c>
      <c r="N46" s="5">
        <f t="shared" si="4"/>
        <v>2.8654446832154461</v>
      </c>
      <c r="O46" s="5">
        <f t="shared" si="5"/>
        <v>0.23697227530191739</v>
      </c>
    </row>
    <row r="47" spans="1:20" x14ac:dyDescent="0.25">
      <c r="A47" s="3">
        <v>44471</v>
      </c>
      <c r="B47" s="4">
        <v>0.54166666666666663</v>
      </c>
      <c r="C47" s="5">
        <v>0.39799999999840802</v>
      </c>
      <c r="D47" s="5">
        <f t="shared" si="0"/>
        <v>4.114047024200393</v>
      </c>
      <c r="E47" s="5">
        <f t="shared" si="1"/>
        <v>0.34023168890137251</v>
      </c>
      <c r="F47" s="3">
        <v>44473</v>
      </c>
      <c r="G47" s="4">
        <v>0.54166666666666663</v>
      </c>
      <c r="H47" s="5">
        <v>0.40399999999838399</v>
      </c>
      <c r="I47" s="5">
        <f t="shared" si="2"/>
        <v>4.2064018639344116</v>
      </c>
      <c r="J47" s="5">
        <f t="shared" si="3"/>
        <v>0.34786943414737581</v>
      </c>
      <c r="K47" s="3">
        <v>44475</v>
      </c>
      <c r="L47" s="4">
        <v>0.54166666666666663</v>
      </c>
      <c r="M47" s="5">
        <v>0.31699999999873202</v>
      </c>
      <c r="N47" s="5">
        <f t="shared" si="4"/>
        <v>2.9340064599117301</v>
      </c>
      <c r="O47" s="5">
        <f t="shared" si="5"/>
        <v>0.24264233423470008</v>
      </c>
    </row>
    <row r="48" spans="1:20" x14ac:dyDescent="0.25">
      <c r="A48" s="3">
        <v>44471</v>
      </c>
      <c r="B48" s="4">
        <v>0.58333333333333337</v>
      </c>
      <c r="C48" s="5">
        <v>0.39699999999841201</v>
      </c>
      <c r="D48" s="5">
        <f t="shared" si="0"/>
        <v>4.0987181596218969</v>
      </c>
      <c r="E48" s="5">
        <f t="shared" si="1"/>
        <v>0.33896399180073084</v>
      </c>
      <c r="F48" s="3">
        <v>44473</v>
      </c>
      <c r="G48" s="4">
        <v>0.58333333333333337</v>
      </c>
      <c r="H48" s="5">
        <v>0.39699999999841201</v>
      </c>
      <c r="I48" s="5">
        <f t="shared" si="2"/>
        <v>4.0987181596218969</v>
      </c>
      <c r="J48" s="5">
        <f t="shared" si="3"/>
        <v>0.33896399180073084</v>
      </c>
      <c r="K48" s="3">
        <v>44475</v>
      </c>
      <c r="L48" s="4">
        <v>0.58333333333333337</v>
      </c>
      <c r="M48" s="5">
        <v>0.31599999999873601</v>
      </c>
      <c r="N48" s="5">
        <f t="shared" si="4"/>
        <v>2.9202524088118942</v>
      </c>
      <c r="O48" s="5">
        <f t="shared" si="5"/>
        <v>0.24150487420874364</v>
      </c>
    </row>
    <row r="49" spans="1:15" x14ac:dyDescent="0.25">
      <c r="A49" s="3">
        <v>44471</v>
      </c>
      <c r="B49" s="4">
        <v>0.625</v>
      </c>
      <c r="C49" s="5">
        <v>0.39199999999843199</v>
      </c>
      <c r="D49" s="5">
        <f t="shared" si="0"/>
        <v>4.0223480577738622</v>
      </c>
      <c r="E49" s="5">
        <f t="shared" si="1"/>
        <v>0.33264818437789839</v>
      </c>
      <c r="F49" s="3">
        <v>44473</v>
      </c>
      <c r="G49" s="4">
        <v>0.625</v>
      </c>
      <c r="H49" s="5">
        <v>0.38399999999846401</v>
      </c>
      <c r="I49" s="5">
        <f t="shared" si="2"/>
        <v>3.9011131675290018</v>
      </c>
      <c r="J49" s="5">
        <f t="shared" si="3"/>
        <v>0.32262205895464846</v>
      </c>
      <c r="K49" s="3">
        <v>44475</v>
      </c>
      <c r="L49" s="4">
        <v>0.625</v>
      </c>
      <c r="M49" s="5">
        <v>0.30599999999877597</v>
      </c>
      <c r="N49" s="5">
        <f t="shared" si="4"/>
        <v>2.7838627039695965</v>
      </c>
      <c r="O49" s="5">
        <f t="shared" si="5"/>
        <v>0.23022544561828562</v>
      </c>
    </row>
    <row r="50" spans="1:15" x14ac:dyDescent="0.25">
      <c r="A50" s="3">
        <v>44471</v>
      </c>
      <c r="B50" s="4">
        <v>0.66666666666666663</v>
      </c>
      <c r="C50" s="5">
        <v>0.38199999999847201</v>
      </c>
      <c r="D50" s="5">
        <f t="shared" si="0"/>
        <v>3.8709899241158494</v>
      </c>
      <c r="E50" s="5">
        <f t="shared" si="1"/>
        <v>0.32013086672438074</v>
      </c>
      <c r="F50" s="3">
        <v>44473</v>
      </c>
      <c r="G50" s="4">
        <v>0.66666666666666663</v>
      </c>
      <c r="H50" s="5">
        <v>0.38499999999846002</v>
      </c>
      <c r="I50" s="5">
        <f t="shared" si="2"/>
        <v>3.9162027093606984</v>
      </c>
      <c r="J50" s="5">
        <f t="shared" si="3"/>
        <v>0.32386996406412971</v>
      </c>
      <c r="K50" s="3">
        <v>44475</v>
      </c>
      <c r="L50" s="4">
        <v>0.66666666666666663</v>
      </c>
      <c r="M50" s="5">
        <v>0.30199999999879201</v>
      </c>
      <c r="N50" s="5">
        <f t="shared" si="4"/>
        <v>2.729898059990945</v>
      </c>
      <c r="O50" s="5">
        <f t="shared" si="5"/>
        <v>0.22576256956125115</v>
      </c>
    </row>
    <row r="51" spans="1:15" x14ac:dyDescent="0.25">
      <c r="A51" s="3">
        <v>44471</v>
      </c>
      <c r="B51" s="4">
        <v>0.70833333333333337</v>
      </c>
      <c r="C51" s="5">
        <v>0.38399999999846401</v>
      </c>
      <c r="D51" s="5">
        <f t="shared" si="0"/>
        <v>3.9011131675290018</v>
      </c>
      <c r="E51" s="5">
        <f t="shared" si="1"/>
        <v>0.32262205895464846</v>
      </c>
      <c r="F51" s="3">
        <v>44473</v>
      </c>
      <c r="G51" s="4">
        <v>0.70833333333333337</v>
      </c>
      <c r="H51" s="5">
        <v>0.38499999999846002</v>
      </c>
      <c r="I51" s="5">
        <f t="shared" si="2"/>
        <v>3.9162027093606984</v>
      </c>
      <c r="J51" s="5">
        <f t="shared" si="3"/>
        <v>0.32386996406412971</v>
      </c>
      <c r="K51" s="3">
        <v>44475</v>
      </c>
      <c r="L51" s="4">
        <v>0.70833333333333337</v>
      </c>
      <c r="M51" s="5">
        <v>0.29599999999881599</v>
      </c>
      <c r="N51" s="5">
        <f t="shared" si="4"/>
        <v>2.6495924306302121</v>
      </c>
      <c r="O51" s="5">
        <f t="shared" si="5"/>
        <v>0.21912129401311853</v>
      </c>
    </row>
    <row r="52" spans="1:15" x14ac:dyDescent="0.25">
      <c r="A52" s="3">
        <v>44471</v>
      </c>
      <c r="B52" s="4">
        <v>0.75</v>
      </c>
      <c r="C52" s="5">
        <v>0.39099999999843599</v>
      </c>
      <c r="D52" s="5">
        <f t="shared" si="0"/>
        <v>4.0071290719239006</v>
      </c>
      <c r="E52" s="5">
        <f t="shared" si="1"/>
        <v>0.33138957424810656</v>
      </c>
      <c r="F52" s="3">
        <v>44473</v>
      </c>
      <c r="G52" s="4">
        <v>0.75</v>
      </c>
      <c r="H52" s="5">
        <v>0.35799999999856802</v>
      </c>
      <c r="I52" s="5">
        <f t="shared" si="2"/>
        <v>3.5153997893782289</v>
      </c>
      <c r="J52" s="5">
        <f t="shared" si="3"/>
        <v>0.2907235625815795</v>
      </c>
      <c r="K52" s="3">
        <v>44475</v>
      </c>
      <c r="L52" s="4">
        <v>0.75</v>
      </c>
      <c r="M52" s="5">
        <v>0.29299999999882798</v>
      </c>
      <c r="N52" s="5">
        <f t="shared" si="4"/>
        <v>2.6097305824665411</v>
      </c>
      <c r="O52" s="5">
        <f t="shared" si="5"/>
        <v>0.21582471916998294</v>
      </c>
    </row>
    <row r="53" spans="1:15" x14ac:dyDescent="0.25">
      <c r="A53" s="3">
        <v>44471</v>
      </c>
      <c r="B53" s="4">
        <v>0.79166666666666663</v>
      </c>
      <c r="C53" s="5">
        <v>0.38299999999846801</v>
      </c>
      <c r="D53" s="5">
        <f t="shared" si="0"/>
        <v>3.8860422296783939</v>
      </c>
      <c r="E53" s="5">
        <f t="shared" si="1"/>
        <v>0.32137569239440317</v>
      </c>
      <c r="F53" s="3">
        <v>44473</v>
      </c>
      <c r="G53" s="4">
        <v>0.79166666666666663</v>
      </c>
      <c r="H53" s="5">
        <v>0.35899999999856402</v>
      </c>
      <c r="I53" s="5">
        <f t="shared" si="2"/>
        <v>3.5299961421487556</v>
      </c>
      <c r="J53" s="5">
        <f t="shared" si="3"/>
        <v>0.29193068095570207</v>
      </c>
      <c r="K53" s="3">
        <v>44475</v>
      </c>
      <c r="L53" s="4">
        <v>0.79166666666666663</v>
      </c>
      <c r="M53" s="5">
        <v>0.29499999999881998</v>
      </c>
      <c r="N53" s="5">
        <f t="shared" si="4"/>
        <v>2.6362834992411259</v>
      </c>
      <c r="O53" s="5">
        <f t="shared" si="5"/>
        <v>0.21802064538724111</v>
      </c>
    </row>
    <row r="54" spans="1:15" x14ac:dyDescent="0.25">
      <c r="A54" s="3">
        <v>44471</v>
      </c>
      <c r="B54" s="4">
        <v>0.83333333333333337</v>
      </c>
      <c r="C54" s="5">
        <v>0.38299999999846801</v>
      </c>
      <c r="D54" s="5">
        <f t="shared" si="0"/>
        <v>3.8860422296783939</v>
      </c>
      <c r="E54" s="5">
        <f t="shared" si="1"/>
        <v>0.32137569239440317</v>
      </c>
      <c r="F54" s="3">
        <v>44473</v>
      </c>
      <c r="G54" s="4">
        <v>0.83333333333333337</v>
      </c>
      <c r="H54" s="5">
        <v>0.34799999999860798</v>
      </c>
      <c r="I54" s="5">
        <f t="shared" si="2"/>
        <v>3.3705071607341339</v>
      </c>
      <c r="J54" s="5">
        <f t="shared" si="3"/>
        <v>0.27874094219271284</v>
      </c>
      <c r="K54" s="3">
        <v>44475</v>
      </c>
      <c r="L54" s="4">
        <v>0.83333333333333337</v>
      </c>
      <c r="M54" s="5">
        <v>0.28399999999886399</v>
      </c>
      <c r="N54" s="5">
        <f t="shared" si="4"/>
        <v>2.4913223593442209</v>
      </c>
      <c r="O54" s="5">
        <f t="shared" si="5"/>
        <v>0.20603235911776704</v>
      </c>
    </row>
    <row r="55" spans="1:15" x14ac:dyDescent="0.25">
      <c r="A55" s="3">
        <v>44471</v>
      </c>
      <c r="B55" s="4">
        <v>0.875</v>
      </c>
      <c r="C55" s="5">
        <v>0.37399999999850397</v>
      </c>
      <c r="D55" s="5">
        <f t="shared" si="0"/>
        <v>3.7512456740577864</v>
      </c>
      <c r="E55" s="5">
        <f t="shared" si="1"/>
        <v>0.31022801724457894</v>
      </c>
      <c r="F55" s="3">
        <v>44473</v>
      </c>
      <c r="G55" s="4">
        <v>0.875</v>
      </c>
      <c r="H55" s="5">
        <v>0.35499999999858001</v>
      </c>
      <c r="I55" s="5">
        <f t="shared" si="2"/>
        <v>3.471727113786367</v>
      </c>
      <c r="J55" s="5">
        <f t="shared" si="3"/>
        <v>0.28711183231013254</v>
      </c>
      <c r="K55" s="3">
        <v>44475</v>
      </c>
      <c r="L55" s="4">
        <v>0.875</v>
      </c>
      <c r="M55" s="5">
        <v>0.298999999998804</v>
      </c>
      <c r="N55" s="5">
        <f t="shared" si="4"/>
        <v>2.6896486233975168</v>
      </c>
      <c r="O55" s="5">
        <f t="shared" si="5"/>
        <v>0.22243394115497461</v>
      </c>
    </row>
    <row r="56" spans="1:15" x14ac:dyDescent="0.25">
      <c r="A56" s="3">
        <v>44471</v>
      </c>
      <c r="B56" s="4">
        <v>0.91666666666666663</v>
      </c>
      <c r="C56" s="5">
        <v>0.37099999999851602</v>
      </c>
      <c r="D56" s="5">
        <f t="shared" si="0"/>
        <v>3.7066524970371644</v>
      </c>
      <c r="E56" s="5">
        <f t="shared" si="1"/>
        <v>0.30654016150497349</v>
      </c>
      <c r="F56" s="3">
        <v>44473</v>
      </c>
      <c r="G56" s="4">
        <v>0.91666666666666663</v>
      </c>
      <c r="H56" s="5">
        <v>0.35499999999858001</v>
      </c>
      <c r="I56" s="5">
        <f t="shared" si="2"/>
        <v>3.471727113786367</v>
      </c>
      <c r="J56" s="5">
        <f t="shared" si="3"/>
        <v>0.28711183231013254</v>
      </c>
      <c r="K56" s="3">
        <v>44475</v>
      </c>
      <c r="L56" s="4">
        <v>0.91666666666666663</v>
      </c>
      <c r="M56" s="5">
        <v>0.29399999999882398</v>
      </c>
      <c r="N56" s="5">
        <f t="shared" si="4"/>
        <v>2.6229962027302447</v>
      </c>
      <c r="O56" s="5">
        <f t="shared" si="5"/>
        <v>0.21692178596579123</v>
      </c>
    </row>
    <row r="57" spans="1:15" x14ac:dyDescent="0.25">
      <c r="A57" s="3">
        <v>44471</v>
      </c>
      <c r="B57" s="4">
        <v>0.95833333333333337</v>
      </c>
      <c r="C57" s="5">
        <v>0.37099999999851602</v>
      </c>
      <c r="D57" s="5">
        <f t="shared" si="0"/>
        <v>3.7066524970371644</v>
      </c>
      <c r="E57" s="5">
        <f t="shared" si="1"/>
        <v>0.30654016150497349</v>
      </c>
      <c r="F57" s="3">
        <v>44473</v>
      </c>
      <c r="G57" s="4">
        <v>0.95833333333333337</v>
      </c>
      <c r="H57" s="5">
        <v>0.37299999999850803</v>
      </c>
      <c r="I57" s="5">
        <f t="shared" si="2"/>
        <v>3.7363623505886583</v>
      </c>
      <c r="J57" s="5">
        <f t="shared" si="3"/>
        <v>0.30899716639368202</v>
      </c>
      <c r="K57" s="3">
        <v>44475</v>
      </c>
      <c r="L57" s="4">
        <v>0.95833333333333337</v>
      </c>
      <c r="M57" s="5">
        <v>0.298999999998804</v>
      </c>
      <c r="N57" s="5">
        <f t="shared" si="4"/>
        <v>2.6896486233975168</v>
      </c>
      <c r="O57" s="5">
        <f t="shared" si="5"/>
        <v>0.22243394115497461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3E683-06A8-422B-B0DD-B644C4FEC818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0</v>
      </c>
      <c r="B1" s="1"/>
      <c r="C1" s="1"/>
      <c r="D1" s="1"/>
      <c r="E1" s="1"/>
    </row>
    <row r="2" spans="1:20" x14ac:dyDescent="0.25">
      <c r="A2" s="1" t="s">
        <v>1</v>
      </c>
      <c r="B2" s="1"/>
      <c r="C2" s="1"/>
      <c r="D2" s="1"/>
      <c r="E2" s="1"/>
    </row>
    <row r="3" spans="1:20" x14ac:dyDescent="0.25">
      <c r="A3" s="1" t="s">
        <v>2</v>
      </c>
      <c r="B3" s="1"/>
      <c r="C3" s="1"/>
      <c r="D3" s="1"/>
      <c r="E3" s="1"/>
    </row>
    <row r="4" spans="1:20" x14ac:dyDescent="0.25">
      <c r="A4" s="1" t="s">
        <v>3</v>
      </c>
      <c r="B4" s="1"/>
      <c r="C4" s="1"/>
      <c r="D4" s="1"/>
      <c r="E4" s="1"/>
    </row>
    <row r="5" spans="1:20" x14ac:dyDescent="0.25">
      <c r="A5" s="1" t="s">
        <v>4</v>
      </c>
      <c r="B5" s="1"/>
      <c r="C5" s="1"/>
      <c r="D5" s="1"/>
      <c r="E5" s="1"/>
    </row>
    <row r="6" spans="1:20" x14ac:dyDescent="0.25">
      <c r="A6" s="1" t="s">
        <v>5</v>
      </c>
      <c r="B6" s="1"/>
      <c r="C6" s="1"/>
      <c r="D6" s="1"/>
      <c r="E6" s="1"/>
    </row>
    <row r="7" spans="1:20" x14ac:dyDescent="0.25">
      <c r="A7" s="1"/>
      <c r="B7" s="1"/>
      <c r="C7" s="1"/>
      <c r="D7" s="1"/>
      <c r="E7" s="1"/>
      <c r="I7" s="21" t="s">
        <v>92</v>
      </c>
      <c r="J7" s="21"/>
      <c r="K7" s="21"/>
      <c r="L7" s="22">
        <f>MAX(D10:D57,I10:I57,N10:N57,S10:S33)</f>
        <v>8.9059913261582881</v>
      </c>
    </row>
    <row r="8" spans="1:20" x14ac:dyDescent="0.25">
      <c r="A8" s="1"/>
      <c r="B8" s="1"/>
      <c r="C8" s="1"/>
      <c r="D8" s="1"/>
      <c r="E8" s="1"/>
    </row>
    <row r="9" spans="1:20" x14ac:dyDescent="0.25">
      <c r="A9" s="35" t="s">
        <v>6</v>
      </c>
      <c r="B9" s="35" t="s">
        <v>7</v>
      </c>
      <c r="C9" s="35" t="s">
        <v>8</v>
      </c>
      <c r="D9" s="35" t="s">
        <v>9</v>
      </c>
      <c r="E9" s="35" t="s">
        <v>10</v>
      </c>
      <c r="F9" s="35" t="s">
        <v>6</v>
      </c>
      <c r="G9" s="35" t="s">
        <v>7</v>
      </c>
      <c r="H9" s="35" t="s">
        <v>8</v>
      </c>
      <c r="I9" s="35" t="s">
        <v>9</v>
      </c>
      <c r="J9" s="35" t="s">
        <v>10</v>
      </c>
      <c r="K9" s="35" t="s">
        <v>6</v>
      </c>
      <c r="L9" s="35" t="s">
        <v>7</v>
      </c>
      <c r="M9" s="35" t="s">
        <v>8</v>
      </c>
      <c r="N9" s="35" t="s">
        <v>9</v>
      </c>
      <c r="O9" s="35" t="s">
        <v>10</v>
      </c>
      <c r="P9" s="35" t="s">
        <v>6</v>
      </c>
      <c r="Q9" s="35" t="s">
        <v>7</v>
      </c>
      <c r="R9" s="35" t="s">
        <v>8</v>
      </c>
      <c r="S9" s="35" t="s">
        <v>9</v>
      </c>
      <c r="T9" s="35" t="s">
        <v>10</v>
      </c>
    </row>
    <row r="10" spans="1:20" x14ac:dyDescent="0.25">
      <c r="A10" s="3">
        <v>44477</v>
      </c>
      <c r="B10" s="4">
        <v>0</v>
      </c>
      <c r="C10" s="5">
        <v>0.30199999999879201</v>
      </c>
      <c r="D10" s="5">
        <f t="shared" ref="D10:D57" si="0">3.33*(5-(0.2*C10))*(C10^1.5)</f>
        <v>2.729898059990945</v>
      </c>
      <c r="E10" s="5">
        <f t="shared" ref="E10:E57" si="1">D10*0.0827</f>
        <v>0.22576256956125115</v>
      </c>
      <c r="F10" s="3">
        <v>44479</v>
      </c>
      <c r="G10" s="4">
        <v>0</v>
      </c>
      <c r="H10" s="5">
        <v>0.447999999998208</v>
      </c>
      <c r="I10" s="5">
        <f t="shared" ref="I10:I57" si="2">3.33*(5-(0.2*H10))*(H10^1.5)</f>
        <v>4.903183259668503</v>
      </c>
      <c r="J10" s="5">
        <f t="shared" ref="J10:J57" si="3">I10*0.0827</f>
        <v>0.40549325557458515</v>
      </c>
      <c r="K10" s="3">
        <v>44481</v>
      </c>
      <c r="L10" s="4">
        <v>0</v>
      </c>
      <c r="M10" s="5">
        <v>0.45999999999815999</v>
      </c>
      <c r="N10" s="5">
        <f t="shared" ref="N10:N57" si="4">3.33*(5-(0.2*M10))*(M10^1.5)</f>
        <v>5.099006141818438</v>
      </c>
      <c r="O10" s="5">
        <f t="shared" ref="O10:O57" si="5">N10*0.0827</f>
        <v>0.42168780792838478</v>
      </c>
      <c r="P10" s="3">
        <v>44483</v>
      </c>
      <c r="Q10" s="4">
        <v>0</v>
      </c>
      <c r="R10" s="5">
        <v>0.58599999999765595</v>
      </c>
      <c r="S10" s="5">
        <f t="shared" ref="S10:S33" si="6">3.33*(5-(0.2*R10))*(R10^1.5)</f>
        <v>7.2938964500473995</v>
      </c>
      <c r="T10" s="5">
        <f t="shared" ref="T10:T33" si="7">S10*0.0827</f>
        <v>0.60320523641891988</v>
      </c>
    </row>
    <row r="11" spans="1:20" x14ac:dyDescent="0.25">
      <c r="A11" s="3">
        <v>44477</v>
      </c>
      <c r="B11" s="4">
        <v>4.1666666666666664E-2</v>
      </c>
      <c r="C11" s="5">
        <v>0.297999999998808</v>
      </c>
      <c r="D11" s="5">
        <f t="shared" si="0"/>
        <v>2.6762750335756382</v>
      </c>
      <c r="E11" s="5">
        <f t="shared" si="1"/>
        <v>0.22132794527670527</v>
      </c>
      <c r="F11" s="3">
        <v>44479</v>
      </c>
      <c r="G11" s="4">
        <v>4.1666666666666664E-2</v>
      </c>
      <c r="H11" s="5">
        <v>0.462999999998148</v>
      </c>
      <c r="I11" s="5">
        <f t="shared" si="2"/>
        <v>5.1483395058127925</v>
      </c>
      <c r="J11" s="5">
        <f t="shared" si="3"/>
        <v>0.42576767713071795</v>
      </c>
      <c r="K11" s="3">
        <v>44481</v>
      </c>
      <c r="L11" s="4">
        <v>4.1666666666666664E-2</v>
      </c>
      <c r="M11" s="5">
        <v>0.47299999999810799</v>
      </c>
      <c r="N11" s="5">
        <f t="shared" si="4"/>
        <v>5.3138632196405657</v>
      </c>
      <c r="O11" s="5">
        <f t="shared" si="5"/>
        <v>0.43945648826427475</v>
      </c>
      <c r="P11" s="3">
        <v>44483</v>
      </c>
      <c r="Q11" s="4">
        <v>4.1666666666666664E-2</v>
      </c>
      <c r="R11" s="5">
        <v>0.56799999999772799</v>
      </c>
      <c r="S11" s="5">
        <f t="shared" si="6"/>
        <v>6.9655554279987184</v>
      </c>
      <c r="T11" s="5">
        <f t="shared" si="7"/>
        <v>0.57605143389549396</v>
      </c>
    </row>
    <row r="12" spans="1:20" x14ac:dyDescent="0.25">
      <c r="A12" s="3">
        <v>44477</v>
      </c>
      <c r="B12" s="4">
        <v>8.3333333333333329E-2</v>
      </c>
      <c r="C12" s="5">
        <v>0.30599999999877597</v>
      </c>
      <c r="D12" s="5">
        <f t="shared" si="0"/>
        <v>2.7838627039695965</v>
      </c>
      <c r="E12" s="5">
        <f t="shared" si="1"/>
        <v>0.23022544561828562</v>
      </c>
      <c r="F12" s="3">
        <v>44479</v>
      </c>
      <c r="G12" s="4">
        <v>8.3333333333333329E-2</v>
      </c>
      <c r="H12" s="5">
        <v>0.45799999999816798</v>
      </c>
      <c r="I12" s="5">
        <f t="shared" si="2"/>
        <v>5.0662007858980935</v>
      </c>
      <c r="J12" s="5">
        <f t="shared" si="3"/>
        <v>0.41897480499377232</v>
      </c>
      <c r="K12" s="3">
        <v>44481</v>
      </c>
      <c r="L12" s="4">
        <v>8.3333333333333329E-2</v>
      </c>
      <c r="M12" s="5">
        <v>0.460999999998156</v>
      </c>
      <c r="N12" s="5">
        <f t="shared" si="4"/>
        <v>5.1154339076219335</v>
      </c>
      <c r="O12" s="5">
        <f t="shared" si="5"/>
        <v>0.42304638416033385</v>
      </c>
      <c r="P12" s="3">
        <v>44483</v>
      </c>
      <c r="Q12" s="4">
        <v>8.3333333333333329E-2</v>
      </c>
      <c r="R12" s="5">
        <v>0.55499999999778005</v>
      </c>
      <c r="S12" s="5">
        <f t="shared" si="6"/>
        <v>6.7313743798863985</v>
      </c>
      <c r="T12" s="5">
        <f t="shared" si="7"/>
        <v>0.55668466121660509</v>
      </c>
    </row>
    <row r="13" spans="1:20" x14ac:dyDescent="0.25">
      <c r="A13" s="3">
        <v>44477</v>
      </c>
      <c r="B13" s="4">
        <v>0.125</v>
      </c>
      <c r="C13" s="5">
        <v>0.29699999999881199</v>
      </c>
      <c r="D13" s="5">
        <f t="shared" si="0"/>
        <v>2.6629229557305747</v>
      </c>
      <c r="E13" s="5">
        <f t="shared" si="1"/>
        <v>0.22022372843891852</v>
      </c>
      <c r="F13" s="3">
        <v>44479</v>
      </c>
      <c r="G13" s="4">
        <v>0.125</v>
      </c>
      <c r="H13" s="5">
        <v>0.4749999999981</v>
      </c>
      <c r="I13" s="5">
        <f t="shared" si="2"/>
        <v>5.3471659125833195</v>
      </c>
      <c r="J13" s="5">
        <f t="shared" si="3"/>
        <v>0.44221062097064051</v>
      </c>
      <c r="K13" s="3">
        <v>44481</v>
      </c>
      <c r="L13" s="4">
        <v>0.125</v>
      </c>
      <c r="M13" s="5">
        <v>0.46999999999811998</v>
      </c>
      <c r="N13" s="5">
        <f t="shared" si="4"/>
        <v>5.2640325283708327</v>
      </c>
      <c r="O13" s="5">
        <f t="shared" si="5"/>
        <v>0.43533549009626782</v>
      </c>
      <c r="P13" s="3">
        <v>44483</v>
      </c>
      <c r="Q13" s="4">
        <v>0.125</v>
      </c>
      <c r="R13" s="5">
        <v>0.56999999999772</v>
      </c>
      <c r="S13" s="5">
        <f t="shared" si="6"/>
        <v>7.0018044862982496</v>
      </c>
      <c r="T13" s="5">
        <f t="shared" si="7"/>
        <v>0.57904923101686523</v>
      </c>
    </row>
    <row r="14" spans="1:20" x14ac:dyDescent="0.25">
      <c r="A14" s="3">
        <v>44477</v>
      </c>
      <c r="B14" s="4">
        <v>0.16666666666666666</v>
      </c>
      <c r="C14" s="5">
        <v>0.31099999999875599</v>
      </c>
      <c r="D14" s="5">
        <f t="shared" si="0"/>
        <v>2.8517950600914923</v>
      </c>
      <c r="E14" s="5">
        <f t="shared" si="1"/>
        <v>0.2358434514695664</v>
      </c>
      <c r="F14" s="3">
        <v>44479</v>
      </c>
      <c r="G14" s="4">
        <v>0.16666666666666666</v>
      </c>
      <c r="H14" s="5">
        <v>0.448999999998204</v>
      </c>
      <c r="I14" s="5">
        <f t="shared" si="2"/>
        <v>4.9194089506250469</v>
      </c>
      <c r="J14" s="5">
        <f t="shared" si="3"/>
        <v>0.40683512021669138</v>
      </c>
      <c r="K14" s="3">
        <v>44481</v>
      </c>
      <c r="L14" s="4">
        <v>0.16666666666666666</v>
      </c>
      <c r="M14" s="5">
        <v>0.46699999999813202</v>
      </c>
      <c r="N14" s="5">
        <f t="shared" si="4"/>
        <v>5.2143503617513174</v>
      </c>
      <c r="O14" s="5">
        <f t="shared" si="5"/>
        <v>0.43122677491683392</v>
      </c>
      <c r="P14" s="3">
        <v>44483</v>
      </c>
      <c r="Q14" s="4">
        <v>0.16666666666666666</v>
      </c>
      <c r="R14" s="5">
        <v>0.57199999999771201</v>
      </c>
      <c r="S14" s="5">
        <f t="shared" si="6"/>
        <v>7.0381121627572609</v>
      </c>
      <c r="T14" s="5">
        <f t="shared" si="7"/>
        <v>0.58205187586002549</v>
      </c>
    </row>
    <row r="15" spans="1:20" x14ac:dyDescent="0.25">
      <c r="A15" s="3">
        <v>44477</v>
      </c>
      <c r="B15" s="4">
        <v>0.20833333333333334</v>
      </c>
      <c r="C15" s="5">
        <v>0.30399999999878402</v>
      </c>
      <c r="D15" s="5">
        <f t="shared" si="0"/>
        <v>2.7568378389848243</v>
      </c>
      <c r="E15" s="5">
        <f t="shared" si="1"/>
        <v>0.22799048928404494</v>
      </c>
      <c r="F15" s="3">
        <v>44479</v>
      </c>
      <c r="G15" s="4">
        <v>0.20833333333333334</v>
      </c>
      <c r="H15" s="5">
        <v>0.45999999999815999</v>
      </c>
      <c r="I15" s="5">
        <f t="shared" si="2"/>
        <v>5.099006141818438</v>
      </c>
      <c r="J15" s="5">
        <f t="shared" si="3"/>
        <v>0.42168780792838478</v>
      </c>
      <c r="K15" s="3">
        <v>44481</v>
      </c>
      <c r="L15" s="4">
        <v>0.20833333333333334</v>
      </c>
      <c r="M15" s="5">
        <v>0.4749999999981</v>
      </c>
      <c r="N15" s="5">
        <f t="shared" si="4"/>
        <v>5.3471659125833195</v>
      </c>
      <c r="O15" s="5">
        <f t="shared" si="5"/>
        <v>0.44221062097064051</v>
      </c>
      <c r="P15" s="3">
        <v>44483</v>
      </c>
      <c r="Q15" s="4">
        <v>0.20833333333333334</v>
      </c>
      <c r="R15" s="5">
        <v>0.56499999999773998</v>
      </c>
      <c r="S15" s="5">
        <f t="shared" si="6"/>
        <v>6.911292033319941</v>
      </c>
      <c r="T15" s="5">
        <f t="shared" si="7"/>
        <v>0.57156385115555908</v>
      </c>
    </row>
    <row r="16" spans="1:20" x14ac:dyDescent="0.25">
      <c r="A16" s="3">
        <v>44477</v>
      </c>
      <c r="B16" s="4">
        <v>0.25</v>
      </c>
      <c r="C16" s="5">
        <v>0.298999999998804</v>
      </c>
      <c r="D16" s="5">
        <f t="shared" si="0"/>
        <v>2.6896486233975168</v>
      </c>
      <c r="E16" s="5">
        <f t="shared" si="1"/>
        <v>0.22243394115497461</v>
      </c>
      <c r="F16" s="3">
        <v>44479</v>
      </c>
      <c r="G16" s="4">
        <v>0.25</v>
      </c>
      <c r="H16" s="5">
        <v>0.46999999999811998</v>
      </c>
      <c r="I16" s="5">
        <f t="shared" si="2"/>
        <v>5.2640325283708327</v>
      </c>
      <c r="J16" s="5">
        <f t="shared" si="3"/>
        <v>0.43533549009626782</v>
      </c>
      <c r="K16" s="3">
        <v>44481</v>
      </c>
      <c r="L16" s="4">
        <v>0.25</v>
      </c>
      <c r="M16" s="5">
        <v>0.50299999999798795</v>
      </c>
      <c r="N16" s="5">
        <f t="shared" si="4"/>
        <v>5.8202160864046881</v>
      </c>
      <c r="O16" s="5">
        <f t="shared" si="5"/>
        <v>0.48133187034566766</v>
      </c>
      <c r="P16" s="3">
        <v>44483</v>
      </c>
      <c r="Q16" s="4">
        <v>0.25</v>
      </c>
      <c r="R16" s="5">
        <v>0.56599999999773598</v>
      </c>
      <c r="S16" s="5">
        <f t="shared" si="6"/>
        <v>6.9293651174800361</v>
      </c>
      <c r="T16" s="5">
        <f t="shared" si="7"/>
        <v>0.57305849521559893</v>
      </c>
    </row>
    <row r="17" spans="1:20" x14ac:dyDescent="0.25">
      <c r="A17" s="3">
        <v>44477</v>
      </c>
      <c r="B17" s="4">
        <v>0.29166666666666669</v>
      </c>
      <c r="C17" s="5">
        <v>0.30399999999878402</v>
      </c>
      <c r="D17" s="5">
        <f t="shared" si="0"/>
        <v>2.7568378389848243</v>
      </c>
      <c r="E17" s="5">
        <f t="shared" si="1"/>
        <v>0.22799048928404494</v>
      </c>
      <c r="F17" s="3">
        <v>44479</v>
      </c>
      <c r="G17" s="4">
        <v>0.29166666666666669</v>
      </c>
      <c r="H17" s="5">
        <v>0.47099999999811598</v>
      </c>
      <c r="I17" s="5">
        <f t="shared" si="2"/>
        <v>5.2806262842995029</v>
      </c>
      <c r="J17" s="5">
        <f t="shared" si="3"/>
        <v>0.43670779371156887</v>
      </c>
      <c r="K17" s="3">
        <v>44481</v>
      </c>
      <c r="L17" s="4">
        <v>0.29166666666666669</v>
      </c>
      <c r="M17" s="5">
        <v>0.48399999999806398</v>
      </c>
      <c r="N17" s="5">
        <f t="shared" si="4"/>
        <v>5.4978373112787757</v>
      </c>
      <c r="O17" s="5">
        <f t="shared" si="5"/>
        <v>0.45467114564275474</v>
      </c>
      <c r="P17" s="3">
        <v>44483</v>
      </c>
      <c r="Q17" s="4">
        <v>0.29166666666666669</v>
      </c>
      <c r="R17" s="5">
        <v>0.57499999999770002</v>
      </c>
      <c r="S17" s="5">
        <f t="shared" si="6"/>
        <v>7.0926833045072408</v>
      </c>
      <c r="T17" s="5">
        <f t="shared" si="7"/>
        <v>0.58656490928274874</v>
      </c>
    </row>
    <row r="18" spans="1:20" x14ac:dyDescent="0.25">
      <c r="A18" s="3">
        <v>44477</v>
      </c>
      <c r="B18" s="4">
        <v>0.33333333333333331</v>
      </c>
      <c r="C18" s="5">
        <v>0.30099999999879601</v>
      </c>
      <c r="D18" s="5">
        <f t="shared" si="0"/>
        <v>2.7164601768837175</v>
      </c>
      <c r="E18" s="5">
        <f t="shared" si="1"/>
        <v>0.22465125662828342</v>
      </c>
      <c r="F18" s="3">
        <v>44479</v>
      </c>
      <c r="G18" s="4">
        <v>0.33333333333333331</v>
      </c>
      <c r="H18" s="5">
        <v>0.46499999999814001</v>
      </c>
      <c r="I18" s="5">
        <f t="shared" si="2"/>
        <v>5.1813117147572978</v>
      </c>
      <c r="J18" s="5">
        <f t="shared" si="3"/>
        <v>0.42849447881042851</v>
      </c>
      <c r="K18" s="3">
        <v>44481</v>
      </c>
      <c r="L18" s="4">
        <v>0.33333333333333331</v>
      </c>
      <c r="M18" s="5">
        <v>0.49999999999799999</v>
      </c>
      <c r="N18" s="5">
        <f t="shared" si="4"/>
        <v>5.7689306742763051</v>
      </c>
      <c r="O18" s="5">
        <f t="shared" si="5"/>
        <v>0.47709056676265044</v>
      </c>
      <c r="P18" s="3">
        <v>44483</v>
      </c>
      <c r="Q18" s="4">
        <v>0.33333333333333331</v>
      </c>
      <c r="R18" s="5">
        <v>0.55899999999776395</v>
      </c>
      <c r="S18" s="5">
        <f t="shared" si="6"/>
        <v>6.8031635559196362</v>
      </c>
      <c r="T18" s="5">
        <f t="shared" si="7"/>
        <v>0.5626216260745539</v>
      </c>
    </row>
    <row r="19" spans="1:20" x14ac:dyDescent="0.25">
      <c r="A19" s="3">
        <v>44477</v>
      </c>
      <c r="B19" s="4">
        <v>0.375</v>
      </c>
      <c r="C19" s="5">
        <v>0.326999999998692</v>
      </c>
      <c r="D19" s="5">
        <f t="shared" si="0"/>
        <v>3.0726834192941808</v>
      </c>
      <c r="E19" s="5">
        <f t="shared" si="1"/>
        <v>0.25411091877562875</v>
      </c>
      <c r="F19" s="3">
        <v>44479</v>
      </c>
      <c r="G19" s="4">
        <v>0.375</v>
      </c>
      <c r="H19" s="5">
        <v>0.49099999999803601</v>
      </c>
      <c r="I19" s="5">
        <f t="shared" si="2"/>
        <v>5.6159348271557938</v>
      </c>
      <c r="J19" s="5">
        <f t="shared" si="3"/>
        <v>0.46443781020578412</v>
      </c>
      <c r="K19" s="3">
        <v>44481</v>
      </c>
      <c r="L19" s="4">
        <v>0.375</v>
      </c>
      <c r="M19" s="5">
        <v>0.50099999999799605</v>
      </c>
      <c r="N19" s="5">
        <f t="shared" si="4"/>
        <v>5.786009943501953</v>
      </c>
      <c r="O19" s="5">
        <f t="shared" si="5"/>
        <v>0.47850302232761149</v>
      </c>
      <c r="P19" s="3">
        <v>44483</v>
      </c>
      <c r="Q19" s="4">
        <v>0.375</v>
      </c>
      <c r="R19" s="5">
        <v>0.55399999999778404</v>
      </c>
      <c r="S19" s="5">
        <f t="shared" si="6"/>
        <v>6.7134642978664685</v>
      </c>
      <c r="T19" s="5">
        <f t="shared" si="7"/>
        <v>0.5552034974335569</v>
      </c>
    </row>
    <row r="20" spans="1:20" x14ac:dyDescent="0.25">
      <c r="A20" s="3">
        <v>44477</v>
      </c>
      <c r="B20" s="4">
        <v>0.41666666666666669</v>
      </c>
      <c r="C20" s="5">
        <v>0.37699999999849199</v>
      </c>
      <c r="D20" s="5">
        <f t="shared" si="0"/>
        <v>3.79600887881301</v>
      </c>
      <c r="E20" s="5">
        <f t="shared" si="1"/>
        <v>0.31392993427783589</v>
      </c>
      <c r="F20" s="3">
        <v>44479</v>
      </c>
      <c r="G20" s="4">
        <v>0.41666666666666669</v>
      </c>
      <c r="H20" s="5">
        <v>0.47999999999808002</v>
      </c>
      <c r="I20" s="5">
        <f t="shared" si="2"/>
        <v>5.4307092371886139</v>
      </c>
      <c r="J20" s="5">
        <f t="shared" si="3"/>
        <v>0.44911965391549835</v>
      </c>
      <c r="K20" s="3">
        <v>44481</v>
      </c>
      <c r="L20" s="4">
        <v>0.41666666666666669</v>
      </c>
      <c r="M20" s="5">
        <v>0.49999999999799999</v>
      </c>
      <c r="N20" s="5">
        <f t="shared" si="4"/>
        <v>5.7689306742763051</v>
      </c>
      <c r="O20" s="5">
        <f t="shared" si="5"/>
        <v>0.47709056676265044</v>
      </c>
      <c r="P20" s="3">
        <v>44483</v>
      </c>
      <c r="Q20" s="4">
        <v>0.41666666666666669</v>
      </c>
      <c r="R20" s="5">
        <v>0.57399999999770401</v>
      </c>
      <c r="S20" s="5">
        <f t="shared" si="6"/>
        <v>7.0744783283885004</v>
      </c>
      <c r="T20" s="5">
        <f t="shared" si="7"/>
        <v>0.58505935775772899</v>
      </c>
    </row>
    <row r="21" spans="1:20" x14ac:dyDescent="0.25">
      <c r="A21" s="3">
        <v>44477</v>
      </c>
      <c r="B21" s="4">
        <v>0.45833333333333331</v>
      </c>
      <c r="C21" s="5">
        <v>0.38799999999844798</v>
      </c>
      <c r="D21" s="5">
        <f t="shared" si="0"/>
        <v>3.961582677245338</v>
      </c>
      <c r="E21" s="5">
        <f t="shared" si="1"/>
        <v>0.32762288740818946</v>
      </c>
      <c r="F21" s="3">
        <v>44479</v>
      </c>
      <c r="G21" s="4">
        <v>0.45833333333333331</v>
      </c>
      <c r="H21" s="5">
        <v>0.45699999999817198</v>
      </c>
      <c r="I21" s="5">
        <f t="shared" si="2"/>
        <v>5.049823239624355</v>
      </c>
      <c r="J21" s="5">
        <f t="shared" si="3"/>
        <v>0.41762038191693412</v>
      </c>
      <c r="K21" s="3">
        <v>44481</v>
      </c>
      <c r="L21" s="4">
        <v>0.45833333333333331</v>
      </c>
      <c r="M21" s="5">
        <v>0.67099999999731597</v>
      </c>
      <c r="N21" s="5">
        <f t="shared" si="4"/>
        <v>8.9059913261582881</v>
      </c>
      <c r="O21" s="5">
        <f t="shared" si="5"/>
        <v>0.73652548267329043</v>
      </c>
      <c r="P21" s="3">
        <v>44483</v>
      </c>
      <c r="Q21" s="4">
        <v>0.45833333333333331</v>
      </c>
      <c r="R21" s="5">
        <v>0.59299999999762798</v>
      </c>
      <c r="S21" s="5">
        <f t="shared" si="6"/>
        <v>7.4228497588252216</v>
      </c>
      <c r="T21" s="5">
        <f t="shared" si="7"/>
        <v>0.6138696750548458</v>
      </c>
    </row>
    <row r="22" spans="1:20" x14ac:dyDescent="0.25">
      <c r="A22" s="3">
        <v>44477</v>
      </c>
      <c r="B22" s="4">
        <v>0.5</v>
      </c>
      <c r="C22" s="5">
        <v>0.38899999999844398</v>
      </c>
      <c r="D22" s="5">
        <f t="shared" si="0"/>
        <v>3.9767463540239762</v>
      </c>
      <c r="E22" s="5">
        <f t="shared" si="1"/>
        <v>0.3288769234777828</v>
      </c>
      <c r="F22" s="3">
        <v>44479</v>
      </c>
      <c r="G22" s="4">
        <v>0.5</v>
      </c>
      <c r="H22" s="5">
        <v>0.448999999998204</v>
      </c>
      <c r="I22" s="5">
        <f t="shared" si="2"/>
        <v>4.9194089506250469</v>
      </c>
      <c r="J22" s="5">
        <f t="shared" si="3"/>
        <v>0.40683512021669138</v>
      </c>
      <c r="K22" s="3">
        <v>44481</v>
      </c>
      <c r="L22" s="4">
        <v>0.5</v>
      </c>
      <c r="M22" s="5">
        <v>0.52299999999790803</v>
      </c>
      <c r="N22" s="5">
        <f t="shared" si="4"/>
        <v>6.1657363525780342</v>
      </c>
      <c r="O22" s="5">
        <f t="shared" si="5"/>
        <v>0.50990639635820345</v>
      </c>
      <c r="P22" s="3">
        <v>44483</v>
      </c>
      <c r="Q22" s="4">
        <v>0.5</v>
      </c>
      <c r="R22" s="5">
        <v>0.57799999999768803</v>
      </c>
      <c r="S22" s="5">
        <f t="shared" si="6"/>
        <v>7.1473856143566739</v>
      </c>
      <c r="T22" s="5">
        <f t="shared" si="7"/>
        <v>0.59108879030729689</v>
      </c>
    </row>
    <row r="23" spans="1:20" x14ac:dyDescent="0.25">
      <c r="A23" s="3">
        <v>44477</v>
      </c>
      <c r="B23" s="4">
        <v>0.54166666666666663</v>
      </c>
      <c r="C23" s="5">
        <v>0.37999999999848</v>
      </c>
      <c r="D23" s="5">
        <f t="shared" si="0"/>
        <v>3.8409413236125505</v>
      </c>
      <c r="E23" s="5">
        <f t="shared" si="1"/>
        <v>0.31764584746275792</v>
      </c>
      <c r="F23" s="3">
        <v>44479</v>
      </c>
      <c r="G23" s="4">
        <v>0.54166666666666663</v>
      </c>
      <c r="H23" s="5">
        <v>0.43799999999824801</v>
      </c>
      <c r="I23" s="5">
        <f t="shared" si="2"/>
        <v>4.7418643057646364</v>
      </c>
      <c r="J23" s="5">
        <f t="shared" si="3"/>
        <v>0.39215217808673541</v>
      </c>
      <c r="K23" s="3">
        <v>44481</v>
      </c>
      <c r="L23" s="4">
        <v>0.54166666666666663</v>
      </c>
      <c r="M23" s="5">
        <v>0.56199999999775196</v>
      </c>
      <c r="N23" s="5">
        <f t="shared" si="4"/>
        <v>6.8571612614744897</v>
      </c>
      <c r="O23" s="5">
        <f t="shared" si="5"/>
        <v>0.56708723632394031</v>
      </c>
      <c r="P23" s="3">
        <v>44483</v>
      </c>
      <c r="Q23" s="4">
        <v>0.54166666666666663</v>
      </c>
      <c r="R23" s="5">
        <v>0.56899999999772399</v>
      </c>
      <c r="S23" s="5">
        <f t="shared" si="6"/>
        <v>6.9836726217921417</v>
      </c>
      <c r="T23" s="5">
        <f t="shared" si="7"/>
        <v>0.57754972582221009</v>
      </c>
    </row>
    <row r="24" spans="1:20" x14ac:dyDescent="0.25">
      <c r="A24" s="3">
        <v>44477</v>
      </c>
      <c r="B24" s="4">
        <v>0.58333333333333337</v>
      </c>
      <c r="C24" s="5">
        <v>0.38399999999846401</v>
      </c>
      <c r="D24" s="5">
        <f t="shared" si="0"/>
        <v>3.9011131675290018</v>
      </c>
      <c r="E24" s="5">
        <f t="shared" si="1"/>
        <v>0.32262205895464846</v>
      </c>
      <c r="F24" s="3">
        <v>44479</v>
      </c>
      <c r="G24" s="4">
        <v>0.58333333333333337</v>
      </c>
      <c r="H24" s="5">
        <v>0.43099999999827598</v>
      </c>
      <c r="I24" s="5">
        <f t="shared" si="2"/>
        <v>4.6299640055972215</v>
      </c>
      <c r="J24" s="5">
        <f t="shared" si="3"/>
        <v>0.38289802326289019</v>
      </c>
      <c r="K24" s="3">
        <v>44481</v>
      </c>
      <c r="L24" s="4">
        <v>0.58333333333333337</v>
      </c>
      <c r="M24" s="5">
        <v>0.55399999999778404</v>
      </c>
      <c r="N24" s="5">
        <f t="shared" si="4"/>
        <v>6.7134642978664685</v>
      </c>
      <c r="O24" s="5">
        <f t="shared" si="5"/>
        <v>0.5552034974335569</v>
      </c>
      <c r="P24" s="3">
        <v>44483</v>
      </c>
      <c r="Q24" s="4">
        <v>0.58333333333333337</v>
      </c>
      <c r="R24" s="5">
        <v>0.56699999999773198</v>
      </c>
      <c r="S24" s="5">
        <f t="shared" si="6"/>
        <v>6.9474529211405143</v>
      </c>
      <c r="T24" s="5">
        <f t="shared" si="7"/>
        <v>0.57455435657832055</v>
      </c>
    </row>
    <row r="25" spans="1:20" x14ac:dyDescent="0.25">
      <c r="A25" s="3">
        <v>44477</v>
      </c>
      <c r="B25" s="4">
        <v>0.625</v>
      </c>
      <c r="C25" s="5">
        <v>0.44199999999823197</v>
      </c>
      <c r="D25" s="5">
        <f t="shared" si="0"/>
        <v>4.8061865995507214</v>
      </c>
      <c r="E25" s="5">
        <f t="shared" si="1"/>
        <v>0.39747163178284461</v>
      </c>
      <c r="F25" s="3">
        <v>44479</v>
      </c>
      <c r="G25" s="4">
        <v>0.625</v>
      </c>
      <c r="H25" s="5">
        <v>0.44199999999823197</v>
      </c>
      <c r="I25" s="5">
        <f t="shared" si="2"/>
        <v>4.8061865995507214</v>
      </c>
      <c r="J25" s="5">
        <f t="shared" si="3"/>
        <v>0.39747163178284461</v>
      </c>
      <c r="K25" s="3">
        <v>44481</v>
      </c>
      <c r="L25" s="4">
        <v>0.625</v>
      </c>
      <c r="M25" s="5">
        <v>0.57199999999771201</v>
      </c>
      <c r="N25" s="5">
        <f t="shared" si="4"/>
        <v>7.0381121627572609</v>
      </c>
      <c r="O25" s="5">
        <f t="shared" si="5"/>
        <v>0.58205187586002549</v>
      </c>
      <c r="P25" s="3">
        <v>44483</v>
      </c>
      <c r="Q25" s="4">
        <v>0.625</v>
      </c>
      <c r="R25" s="5">
        <v>0.56799999999772799</v>
      </c>
      <c r="S25" s="5">
        <f t="shared" si="6"/>
        <v>6.9655554279987184</v>
      </c>
      <c r="T25" s="5">
        <f t="shared" si="7"/>
        <v>0.57605143389549396</v>
      </c>
    </row>
    <row r="26" spans="1:20" x14ac:dyDescent="0.25">
      <c r="A26" s="3">
        <v>44477</v>
      </c>
      <c r="B26" s="4">
        <v>0.66666666666666663</v>
      </c>
      <c r="C26" s="5">
        <v>0.448999999998204</v>
      </c>
      <c r="D26" s="5">
        <f t="shared" si="0"/>
        <v>4.9194089506250469</v>
      </c>
      <c r="E26" s="5">
        <f t="shared" si="1"/>
        <v>0.40683512021669138</v>
      </c>
      <c r="F26" s="3">
        <v>44479</v>
      </c>
      <c r="G26" s="4">
        <v>0.66666666666666663</v>
      </c>
      <c r="H26" s="5">
        <v>0.43799999999824801</v>
      </c>
      <c r="I26" s="5">
        <f t="shared" si="2"/>
        <v>4.7418643057646364</v>
      </c>
      <c r="J26" s="5">
        <f t="shared" si="3"/>
        <v>0.39215217808673541</v>
      </c>
      <c r="K26" s="3">
        <v>44481</v>
      </c>
      <c r="L26" s="4">
        <v>0.66666666666666663</v>
      </c>
      <c r="M26" s="5">
        <v>0.55899999999776395</v>
      </c>
      <c r="N26" s="5">
        <f t="shared" si="4"/>
        <v>6.8031635559196362</v>
      </c>
      <c r="O26" s="5">
        <f t="shared" si="5"/>
        <v>0.5626216260745539</v>
      </c>
      <c r="P26" s="3">
        <v>44483</v>
      </c>
      <c r="Q26" s="4">
        <v>0.66666666666666663</v>
      </c>
      <c r="R26" s="5">
        <v>0.56499999999773998</v>
      </c>
      <c r="S26" s="5">
        <f t="shared" si="6"/>
        <v>6.911292033319941</v>
      </c>
      <c r="T26" s="5">
        <f t="shared" si="7"/>
        <v>0.57156385115555908</v>
      </c>
    </row>
    <row r="27" spans="1:20" x14ac:dyDescent="0.25">
      <c r="A27" s="3">
        <v>44477</v>
      </c>
      <c r="B27" s="4">
        <v>0.70833333333333337</v>
      </c>
      <c r="C27" s="5">
        <v>0.44299999999822798</v>
      </c>
      <c r="D27" s="5">
        <f t="shared" si="0"/>
        <v>4.8223100374128451</v>
      </c>
      <c r="E27" s="5">
        <f t="shared" si="1"/>
        <v>0.39880504009404227</v>
      </c>
      <c r="F27" s="3">
        <v>44479</v>
      </c>
      <c r="G27" s="4">
        <v>0.70833333333333337</v>
      </c>
      <c r="H27" s="5">
        <v>0.43099999999827598</v>
      </c>
      <c r="I27" s="5">
        <f t="shared" si="2"/>
        <v>4.6299640055972215</v>
      </c>
      <c r="J27" s="5">
        <f t="shared" si="3"/>
        <v>0.38289802326289019</v>
      </c>
      <c r="K27" s="3">
        <v>44481</v>
      </c>
      <c r="L27" s="4">
        <v>0.70833333333333337</v>
      </c>
      <c r="M27" s="5">
        <v>0.56299999999774797</v>
      </c>
      <c r="N27" s="5">
        <f t="shared" si="4"/>
        <v>6.8751900889133433</v>
      </c>
      <c r="O27" s="5">
        <f t="shared" si="5"/>
        <v>0.56857822035313343</v>
      </c>
      <c r="P27" s="3">
        <v>44483</v>
      </c>
      <c r="Q27" s="4">
        <v>0.70833333333333337</v>
      </c>
      <c r="R27" s="5">
        <v>0.57899999999768403</v>
      </c>
      <c r="S27" s="5">
        <f t="shared" si="6"/>
        <v>7.1656487917745553</v>
      </c>
      <c r="T27" s="5">
        <f t="shared" si="7"/>
        <v>0.59259915507975569</v>
      </c>
    </row>
    <row r="28" spans="1:20" x14ac:dyDescent="0.25">
      <c r="A28" s="3">
        <v>44477</v>
      </c>
      <c r="B28" s="4">
        <v>0.75</v>
      </c>
      <c r="C28" s="5">
        <v>0.44999999999820001</v>
      </c>
      <c r="D28" s="5">
        <f t="shared" si="0"/>
        <v>4.9356516040602472</v>
      </c>
      <c r="E28" s="5">
        <f t="shared" si="1"/>
        <v>0.4081783876557824</v>
      </c>
      <c r="F28" s="3">
        <v>44479</v>
      </c>
      <c r="G28" s="4">
        <v>0.75</v>
      </c>
      <c r="H28" s="5">
        <v>0.41899999999832399</v>
      </c>
      <c r="I28" s="5">
        <f t="shared" si="2"/>
        <v>4.4401210507510998</v>
      </c>
      <c r="J28" s="5">
        <f t="shared" si="3"/>
        <v>0.36719801089711596</v>
      </c>
      <c r="K28" s="3">
        <v>44481</v>
      </c>
      <c r="L28" s="4">
        <v>0.75</v>
      </c>
      <c r="M28" s="5">
        <v>0.56599999999773598</v>
      </c>
      <c r="N28" s="5">
        <f t="shared" si="4"/>
        <v>6.9293651174800361</v>
      </c>
      <c r="O28" s="5">
        <f t="shared" si="5"/>
        <v>0.57305849521559893</v>
      </c>
      <c r="P28" s="3">
        <v>44483</v>
      </c>
      <c r="Q28" s="4">
        <v>0.75</v>
      </c>
      <c r="R28" s="5">
        <v>0.57399999999770401</v>
      </c>
      <c r="S28" s="5">
        <f t="shared" si="6"/>
        <v>7.0744783283885004</v>
      </c>
      <c r="T28" s="5">
        <f t="shared" si="7"/>
        <v>0.58505935775772899</v>
      </c>
    </row>
    <row r="29" spans="1:20" x14ac:dyDescent="0.25">
      <c r="A29" s="3">
        <v>44477</v>
      </c>
      <c r="B29" s="4">
        <v>0.79166666666666663</v>
      </c>
      <c r="C29" s="5">
        <v>0.48299999999806797</v>
      </c>
      <c r="D29" s="5">
        <f t="shared" si="0"/>
        <v>5.4810309237466228</v>
      </c>
      <c r="E29" s="5">
        <f t="shared" si="1"/>
        <v>0.45328125739384567</v>
      </c>
      <c r="F29" s="3">
        <v>44479</v>
      </c>
      <c r="G29" s="4">
        <v>0.79166666666666663</v>
      </c>
      <c r="H29" s="5">
        <v>0.38999999999843998</v>
      </c>
      <c r="I29" s="5">
        <f t="shared" si="2"/>
        <v>3.9919284948122451</v>
      </c>
      <c r="J29" s="5">
        <f t="shared" si="3"/>
        <v>0.33013248652097266</v>
      </c>
      <c r="K29" s="3">
        <v>44481</v>
      </c>
      <c r="L29" s="4">
        <v>0.79166666666666663</v>
      </c>
      <c r="M29" s="5">
        <v>0.54699999999781201</v>
      </c>
      <c r="N29" s="5">
        <f t="shared" si="4"/>
        <v>6.5885123830273393</v>
      </c>
      <c r="O29" s="5">
        <f t="shared" si="5"/>
        <v>0.54486997407636095</v>
      </c>
      <c r="P29" s="3">
        <v>44483</v>
      </c>
      <c r="Q29" s="4">
        <v>0.79166666666666663</v>
      </c>
      <c r="R29" s="5">
        <v>0.57499999999770002</v>
      </c>
      <c r="S29" s="5">
        <f t="shared" si="6"/>
        <v>7.0926833045072408</v>
      </c>
      <c r="T29" s="5">
        <f t="shared" si="7"/>
        <v>0.58656490928274874</v>
      </c>
    </row>
    <row r="30" spans="1:20" x14ac:dyDescent="0.25">
      <c r="A30" s="3">
        <v>44477</v>
      </c>
      <c r="B30" s="4">
        <v>0.83333333333333337</v>
      </c>
      <c r="C30" s="5">
        <v>0.49899999999800398</v>
      </c>
      <c r="D30" s="5">
        <f t="shared" si="0"/>
        <v>5.7518672990478956</v>
      </c>
      <c r="E30" s="5">
        <f t="shared" si="1"/>
        <v>0.47567942563126092</v>
      </c>
      <c r="F30" s="3">
        <v>44479</v>
      </c>
      <c r="G30" s="4">
        <v>0.83333333333333337</v>
      </c>
      <c r="H30" s="5">
        <v>0.380999999998476</v>
      </c>
      <c r="I30" s="5">
        <f t="shared" si="2"/>
        <v>3.8559562792541455</v>
      </c>
      <c r="J30" s="5">
        <f t="shared" si="3"/>
        <v>0.31888758429431779</v>
      </c>
      <c r="K30" s="3">
        <v>44481</v>
      </c>
      <c r="L30" s="4">
        <v>0.83333333333333337</v>
      </c>
      <c r="M30" s="5">
        <v>0.54999999999780003</v>
      </c>
      <c r="N30" s="5">
        <f t="shared" si="4"/>
        <v>6.6419733216983277</v>
      </c>
      <c r="O30" s="5">
        <f t="shared" si="5"/>
        <v>0.54929119370445167</v>
      </c>
      <c r="P30" s="3">
        <v>44483</v>
      </c>
      <c r="Q30" s="4">
        <v>0.83333333333333337</v>
      </c>
      <c r="R30" s="5">
        <v>0.57199999999771201</v>
      </c>
      <c r="S30" s="5">
        <f t="shared" si="6"/>
        <v>7.0381121627572609</v>
      </c>
      <c r="T30" s="5">
        <f t="shared" si="7"/>
        <v>0.58205187586002549</v>
      </c>
    </row>
    <row r="31" spans="1:20" x14ac:dyDescent="0.25">
      <c r="A31" s="3">
        <v>44477</v>
      </c>
      <c r="B31" s="4">
        <v>0.875</v>
      </c>
      <c r="C31" s="5">
        <v>0.46999999999811998</v>
      </c>
      <c r="D31" s="5">
        <f t="shared" si="0"/>
        <v>5.2640325283708327</v>
      </c>
      <c r="E31" s="5">
        <f t="shared" si="1"/>
        <v>0.43533549009626782</v>
      </c>
      <c r="F31" s="3">
        <v>44479</v>
      </c>
      <c r="G31" s="4">
        <v>0.875</v>
      </c>
      <c r="H31" s="5">
        <v>0.36999999999852001</v>
      </c>
      <c r="I31" s="5">
        <f t="shared" si="2"/>
        <v>3.691826026087794</v>
      </c>
      <c r="J31" s="5">
        <f t="shared" si="3"/>
        <v>0.30531401235746053</v>
      </c>
      <c r="K31" s="3">
        <v>44481</v>
      </c>
      <c r="L31" s="4">
        <v>0.875</v>
      </c>
      <c r="M31" s="5">
        <v>0.56399999999774397</v>
      </c>
      <c r="N31" s="5">
        <f t="shared" si="4"/>
        <v>6.8932336850032154</v>
      </c>
      <c r="O31" s="5">
        <f t="shared" si="5"/>
        <v>0.57007042574976585</v>
      </c>
      <c r="P31" s="3">
        <v>44483</v>
      </c>
      <c r="Q31" s="4">
        <v>0.875</v>
      </c>
      <c r="R31" s="5">
        <v>0.56699999999773198</v>
      </c>
      <c r="S31" s="5">
        <f t="shared" si="6"/>
        <v>6.9474529211405143</v>
      </c>
      <c r="T31" s="5">
        <f t="shared" si="7"/>
        <v>0.57455435657832055</v>
      </c>
    </row>
    <row r="32" spans="1:20" x14ac:dyDescent="0.25">
      <c r="A32" s="3">
        <v>44477</v>
      </c>
      <c r="B32" s="4">
        <v>0.91666666666666663</v>
      </c>
      <c r="C32" s="5">
        <v>0.44999999999820001</v>
      </c>
      <c r="D32" s="5">
        <f t="shared" si="0"/>
        <v>4.9356516040602472</v>
      </c>
      <c r="E32" s="5">
        <f t="shared" si="1"/>
        <v>0.4081783876557824</v>
      </c>
      <c r="F32" s="3">
        <v>44479</v>
      </c>
      <c r="G32" s="4">
        <v>0.91666666666666663</v>
      </c>
      <c r="H32" s="5">
        <v>0.36299999999854798</v>
      </c>
      <c r="I32" s="5">
        <f t="shared" si="2"/>
        <v>3.5885746939494707</v>
      </c>
      <c r="J32" s="5">
        <f t="shared" si="3"/>
        <v>0.29677512718962124</v>
      </c>
      <c r="K32" s="3">
        <v>44481</v>
      </c>
      <c r="L32" s="4">
        <v>0.91666666666666663</v>
      </c>
      <c r="M32" s="5">
        <v>0.55999999999775996</v>
      </c>
      <c r="N32" s="5">
        <f t="shared" si="4"/>
        <v>6.821147978450969</v>
      </c>
      <c r="O32" s="5">
        <f t="shared" si="5"/>
        <v>0.56410893781789506</v>
      </c>
      <c r="P32" s="3">
        <v>44483</v>
      </c>
      <c r="Q32" s="4">
        <v>0.91666666666666663</v>
      </c>
      <c r="R32" s="5">
        <v>0.57699999999769203</v>
      </c>
      <c r="S32" s="5">
        <f t="shared" si="6"/>
        <v>7.1291369634194908</v>
      </c>
      <c r="T32" s="5">
        <f t="shared" si="7"/>
        <v>0.58957962687479182</v>
      </c>
    </row>
    <row r="33" spans="1:20" x14ac:dyDescent="0.25">
      <c r="A33" s="3">
        <v>44477</v>
      </c>
      <c r="B33" s="4">
        <v>0.95833333333333337</v>
      </c>
      <c r="C33" s="5">
        <v>0.42699999999829202</v>
      </c>
      <c r="D33" s="5">
        <f t="shared" si="0"/>
        <v>4.566402848627364</v>
      </c>
      <c r="E33" s="5">
        <f t="shared" si="1"/>
        <v>0.37764151558148301</v>
      </c>
      <c r="F33" s="3">
        <v>44479</v>
      </c>
      <c r="G33" s="4">
        <v>0.95833333333333337</v>
      </c>
      <c r="H33" s="5">
        <v>0.367999999998528</v>
      </c>
      <c r="I33" s="5">
        <f t="shared" si="2"/>
        <v>3.6622301445317325</v>
      </c>
      <c r="J33" s="5">
        <f t="shared" si="3"/>
        <v>0.30286643295277427</v>
      </c>
      <c r="K33" s="3">
        <v>44481</v>
      </c>
      <c r="L33" s="4">
        <v>0.95833333333333337</v>
      </c>
      <c r="M33" s="5">
        <v>0.55299999999778804</v>
      </c>
      <c r="N33" s="5">
        <f t="shared" si="4"/>
        <v>6.69556913417538</v>
      </c>
      <c r="O33" s="5">
        <f t="shared" si="5"/>
        <v>0.55372356739630391</v>
      </c>
      <c r="P33" s="3">
        <v>44483</v>
      </c>
      <c r="Q33" s="4">
        <v>0.95833333333333337</v>
      </c>
      <c r="R33" s="5">
        <v>0.57299999999770801</v>
      </c>
      <c r="S33" s="5">
        <f t="shared" si="6"/>
        <v>7.0562879424634337</v>
      </c>
      <c r="T33" s="5">
        <f t="shared" si="7"/>
        <v>0.58355501284172595</v>
      </c>
    </row>
    <row r="34" spans="1:20" ht="15.75" thickBot="1" x14ac:dyDescent="0.3">
      <c r="A34" s="3">
        <v>44478</v>
      </c>
      <c r="B34" s="4">
        <v>0</v>
      </c>
      <c r="C34" s="5">
        <v>0.40099999999839597</v>
      </c>
      <c r="D34" s="5">
        <f t="shared" si="0"/>
        <v>4.1601428213724621</v>
      </c>
      <c r="E34" s="5">
        <f t="shared" si="1"/>
        <v>0.34404381132750261</v>
      </c>
      <c r="F34" s="3">
        <v>44480</v>
      </c>
      <c r="G34" s="4">
        <v>0</v>
      </c>
      <c r="H34" s="5">
        <v>0.37699999999849199</v>
      </c>
      <c r="I34" s="5">
        <f t="shared" si="2"/>
        <v>3.79600887881301</v>
      </c>
      <c r="J34" s="5">
        <f t="shared" si="3"/>
        <v>0.31392993427783589</v>
      </c>
      <c r="K34" s="3">
        <v>44482</v>
      </c>
      <c r="L34" s="4">
        <v>0</v>
      </c>
      <c r="M34" s="5">
        <v>0.55599999999777605</v>
      </c>
      <c r="N34" s="5">
        <f t="shared" si="4"/>
        <v>6.7492993634367382</v>
      </c>
      <c r="O34" s="5">
        <f t="shared" si="5"/>
        <v>0.55816705735621819</v>
      </c>
    </row>
    <row r="35" spans="1:20" ht="15.75" thickBot="1" x14ac:dyDescent="0.3">
      <c r="A35" s="3">
        <v>44478</v>
      </c>
      <c r="B35" s="4">
        <v>4.1666666666666664E-2</v>
      </c>
      <c r="C35" s="5">
        <v>0.38199999999847201</v>
      </c>
      <c r="D35" s="5">
        <f t="shared" si="0"/>
        <v>3.8709899241158494</v>
      </c>
      <c r="E35" s="5">
        <f t="shared" si="1"/>
        <v>0.32013086672438074</v>
      </c>
      <c r="F35" s="3">
        <v>44480</v>
      </c>
      <c r="G35" s="4">
        <v>4.1666666666666664E-2</v>
      </c>
      <c r="H35" s="5">
        <v>0.36299999999854798</v>
      </c>
      <c r="I35" s="5">
        <f t="shared" si="2"/>
        <v>3.5885746939494707</v>
      </c>
      <c r="J35" s="5">
        <f t="shared" si="3"/>
        <v>0.29677512718962124</v>
      </c>
      <c r="K35" s="3">
        <v>44482</v>
      </c>
      <c r="L35" s="4">
        <v>4.1666666666666664E-2</v>
      </c>
      <c r="M35" s="5">
        <v>0.54899999999780402</v>
      </c>
      <c r="N35" s="5">
        <f t="shared" si="4"/>
        <v>6.6241380001600358</v>
      </c>
      <c r="O35" s="5">
        <f t="shared" si="5"/>
        <v>0.54781621261323499</v>
      </c>
      <c r="Q35" s="6" t="s">
        <v>11</v>
      </c>
      <c r="R35" s="7"/>
      <c r="S35" s="7"/>
      <c r="T35" s="8">
        <f>SUM(E10:E57)+SUM(J10:J57)+SUM(O10:O57)+SUM(T10:T33)</f>
        <v>75.243760287045234</v>
      </c>
    </row>
    <row r="36" spans="1:20" x14ac:dyDescent="0.25">
      <c r="A36" s="3">
        <v>44478</v>
      </c>
      <c r="B36" s="4">
        <v>8.3333333333333329E-2</v>
      </c>
      <c r="C36" s="5">
        <v>0.38899999999844398</v>
      </c>
      <c r="D36" s="5">
        <f t="shared" si="0"/>
        <v>3.9767463540239762</v>
      </c>
      <c r="E36" s="5">
        <f t="shared" si="1"/>
        <v>0.3288769234777828</v>
      </c>
      <c r="F36" s="3">
        <v>44480</v>
      </c>
      <c r="G36" s="4">
        <v>8.3333333333333329E-2</v>
      </c>
      <c r="H36" s="5">
        <v>0.37999999999848</v>
      </c>
      <c r="I36" s="5">
        <f t="shared" si="2"/>
        <v>3.8409413236125505</v>
      </c>
      <c r="J36" s="5">
        <f t="shared" si="3"/>
        <v>0.31764584746275792</v>
      </c>
      <c r="K36" s="3">
        <v>44482</v>
      </c>
      <c r="L36" s="4">
        <v>8.3333333333333329E-2</v>
      </c>
      <c r="M36" s="5">
        <v>0.56399999999774397</v>
      </c>
      <c r="N36" s="5">
        <f t="shared" si="4"/>
        <v>6.8932336850032154</v>
      </c>
      <c r="O36" s="5">
        <f t="shared" si="5"/>
        <v>0.57007042574976585</v>
      </c>
    </row>
    <row r="37" spans="1:20" x14ac:dyDescent="0.25">
      <c r="A37" s="3">
        <v>44478</v>
      </c>
      <c r="B37" s="4">
        <v>0.125</v>
      </c>
      <c r="C37" s="5">
        <v>0.40199999999839198</v>
      </c>
      <c r="D37" s="5">
        <f t="shared" si="0"/>
        <v>4.1755443992324466</v>
      </c>
      <c r="E37" s="5">
        <f t="shared" si="1"/>
        <v>0.34531752181652331</v>
      </c>
      <c r="F37" s="3">
        <v>44480</v>
      </c>
      <c r="G37" s="4">
        <v>0.125</v>
      </c>
      <c r="H37" s="5">
        <v>0.35899999999856402</v>
      </c>
      <c r="I37" s="5">
        <f t="shared" si="2"/>
        <v>3.5299961421487556</v>
      </c>
      <c r="J37" s="5">
        <f t="shared" si="3"/>
        <v>0.29193068095570207</v>
      </c>
      <c r="K37" s="3">
        <v>44482</v>
      </c>
      <c r="L37" s="4">
        <v>0.125</v>
      </c>
      <c r="M37" s="5">
        <v>0.54099999999783599</v>
      </c>
      <c r="N37" s="5">
        <f t="shared" si="4"/>
        <v>6.4819969727665985</v>
      </c>
      <c r="O37" s="5">
        <f t="shared" si="5"/>
        <v>0.53606114964779772</v>
      </c>
    </row>
    <row r="38" spans="1:20" x14ac:dyDescent="0.25">
      <c r="A38" s="3">
        <v>44478</v>
      </c>
      <c r="B38" s="4">
        <v>0.16666666666666666</v>
      </c>
      <c r="C38" s="5">
        <v>0.40499999999837999</v>
      </c>
      <c r="D38" s="5">
        <f t="shared" si="0"/>
        <v>4.2218576980309104</v>
      </c>
      <c r="E38" s="5">
        <f t="shared" si="1"/>
        <v>0.34914763162715629</v>
      </c>
      <c r="F38" s="3">
        <v>44480</v>
      </c>
      <c r="G38" s="4">
        <v>0.16666666666666666</v>
      </c>
      <c r="H38" s="5">
        <v>0.37499999999849998</v>
      </c>
      <c r="I38" s="5">
        <f t="shared" si="2"/>
        <v>3.7661478894226152</v>
      </c>
      <c r="J38" s="5">
        <f t="shared" si="3"/>
        <v>0.31146043045525029</v>
      </c>
      <c r="K38" s="3">
        <v>44482</v>
      </c>
      <c r="L38" s="4">
        <v>0.16666666666666666</v>
      </c>
      <c r="M38" s="5">
        <v>0.56099999999775596</v>
      </c>
      <c r="N38" s="5">
        <f t="shared" si="4"/>
        <v>6.8391472191516796</v>
      </c>
      <c r="O38" s="5">
        <f t="shared" si="5"/>
        <v>0.56559747502384383</v>
      </c>
    </row>
    <row r="39" spans="1:20" x14ac:dyDescent="0.25">
      <c r="A39" s="3">
        <v>44478</v>
      </c>
      <c r="B39" s="4">
        <v>0.20833333333333334</v>
      </c>
      <c r="C39" s="5">
        <v>0.42799999999828803</v>
      </c>
      <c r="D39" s="5">
        <f t="shared" si="0"/>
        <v>4.5822669813169226</v>
      </c>
      <c r="E39" s="5">
        <f t="shared" si="1"/>
        <v>0.37895347935490947</v>
      </c>
      <c r="F39" s="3">
        <v>44480</v>
      </c>
      <c r="G39" s="4">
        <v>0.20833333333333334</v>
      </c>
      <c r="H39" s="5">
        <v>0.37499999999849998</v>
      </c>
      <c r="I39" s="5">
        <f t="shared" si="2"/>
        <v>3.7661478894226152</v>
      </c>
      <c r="J39" s="5">
        <f t="shared" si="3"/>
        <v>0.31146043045525029</v>
      </c>
      <c r="K39" s="3">
        <v>44482</v>
      </c>
      <c r="L39" s="4">
        <v>0.20833333333333334</v>
      </c>
      <c r="M39" s="5">
        <v>0.55599999999777605</v>
      </c>
      <c r="N39" s="5">
        <f t="shared" si="4"/>
        <v>6.7492993634367382</v>
      </c>
      <c r="O39" s="5">
        <f t="shared" si="5"/>
        <v>0.55816705735621819</v>
      </c>
    </row>
    <row r="40" spans="1:20" x14ac:dyDescent="0.25">
      <c r="A40" s="3">
        <v>44478</v>
      </c>
      <c r="B40" s="4">
        <v>0.25</v>
      </c>
      <c r="C40" s="5">
        <v>0.41199999999835202</v>
      </c>
      <c r="D40" s="5">
        <f t="shared" si="0"/>
        <v>4.3305519981812113</v>
      </c>
      <c r="E40" s="5">
        <f t="shared" si="1"/>
        <v>0.35813665024958613</v>
      </c>
      <c r="F40" s="3">
        <v>44480</v>
      </c>
      <c r="G40" s="4">
        <v>0.25</v>
      </c>
      <c r="H40" s="5">
        <v>0.37499999999849998</v>
      </c>
      <c r="I40" s="5">
        <f t="shared" si="2"/>
        <v>3.7661478894226152</v>
      </c>
      <c r="J40" s="5">
        <f t="shared" si="3"/>
        <v>0.31146043045525029</v>
      </c>
      <c r="K40" s="3">
        <v>44482</v>
      </c>
      <c r="L40" s="4">
        <v>0.25</v>
      </c>
      <c r="M40" s="5">
        <v>0.54799999999780802</v>
      </c>
      <c r="N40" s="5">
        <f t="shared" si="4"/>
        <v>6.6063176815842475</v>
      </c>
      <c r="O40" s="5">
        <f t="shared" si="5"/>
        <v>0.54634247226701727</v>
      </c>
    </row>
    <row r="41" spans="1:20" x14ac:dyDescent="0.25">
      <c r="A41" s="3">
        <v>44478</v>
      </c>
      <c r="B41" s="4">
        <v>0.29166666666666669</v>
      </c>
      <c r="C41" s="5">
        <v>0.43699999999825201</v>
      </c>
      <c r="D41" s="5">
        <f t="shared" si="0"/>
        <v>4.725826713111613</v>
      </c>
      <c r="E41" s="5">
        <f t="shared" si="1"/>
        <v>0.39082586917433038</v>
      </c>
      <c r="F41" s="3">
        <v>44480</v>
      </c>
      <c r="G41" s="4">
        <v>0.29166666666666669</v>
      </c>
      <c r="H41" s="5">
        <v>0.37399999999850397</v>
      </c>
      <c r="I41" s="5">
        <f t="shared" si="2"/>
        <v>3.7512456740577864</v>
      </c>
      <c r="J41" s="5">
        <f t="shared" si="3"/>
        <v>0.31022801724457894</v>
      </c>
      <c r="K41" s="3">
        <v>44482</v>
      </c>
      <c r="L41" s="4">
        <v>0.29166666666666669</v>
      </c>
      <c r="M41" s="5">
        <v>0.56399999999774397</v>
      </c>
      <c r="N41" s="5">
        <f t="shared" si="4"/>
        <v>6.8932336850032154</v>
      </c>
      <c r="O41" s="5">
        <f t="shared" si="5"/>
        <v>0.57007042574976585</v>
      </c>
    </row>
    <row r="42" spans="1:20" x14ac:dyDescent="0.25">
      <c r="A42" s="3">
        <v>44478</v>
      </c>
      <c r="B42" s="4">
        <v>0.33333333333333331</v>
      </c>
      <c r="C42" s="5">
        <v>0.435999999998256</v>
      </c>
      <c r="D42" s="5">
        <f t="shared" si="0"/>
        <v>4.7098063595910844</v>
      </c>
      <c r="E42" s="5">
        <f t="shared" si="1"/>
        <v>0.38950098593818266</v>
      </c>
      <c r="F42" s="3">
        <v>44480</v>
      </c>
      <c r="G42" s="4">
        <v>0.33333333333333331</v>
      </c>
      <c r="H42" s="5">
        <v>0.37399999999850397</v>
      </c>
      <c r="I42" s="5">
        <f t="shared" si="2"/>
        <v>3.7512456740577864</v>
      </c>
      <c r="J42" s="5">
        <f t="shared" si="3"/>
        <v>0.31022801724457894</v>
      </c>
      <c r="K42" s="3">
        <v>44482</v>
      </c>
      <c r="L42" s="4">
        <v>0.33333333333333331</v>
      </c>
      <c r="M42" s="5">
        <v>0.53499999999785997</v>
      </c>
      <c r="N42" s="5">
        <f t="shared" si="4"/>
        <v>6.3760266305438087</v>
      </c>
      <c r="O42" s="5">
        <f t="shared" si="5"/>
        <v>0.527297402345973</v>
      </c>
    </row>
    <row r="43" spans="1:20" x14ac:dyDescent="0.25">
      <c r="A43" s="3">
        <v>44478</v>
      </c>
      <c r="B43" s="4">
        <v>0.375</v>
      </c>
      <c r="C43" s="5">
        <v>0.45899999999816399</v>
      </c>
      <c r="D43" s="5">
        <f t="shared" si="0"/>
        <v>5.0825950939479121</v>
      </c>
      <c r="E43" s="5">
        <f t="shared" si="1"/>
        <v>0.42033061426949231</v>
      </c>
      <c r="F43" s="3">
        <v>44480</v>
      </c>
      <c r="G43" s="4">
        <v>0.375</v>
      </c>
      <c r="H43" s="5">
        <v>0.38199999999847201</v>
      </c>
      <c r="I43" s="5">
        <f t="shared" si="2"/>
        <v>3.8709899241158494</v>
      </c>
      <c r="J43" s="5">
        <f t="shared" si="3"/>
        <v>0.32013086672438074</v>
      </c>
      <c r="K43" s="3">
        <v>44482</v>
      </c>
      <c r="L43" s="4">
        <v>0.375</v>
      </c>
      <c r="M43" s="5">
        <v>0.54599999999781601</v>
      </c>
      <c r="N43" s="5">
        <f t="shared" si="4"/>
        <v>6.5707221215893528</v>
      </c>
      <c r="O43" s="5">
        <f t="shared" si="5"/>
        <v>0.54339871945543949</v>
      </c>
    </row>
    <row r="44" spans="1:20" x14ac:dyDescent="0.25">
      <c r="A44" s="3">
        <v>44478</v>
      </c>
      <c r="B44" s="4">
        <v>0.41666666666666669</v>
      </c>
      <c r="C44" s="5">
        <v>0.44299999999822798</v>
      </c>
      <c r="D44" s="5">
        <f t="shared" si="0"/>
        <v>4.8223100374128451</v>
      </c>
      <c r="E44" s="5">
        <f t="shared" si="1"/>
        <v>0.39880504009404227</v>
      </c>
      <c r="F44" s="3">
        <v>44480</v>
      </c>
      <c r="G44" s="4">
        <v>0.41666666666666669</v>
      </c>
      <c r="H44" s="5">
        <v>0.40499999999837999</v>
      </c>
      <c r="I44" s="5">
        <f t="shared" si="2"/>
        <v>4.2218576980309104</v>
      </c>
      <c r="J44" s="5">
        <f t="shared" si="3"/>
        <v>0.34914763162715629</v>
      </c>
      <c r="K44" s="3">
        <v>44482</v>
      </c>
      <c r="L44" s="4">
        <v>0.41666666666666669</v>
      </c>
      <c r="M44" s="5">
        <v>0.55199999999779203</v>
      </c>
      <c r="N44" s="5">
        <f t="shared" si="4"/>
        <v>6.6776889056540831</v>
      </c>
      <c r="O44" s="5">
        <f t="shared" si="5"/>
        <v>0.55224487249759269</v>
      </c>
    </row>
    <row r="45" spans="1:20" x14ac:dyDescent="0.25">
      <c r="A45" s="3">
        <v>44478</v>
      </c>
      <c r="B45" s="4">
        <v>0.45833333333333331</v>
      </c>
      <c r="C45" s="5">
        <v>0.45999999999815999</v>
      </c>
      <c r="D45" s="5">
        <f t="shared" si="0"/>
        <v>5.099006141818438</v>
      </c>
      <c r="E45" s="5">
        <f t="shared" si="1"/>
        <v>0.42168780792838478</v>
      </c>
      <c r="F45" s="3">
        <v>44480</v>
      </c>
      <c r="G45" s="4">
        <v>0.45833333333333331</v>
      </c>
      <c r="H45" s="5">
        <v>0.39099999999843599</v>
      </c>
      <c r="I45" s="5">
        <f t="shared" si="2"/>
        <v>4.0071290719239006</v>
      </c>
      <c r="J45" s="5">
        <f t="shared" si="3"/>
        <v>0.33138957424810656</v>
      </c>
      <c r="K45" s="3">
        <v>44482</v>
      </c>
      <c r="L45" s="4">
        <v>0.45833333333333331</v>
      </c>
      <c r="M45" s="5">
        <v>0.56899999999772399</v>
      </c>
      <c r="N45" s="5">
        <f t="shared" si="4"/>
        <v>6.9836726217921417</v>
      </c>
      <c r="O45" s="5">
        <f t="shared" si="5"/>
        <v>0.57754972582221009</v>
      </c>
    </row>
    <row r="46" spans="1:20" x14ac:dyDescent="0.25">
      <c r="A46" s="3">
        <v>44478</v>
      </c>
      <c r="B46" s="4">
        <v>0.5</v>
      </c>
      <c r="C46" s="5">
        <v>0.45899999999816399</v>
      </c>
      <c r="D46" s="5">
        <f t="shared" si="0"/>
        <v>5.0825950939479121</v>
      </c>
      <c r="E46" s="5">
        <f t="shared" si="1"/>
        <v>0.42033061426949231</v>
      </c>
      <c r="F46" s="3">
        <v>44480</v>
      </c>
      <c r="G46" s="4">
        <v>0.5</v>
      </c>
      <c r="H46" s="5">
        <v>0.40999999999836001</v>
      </c>
      <c r="I46" s="5">
        <f t="shared" si="2"/>
        <v>4.2994068393828142</v>
      </c>
      <c r="J46" s="5">
        <f t="shared" si="3"/>
        <v>0.35556094561695872</v>
      </c>
      <c r="K46" s="3">
        <v>44482</v>
      </c>
      <c r="L46" s="4">
        <v>0.5</v>
      </c>
      <c r="M46" s="5">
        <v>0.55499999999778005</v>
      </c>
      <c r="N46" s="5">
        <f t="shared" si="4"/>
        <v>6.7313743798863985</v>
      </c>
      <c r="O46" s="5">
        <f t="shared" si="5"/>
        <v>0.55668466121660509</v>
      </c>
    </row>
    <row r="47" spans="1:20" x14ac:dyDescent="0.25">
      <c r="A47" s="3">
        <v>44478</v>
      </c>
      <c r="B47" s="4">
        <v>0.54166666666666663</v>
      </c>
      <c r="C47" s="5">
        <v>0.46999999999811998</v>
      </c>
      <c r="D47" s="5">
        <f t="shared" si="0"/>
        <v>5.2640325283708327</v>
      </c>
      <c r="E47" s="5">
        <f t="shared" si="1"/>
        <v>0.43533549009626782</v>
      </c>
      <c r="F47" s="3">
        <v>44480</v>
      </c>
      <c r="G47" s="4">
        <v>0.54166666666666663</v>
      </c>
      <c r="H47" s="5">
        <v>0.41399999999834403</v>
      </c>
      <c r="I47" s="5">
        <f t="shared" si="2"/>
        <v>4.3617685640154642</v>
      </c>
      <c r="J47" s="5">
        <f t="shared" si="3"/>
        <v>0.36071826024407888</v>
      </c>
      <c r="K47" s="3">
        <v>44482</v>
      </c>
      <c r="L47" s="4">
        <v>0.54166666666666663</v>
      </c>
      <c r="M47" s="5">
        <v>0.53799999999784798</v>
      </c>
      <c r="N47" s="5">
        <f t="shared" si="4"/>
        <v>6.4289434329400255</v>
      </c>
      <c r="O47" s="5">
        <f t="shared" si="5"/>
        <v>0.53167362190414003</v>
      </c>
    </row>
    <row r="48" spans="1:20" x14ac:dyDescent="0.25">
      <c r="A48" s="3">
        <v>44478</v>
      </c>
      <c r="B48" s="4">
        <v>0.58333333333333337</v>
      </c>
      <c r="C48" s="5">
        <v>0.48599999999805599</v>
      </c>
      <c r="D48" s="5">
        <f t="shared" si="0"/>
        <v>5.53149870206693</v>
      </c>
      <c r="E48" s="5">
        <f t="shared" si="1"/>
        <v>0.45745494266093506</v>
      </c>
      <c r="F48" s="3">
        <v>44480</v>
      </c>
      <c r="G48" s="4">
        <v>0.58333333333333337</v>
      </c>
      <c r="H48" s="5">
        <v>0.393999999998424</v>
      </c>
      <c r="I48" s="5">
        <f t="shared" si="2"/>
        <v>4.0528411458503752</v>
      </c>
      <c r="J48" s="5">
        <f t="shared" si="3"/>
        <v>0.33516996276182603</v>
      </c>
      <c r="K48" s="3">
        <v>44482</v>
      </c>
      <c r="L48" s="4">
        <v>0.58333333333333337</v>
      </c>
      <c r="M48" s="5">
        <v>0.55499999999778005</v>
      </c>
      <c r="N48" s="5">
        <f t="shared" si="4"/>
        <v>6.7313743798863985</v>
      </c>
      <c r="O48" s="5">
        <f t="shared" si="5"/>
        <v>0.55668466121660509</v>
      </c>
    </row>
    <row r="49" spans="1:15" x14ac:dyDescent="0.25">
      <c r="A49" s="3">
        <v>44478</v>
      </c>
      <c r="B49" s="4">
        <v>0.625</v>
      </c>
      <c r="C49" s="5">
        <v>0.49299999999802802</v>
      </c>
      <c r="D49" s="5">
        <f t="shared" si="0"/>
        <v>5.6498219148781335</v>
      </c>
      <c r="E49" s="5">
        <f t="shared" si="1"/>
        <v>0.46724027236042159</v>
      </c>
      <c r="F49" s="3">
        <v>44480</v>
      </c>
      <c r="G49" s="4">
        <v>0.625</v>
      </c>
      <c r="H49" s="5">
        <v>0.40199999999839198</v>
      </c>
      <c r="I49" s="5">
        <f t="shared" si="2"/>
        <v>4.1755443992324466</v>
      </c>
      <c r="J49" s="5">
        <f t="shared" si="3"/>
        <v>0.34531752181652331</v>
      </c>
      <c r="K49" s="3">
        <v>44482</v>
      </c>
      <c r="L49" s="4">
        <v>0.625</v>
      </c>
      <c r="M49" s="5">
        <v>0.56599999999773598</v>
      </c>
      <c r="N49" s="5">
        <f t="shared" si="4"/>
        <v>6.9293651174800361</v>
      </c>
      <c r="O49" s="5">
        <f t="shared" si="5"/>
        <v>0.57305849521559893</v>
      </c>
    </row>
    <row r="50" spans="1:15" x14ac:dyDescent="0.25">
      <c r="A50" s="3">
        <v>44478</v>
      </c>
      <c r="B50" s="4">
        <v>0.66666666666666663</v>
      </c>
      <c r="C50" s="5">
        <v>0.47399999999810399</v>
      </c>
      <c r="D50" s="5">
        <f t="shared" si="0"/>
        <v>5.3305063569085167</v>
      </c>
      <c r="E50" s="5">
        <f t="shared" si="1"/>
        <v>0.44083287571633428</v>
      </c>
      <c r="F50" s="3">
        <v>44480</v>
      </c>
      <c r="G50" s="4">
        <v>0.66666666666666663</v>
      </c>
      <c r="H50" s="5">
        <v>0.48199999999807203</v>
      </c>
      <c r="I50" s="5">
        <f t="shared" si="2"/>
        <v>5.4642407685927514</v>
      </c>
      <c r="J50" s="5">
        <f t="shared" si="3"/>
        <v>0.45189271156262051</v>
      </c>
      <c r="K50" s="3">
        <v>44482</v>
      </c>
      <c r="L50" s="4">
        <v>0.66666666666666663</v>
      </c>
      <c r="M50" s="5">
        <v>0.57299999999770801</v>
      </c>
      <c r="N50" s="5">
        <f t="shared" si="4"/>
        <v>7.0562879424634337</v>
      </c>
      <c r="O50" s="5">
        <f t="shared" si="5"/>
        <v>0.58355501284172595</v>
      </c>
    </row>
    <row r="51" spans="1:15" x14ac:dyDescent="0.25">
      <c r="A51" s="3">
        <v>44478</v>
      </c>
      <c r="B51" s="4">
        <v>0.70833333333333337</v>
      </c>
      <c r="C51" s="5">
        <v>0.47199999999811199</v>
      </c>
      <c r="D51" s="5">
        <f t="shared" si="0"/>
        <v>5.2972365217573394</v>
      </c>
      <c r="E51" s="5">
        <f t="shared" si="1"/>
        <v>0.43808146034933193</v>
      </c>
      <c r="F51" s="3">
        <v>44480</v>
      </c>
      <c r="G51" s="4">
        <v>0.70833333333333337</v>
      </c>
      <c r="H51" s="5">
        <v>0.48499999999805998</v>
      </c>
      <c r="I51" s="5">
        <f t="shared" si="2"/>
        <v>5.5146599108216305</v>
      </c>
      <c r="J51" s="5">
        <f t="shared" si="3"/>
        <v>0.45606237462494881</v>
      </c>
      <c r="K51" s="3">
        <v>44482</v>
      </c>
      <c r="L51" s="4">
        <v>0.70833333333333337</v>
      </c>
      <c r="M51" s="5">
        <v>0.56699999999773198</v>
      </c>
      <c r="N51" s="5">
        <f t="shared" si="4"/>
        <v>6.9474529211405143</v>
      </c>
      <c r="O51" s="5">
        <f t="shared" si="5"/>
        <v>0.57455435657832055</v>
      </c>
    </row>
    <row r="52" spans="1:15" x14ac:dyDescent="0.25">
      <c r="A52" s="3">
        <v>44478</v>
      </c>
      <c r="B52" s="4">
        <v>0.75</v>
      </c>
      <c r="C52" s="5">
        <v>0.47799999999808801</v>
      </c>
      <c r="D52" s="5">
        <f t="shared" si="0"/>
        <v>5.397242881205047</v>
      </c>
      <c r="E52" s="5">
        <f t="shared" si="1"/>
        <v>0.44635198627565736</v>
      </c>
      <c r="F52" s="3">
        <v>44480</v>
      </c>
      <c r="G52" s="4">
        <v>0.75</v>
      </c>
      <c r="H52" s="5">
        <v>0.47299999999810799</v>
      </c>
      <c r="I52" s="5">
        <f t="shared" si="2"/>
        <v>5.3138632196405657</v>
      </c>
      <c r="J52" s="5">
        <f t="shared" si="3"/>
        <v>0.43945648826427475</v>
      </c>
      <c r="K52" s="3">
        <v>44482</v>
      </c>
      <c r="L52" s="4">
        <v>0.75</v>
      </c>
      <c r="M52" s="5">
        <v>0.57299999999770801</v>
      </c>
      <c r="N52" s="5">
        <f t="shared" si="4"/>
        <v>7.0562879424634337</v>
      </c>
      <c r="O52" s="5">
        <f t="shared" si="5"/>
        <v>0.58355501284172595</v>
      </c>
    </row>
    <row r="53" spans="1:15" x14ac:dyDescent="0.25">
      <c r="A53" s="3">
        <v>44478</v>
      </c>
      <c r="B53" s="4">
        <v>0.79166666666666663</v>
      </c>
      <c r="C53" s="5">
        <v>0.47799999999808801</v>
      </c>
      <c r="D53" s="5">
        <f t="shared" si="0"/>
        <v>5.397242881205047</v>
      </c>
      <c r="E53" s="5">
        <f t="shared" si="1"/>
        <v>0.44635198627565736</v>
      </c>
      <c r="F53" s="3">
        <v>44480</v>
      </c>
      <c r="G53" s="4">
        <v>0.79166666666666663</v>
      </c>
      <c r="H53" s="5">
        <v>0.47099999999811598</v>
      </c>
      <c r="I53" s="5">
        <f t="shared" si="2"/>
        <v>5.2806262842995029</v>
      </c>
      <c r="J53" s="5">
        <f t="shared" si="3"/>
        <v>0.43670779371156887</v>
      </c>
      <c r="K53" s="3">
        <v>44482</v>
      </c>
      <c r="L53" s="4">
        <v>0.79166666666666663</v>
      </c>
      <c r="M53" s="5">
        <v>0.56799999999772799</v>
      </c>
      <c r="N53" s="5">
        <f t="shared" si="4"/>
        <v>6.9655554279987184</v>
      </c>
      <c r="O53" s="5">
        <f t="shared" si="5"/>
        <v>0.57605143389549396</v>
      </c>
    </row>
    <row r="54" spans="1:15" x14ac:dyDescent="0.25">
      <c r="A54" s="3">
        <v>44478</v>
      </c>
      <c r="B54" s="4">
        <v>0.83333333333333337</v>
      </c>
      <c r="C54" s="5">
        <v>0.43099999999827598</v>
      </c>
      <c r="D54" s="5">
        <f t="shared" si="0"/>
        <v>4.6299640055972215</v>
      </c>
      <c r="E54" s="5">
        <f t="shared" si="1"/>
        <v>0.38289802326289019</v>
      </c>
      <c r="F54" s="3">
        <v>44480</v>
      </c>
      <c r="G54" s="4">
        <v>0.83333333333333337</v>
      </c>
      <c r="H54" s="5">
        <v>0.48099999999807602</v>
      </c>
      <c r="I54" s="5">
        <f t="shared" si="2"/>
        <v>5.4474668662443699</v>
      </c>
      <c r="J54" s="5">
        <f t="shared" si="3"/>
        <v>0.45050550983840937</v>
      </c>
      <c r="K54" s="3">
        <v>44482</v>
      </c>
      <c r="L54" s="4">
        <v>0.83333333333333337</v>
      </c>
      <c r="M54" s="5">
        <v>0.56499999999773998</v>
      </c>
      <c r="N54" s="5">
        <f t="shared" si="4"/>
        <v>6.911292033319941</v>
      </c>
      <c r="O54" s="5">
        <f t="shared" si="5"/>
        <v>0.57156385115555908</v>
      </c>
    </row>
    <row r="55" spans="1:15" x14ac:dyDescent="0.25">
      <c r="A55" s="3">
        <v>44478</v>
      </c>
      <c r="B55" s="4">
        <v>0.875</v>
      </c>
      <c r="C55" s="5">
        <v>0.44499999999821999</v>
      </c>
      <c r="D55" s="5">
        <f t="shared" si="0"/>
        <v>4.8546081885518824</v>
      </c>
      <c r="E55" s="5">
        <f t="shared" si="1"/>
        <v>0.40147609719324068</v>
      </c>
      <c r="F55" s="3">
        <v>44480</v>
      </c>
      <c r="G55" s="4">
        <v>0.875</v>
      </c>
      <c r="H55" s="5">
        <v>0.47199999999811199</v>
      </c>
      <c r="I55" s="5">
        <f t="shared" si="2"/>
        <v>5.2972365217573394</v>
      </c>
      <c r="J55" s="5">
        <f t="shared" si="3"/>
        <v>0.43808146034933193</v>
      </c>
      <c r="K55" s="3">
        <v>44482</v>
      </c>
      <c r="L55" s="4">
        <v>0.875</v>
      </c>
      <c r="M55" s="5">
        <v>0.56899999999772399</v>
      </c>
      <c r="N55" s="5">
        <f t="shared" si="4"/>
        <v>6.9836726217921417</v>
      </c>
      <c r="O55" s="5">
        <f t="shared" si="5"/>
        <v>0.57754972582221009</v>
      </c>
    </row>
    <row r="56" spans="1:15" x14ac:dyDescent="0.25">
      <c r="A56" s="3">
        <v>44478</v>
      </c>
      <c r="B56" s="4">
        <v>0.91666666666666663</v>
      </c>
      <c r="C56" s="5">
        <v>0.45199999999819201</v>
      </c>
      <c r="D56" s="5">
        <f t="shared" si="0"/>
        <v>4.9681877081145984</v>
      </c>
      <c r="E56" s="5">
        <f t="shared" si="1"/>
        <v>0.41086912346107729</v>
      </c>
      <c r="F56" s="3">
        <v>44480</v>
      </c>
      <c r="G56" s="4">
        <v>0.91666666666666663</v>
      </c>
      <c r="H56" s="5">
        <v>0.46799999999812802</v>
      </c>
      <c r="I56" s="5">
        <f t="shared" si="2"/>
        <v>5.2308945458336726</v>
      </c>
      <c r="J56" s="5">
        <f t="shared" si="3"/>
        <v>0.43259497894044469</v>
      </c>
      <c r="K56" s="3">
        <v>44482</v>
      </c>
      <c r="L56" s="4">
        <v>0.91666666666666663</v>
      </c>
      <c r="M56" s="5">
        <v>0.56699999999773198</v>
      </c>
      <c r="N56" s="5">
        <f t="shared" si="4"/>
        <v>6.9474529211405143</v>
      </c>
      <c r="O56" s="5">
        <f t="shared" si="5"/>
        <v>0.57455435657832055</v>
      </c>
    </row>
    <row r="57" spans="1:15" x14ac:dyDescent="0.25">
      <c r="A57" s="3">
        <v>44478</v>
      </c>
      <c r="B57" s="4">
        <v>0.95833333333333337</v>
      </c>
      <c r="C57" s="5">
        <v>0.44699999999821199</v>
      </c>
      <c r="D57" s="5">
        <f t="shared" si="0"/>
        <v>4.8869745538427853</v>
      </c>
      <c r="E57" s="5">
        <f t="shared" si="1"/>
        <v>0.40415279560279832</v>
      </c>
      <c r="F57" s="3">
        <v>44480</v>
      </c>
      <c r="G57" s="4">
        <v>0.95833333333333337</v>
      </c>
      <c r="H57" s="5">
        <v>0.48099999999807602</v>
      </c>
      <c r="I57" s="5">
        <f t="shared" si="2"/>
        <v>5.4474668662443699</v>
      </c>
      <c r="J57" s="5">
        <f t="shared" si="3"/>
        <v>0.45050550983840937</v>
      </c>
      <c r="K57" s="3">
        <v>44482</v>
      </c>
      <c r="L57" s="4">
        <v>0.95833333333333337</v>
      </c>
      <c r="M57" s="5">
        <v>0.57499999999770002</v>
      </c>
      <c r="N57" s="5">
        <f t="shared" si="4"/>
        <v>7.0926833045072408</v>
      </c>
      <c r="O57" s="5">
        <f t="shared" si="5"/>
        <v>0.58656490928274874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3555E-FA92-45A7-8ACC-2A6A51093CF5}">
  <dimension ref="A1:T58"/>
  <sheetViews>
    <sheetView workbookViewId="0">
      <selection activeCell="D5" sqref="D5"/>
    </sheetView>
  </sheetViews>
  <sheetFormatPr defaultRowHeight="15" x14ac:dyDescent="0.25"/>
  <cols>
    <col min="16" max="16" width="9.28515625" bestFit="1" customWidth="1"/>
    <col min="17" max="17" width="9.42578125" bestFit="1" customWidth="1"/>
    <col min="18" max="18" width="9.28515625" bestFit="1" customWidth="1"/>
  </cols>
  <sheetData>
    <row r="1" spans="1:20" x14ac:dyDescent="0.25">
      <c r="A1" s="1" t="s">
        <v>0</v>
      </c>
      <c r="B1" s="1"/>
      <c r="C1" s="1"/>
      <c r="D1" s="1"/>
    </row>
    <row r="2" spans="1:20" x14ac:dyDescent="0.25">
      <c r="A2" s="1" t="s">
        <v>1</v>
      </c>
      <c r="B2" s="1"/>
      <c r="C2" s="1"/>
      <c r="D2" s="1"/>
    </row>
    <row r="3" spans="1:20" x14ac:dyDescent="0.25">
      <c r="A3" s="1" t="s">
        <v>2</v>
      </c>
      <c r="B3" s="1"/>
      <c r="C3" s="1"/>
      <c r="D3" s="1"/>
    </row>
    <row r="4" spans="1:20" x14ac:dyDescent="0.25">
      <c r="A4" s="1" t="s">
        <v>3</v>
      </c>
      <c r="B4" s="1"/>
      <c r="C4" s="1"/>
      <c r="D4" s="1"/>
      <c r="G4" s="34" t="s">
        <v>101</v>
      </c>
    </row>
    <row r="5" spans="1:20" x14ac:dyDescent="0.25">
      <c r="A5" s="1" t="s">
        <v>4</v>
      </c>
      <c r="B5" s="1"/>
      <c r="C5" s="1"/>
      <c r="D5" s="1"/>
    </row>
    <row r="6" spans="1:20" x14ac:dyDescent="0.25">
      <c r="A6" s="1" t="s">
        <v>5</v>
      </c>
      <c r="B6" s="1"/>
      <c r="C6" s="1"/>
      <c r="D6" s="1"/>
    </row>
    <row r="7" spans="1:20" x14ac:dyDescent="0.25">
      <c r="A7" s="1"/>
      <c r="B7" s="1"/>
      <c r="C7" s="1"/>
      <c r="D7" s="1"/>
      <c r="I7" s="21" t="s">
        <v>92</v>
      </c>
      <c r="J7" s="21"/>
      <c r="K7" s="21"/>
      <c r="L7" s="22">
        <f>MAX(D10:D57,I10:I57,N10:N57,S10:S33)</f>
        <v>7.3490760580784613</v>
      </c>
    </row>
    <row r="8" spans="1:20" x14ac:dyDescent="0.25">
      <c r="A8" s="1"/>
      <c r="B8" s="1"/>
      <c r="C8" s="1"/>
      <c r="D8" s="1"/>
    </row>
    <row r="9" spans="1:20" x14ac:dyDescent="0.25">
      <c r="A9" s="35" t="s">
        <v>6</v>
      </c>
      <c r="B9" s="35" t="s">
        <v>7</v>
      </c>
      <c r="C9" s="35" t="s">
        <v>8</v>
      </c>
      <c r="D9" s="35" t="s">
        <v>9</v>
      </c>
      <c r="E9" s="35" t="s">
        <v>10</v>
      </c>
      <c r="F9" s="35" t="s">
        <v>6</v>
      </c>
      <c r="G9" s="35" t="s">
        <v>7</v>
      </c>
      <c r="H9" s="35" t="s">
        <v>8</v>
      </c>
      <c r="I9" s="35" t="s">
        <v>9</v>
      </c>
      <c r="J9" s="35" t="s">
        <v>10</v>
      </c>
      <c r="K9" s="35" t="s">
        <v>6</v>
      </c>
      <c r="L9" s="35" t="s">
        <v>7</v>
      </c>
      <c r="M9" s="35" t="s">
        <v>8</v>
      </c>
      <c r="N9" s="35" t="s">
        <v>9</v>
      </c>
      <c r="O9" s="35" t="s">
        <v>10</v>
      </c>
      <c r="P9" s="35" t="s">
        <v>6</v>
      </c>
      <c r="Q9" s="35" t="s">
        <v>7</v>
      </c>
      <c r="R9" s="35" t="s">
        <v>8</v>
      </c>
      <c r="S9" s="35" t="s">
        <v>9</v>
      </c>
      <c r="T9" s="35" t="s">
        <v>10</v>
      </c>
    </row>
    <row r="10" spans="1:20" x14ac:dyDescent="0.25">
      <c r="A10" s="3">
        <v>44484</v>
      </c>
      <c r="B10" s="4">
        <v>0</v>
      </c>
      <c r="C10" s="5">
        <v>0.57599999999769602</v>
      </c>
      <c r="D10" s="5">
        <f t="shared" ref="D10:D23" si="0">3.33*(5-(0.2*C10))*(C10^1.5)</f>
        <v>7.1109028548333972</v>
      </c>
      <c r="E10" s="5">
        <f t="shared" ref="E10:E57" si="1">D10*0.0827</f>
        <v>0.58807166609472195</v>
      </c>
      <c r="F10" s="3">
        <v>44486</v>
      </c>
      <c r="G10" s="4">
        <v>0</v>
      </c>
      <c r="H10" s="5">
        <v>0.16699999999933199</v>
      </c>
      <c r="I10" s="5">
        <v>0</v>
      </c>
      <c r="J10" s="5">
        <f t="shared" ref="J10:J57" si="2">I10*0.0827</f>
        <v>0</v>
      </c>
      <c r="K10" s="3">
        <v>44488</v>
      </c>
      <c r="L10" s="4">
        <v>0</v>
      </c>
      <c r="M10" s="5">
        <v>0.16499999999934001</v>
      </c>
      <c r="N10" s="5">
        <v>0</v>
      </c>
      <c r="O10" s="5">
        <f t="shared" ref="O10:O57" si="3">N10*0.0827</f>
        <v>0</v>
      </c>
      <c r="P10" s="3">
        <v>44490</v>
      </c>
      <c r="Q10" s="4">
        <v>0</v>
      </c>
      <c r="R10" s="5">
        <v>0.1499999999994</v>
      </c>
      <c r="S10" s="5">
        <v>0</v>
      </c>
      <c r="T10" s="5">
        <f t="shared" ref="T10:T33" si="4">S10*0.0827</f>
        <v>0</v>
      </c>
    </row>
    <row r="11" spans="1:20" x14ac:dyDescent="0.25">
      <c r="A11" s="3">
        <v>44484</v>
      </c>
      <c r="B11" s="4">
        <v>4.1666666666666664E-2</v>
      </c>
      <c r="C11" s="5">
        <v>0.56399999999774397</v>
      </c>
      <c r="D11" s="5">
        <f t="shared" si="0"/>
        <v>6.8932336850032154</v>
      </c>
      <c r="E11" s="5">
        <f t="shared" si="1"/>
        <v>0.57007042574976585</v>
      </c>
      <c r="F11" s="3">
        <v>44486</v>
      </c>
      <c r="G11" s="4">
        <v>4.1666666666666664E-2</v>
      </c>
      <c r="H11" s="5">
        <v>0.161999999999352</v>
      </c>
      <c r="I11" s="5">
        <v>0</v>
      </c>
      <c r="J11" s="5">
        <f t="shared" si="2"/>
        <v>0</v>
      </c>
      <c r="K11" s="3">
        <v>44488</v>
      </c>
      <c r="L11" s="4">
        <v>4.1666666666666664E-2</v>
      </c>
      <c r="M11" s="5">
        <v>0.175999999999296</v>
      </c>
      <c r="N11" s="5">
        <v>0</v>
      </c>
      <c r="O11" s="5">
        <f t="shared" si="3"/>
        <v>0</v>
      </c>
      <c r="P11" s="3">
        <v>44490</v>
      </c>
      <c r="Q11" s="4">
        <v>4.1666666666666664E-2</v>
      </c>
      <c r="R11" s="5">
        <v>0.15299999999938799</v>
      </c>
      <c r="S11" s="5">
        <v>0</v>
      </c>
      <c r="T11" s="5">
        <f t="shared" si="4"/>
        <v>0</v>
      </c>
    </row>
    <row r="12" spans="1:20" x14ac:dyDescent="0.25">
      <c r="A12" s="3">
        <v>44484</v>
      </c>
      <c r="B12" s="4">
        <v>8.3333333333333329E-2</v>
      </c>
      <c r="C12" s="5">
        <v>0.58799999999764796</v>
      </c>
      <c r="D12" s="5">
        <f t="shared" si="0"/>
        <v>7.3306684803800959</v>
      </c>
      <c r="E12" s="5">
        <f t="shared" si="1"/>
        <v>0.60624628332743391</v>
      </c>
      <c r="F12" s="3">
        <v>44486</v>
      </c>
      <c r="G12" s="4">
        <v>8.3333333333333329E-2</v>
      </c>
      <c r="H12" s="5">
        <v>0.162999999999348</v>
      </c>
      <c r="I12" s="5">
        <v>0</v>
      </c>
      <c r="J12" s="5">
        <f t="shared" si="2"/>
        <v>0</v>
      </c>
      <c r="K12" s="3">
        <v>44488</v>
      </c>
      <c r="L12" s="4">
        <v>8.3333333333333329E-2</v>
      </c>
      <c r="M12" s="5">
        <v>0.15499999999937999</v>
      </c>
      <c r="N12" s="5">
        <v>0</v>
      </c>
      <c r="O12" s="5">
        <f t="shared" si="3"/>
        <v>0</v>
      </c>
      <c r="P12" s="3">
        <v>44490</v>
      </c>
      <c r="Q12" s="4">
        <v>8.3333333333333329E-2</v>
      </c>
      <c r="R12" s="5">
        <v>0.136999999999452</v>
      </c>
      <c r="S12" s="5">
        <v>0</v>
      </c>
      <c r="T12" s="5">
        <f t="shared" si="4"/>
        <v>0</v>
      </c>
    </row>
    <row r="13" spans="1:20" x14ac:dyDescent="0.25">
      <c r="A13" s="3">
        <v>44484</v>
      </c>
      <c r="B13" s="4">
        <v>0.125</v>
      </c>
      <c r="C13" s="5">
        <v>0.55999999999775996</v>
      </c>
      <c r="D13" s="5">
        <f t="shared" si="0"/>
        <v>6.821147978450969</v>
      </c>
      <c r="E13" s="5">
        <f t="shared" si="1"/>
        <v>0.56410893781789506</v>
      </c>
      <c r="F13" s="3">
        <v>44486</v>
      </c>
      <c r="G13" s="4">
        <v>0.125</v>
      </c>
      <c r="H13" s="5">
        <v>0.15999999999935999</v>
      </c>
      <c r="I13" s="5">
        <v>0</v>
      </c>
      <c r="J13" s="5">
        <f t="shared" si="2"/>
        <v>0</v>
      </c>
      <c r="K13" s="3">
        <v>44488</v>
      </c>
      <c r="L13" s="4">
        <v>0.125</v>
      </c>
      <c r="M13" s="5">
        <v>0.17299999999930701</v>
      </c>
      <c r="N13" s="5">
        <v>0</v>
      </c>
      <c r="O13" s="5">
        <f t="shared" si="3"/>
        <v>0</v>
      </c>
      <c r="P13" s="3">
        <v>44490</v>
      </c>
      <c r="Q13" s="4">
        <v>0.125</v>
      </c>
      <c r="R13" s="5">
        <v>0.14599999999941601</v>
      </c>
      <c r="S13" s="5">
        <v>0</v>
      </c>
      <c r="T13" s="5">
        <f t="shared" si="4"/>
        <v>0</v>
      </c>
    </row>
    <row r="14" spans="1:20" x14ac:dyDescent="0.25">
      <c r="A14" s="3">
        <v>44484</v>
      </c>
      <c r="B14" s="4">
        <v>0.16666666666666666</v>
      </c>
      <c r="C14" s="5">
        <v>0.56899999999772399</v>
      </c>
      <c r="D14" s="5">
        <f t="shared" si="0"/>
        <v>6.9836726217921417</v>
      </c>
      <c r="E14" s="5">
        <f t="shared" si="1"/>
        <v>0.57754972582221009</v>
      </c>
      <c r="F14" s="3">
        <v>44486</v>
      </c>
      <c r="G14" s="4">
        <v>0.16666666666666666</v>
      </c>
      <c r="H14" s="5">
        <v>0.17199999999931201</v>
      </c>
      <c r="I14" s="5">
        <v>0</v>
      </c>
      <c r="J14" s="5">
        <f t="shared" si="2"/>
        <v>0</v>
      </c>
      <c r="K14" s="3">
        <v>44488</v>
      </c>
      <c r="L14" s="4">
        <v>0.16666666666666666</v>
      </c>
      <c r="M14" s="5">
        <v>0.163999999999344</v>
      </c>
      <c r="N14" s="5">
        <v>0</v>
      </c>
      <c r="O14" s="5">
        <f t="shared" si="3"/>
        <v>0</v>
      </c>
      <c r="P14" s="3">
        <v>44490</v>
      </c>
      <c r="Q14" s="4">
        <v>0.16666666666666666</v>
      </c>
      <c r="R14" s="5">
        <v>0.14399999999942401</v>
      </c>
      <c r="S14" s="5">
        <v>0</v>
      </c>
      <c r="T14" s="5">
        <f t="shared" si="4"/>
        <v>0</v>
      </c>
    </row>
    <row r="15" spans="1:20" x14ac:dyDescent="0.25">
      <c r="A15" s="3">
        <v>44484</v>
      </c>
      <c r="B15" s="4">
        <v>0.20833333333333334</v>
      </c>
      <c r="C15" s="5">
        <v>0.58499999999765995</v>
      </c>
      <c r="D15" s="5">
        <f t="shared" si="0"/>
        <v>7.2755320284392377</v>
      </c>
      <c r="E15" s="5">
        <f t="shared" si="1"/>
        <v>0.60168649875192493</v>
      </c>
      <c r="F15" s="3">
        <v>44486</v>
      </c>
      <c r="G15" s="4">
        <v>0.20833333333333334</v>
      </c>
      <c r="H15" s="5">
        <v>0.16099999999935599</v>
      </c>
      <c r="I15" s="5">
        <v>0</v>
      </c>
      <c r="J15" s="5">
        <f t="shared" si="2"/>
        <v>0</v>
      </c>
      <c r="K15" s="3">
        <v>44488</v>
      </c>
      <c r="L15" s="4">
        <v>0.20833333333333334</v>
      </c>
      <c r="M15" s="5">
        <v>0.17399999999930399</v>
      </c>
      <c r="N15" s="5">
        <v>0</v>
      </c>
      <c r="O15" s="5">
        <f t="shared" si="3"/>
        <v>0</v>
      </c>
      <c r="P15" s="3">
        <v>44490</v>
      </c>
      <c r="Q15" s="4">
        <v>0.20833333333333334</v>
      </c>
      <c r="R15" s="5">
        <v>0.15799999999936801</v>
      </c>
      <c r="S15" s="5">
        <v>0</v>
      </c>
      <c r="T15" s="5">
        <f t="shared" si="4"/>
        <v>0</v>
      </c>
    </row>
    <row r="16" spans="1:20" x14ac:dyDescent="0.25">
      <c r="A16" s="3">
        <v>44484</v>
      </c>
      <c r="B16" s="4">
        <v>0.25</v>
      </c>
      <c r="C16" s="5">
        <v>0.58899999999764396</v>
      </c>
      <c r="D16" s="5">
        <f t="shared" si="0"/>
        <v>7.3490760580784613</v>
      </c>
      <c r="E16" s="5">
        <f t="shared" si="1"/>
        <v>0.60776859000308869</v>
      </c>
      <c r="F16" s="3">
        <v>44486</v>
      </c>
      <c r="G16" s="4">
        <v>0.25</v>
      </c>
      <c r="H16" s="5">
        <v>0.14799999999940799</v>
      </c>
      <c r="I16" s="5">
        <v>0</v>
      </c>
      <c r="J16" s="5">
        <f t="shared" si="2"/>
        <v>0</v>
      </c>
      <c r="K16" s="3">
        <v>44488</v>
      </c>
      <c r="L16" s="4">
        <v>0.25</v>
      </c>
      <c r="M16" s="5">
        <v>0.17199999999931201</v>
      </c>
      <c r="N16" s="5">
        <v>0</v>
      </c>
      <c r="O16" s="5">
        <f t="shared" si="3"/>
        <v>0</v>
      </c>
      <c r="P16" s="3">
        <v>44490</v>
      </c>
      <c r="Q16" s="4">
        <v>0.25</v>
      </c>
      <c r="R16" s="5">
        <v>0.15999999999935999</v>
      </c>
      <c r="S16" s="5">
        <v>0</v>
      </c>
      <c r="T16" s="5">
        <f t="shared" si="4"/>
        <v>0</v>
      </c>
    </row>
    <row r="17" spans="1:20" x14ac:dyDescent="0.25">
      <c r="A17" s="3">
        <v>44484</v>
      </c>
      <c r="B17" s="4">
        <v>0.29166666666666669</v>
      </c>
      <c r="C17" s="5">
        <v>0.56699999999773198</v>
      </c>
      <c r="D17" s="5">
        <f t="shared" si="0"/>
        <v>6.9474529211405143</v>
      </c>
      <c r="E17" s="5">
        <f t="shared" si="1"/>
        <v>0.57455435657832055</v>
      </c>
      <c r="F17" s="3">
        <v>44486</v>
      </c>
      <c r="G17" s="4">
        <v>0.29166666666666669</v>
      </c>
      <c r="H17" s="5">
        <v>0.16799999999932799</v>
      </c>
      <c r="I17" s="5">
        <v>0</v>
      </c>
      <c r="J17" s="5">
        <f t="shared" si="2"/>
        <v>0</v>
      </c>
      <c r="K17" s="3">
        <v>44488</v>
      </c>
      <c r="L17" s="4">
        <v>0.29166666666666669</v>
      </c>
      <c r="M17" s="5">
        <v>0.162999999999348</v>
      </c>
      <c r="N17" s="5">
        <v>0</v>
      </c>
      <c r="O17" s="5">
        <f t="shared" si="3"/>
        <v>0</v>
      </c>
      <c r="P17" s="3">
        <v>44490</v>
      </c>
      <c r="Q17" s="4">
        <v>0.29166666666666669</v>
      </c>
      <c r="R17" s="5">
        <v>0.162999999999348</v>
      </c>
      <c r="S17" s="5">
        <v>0</v>
      </c>
      <c r="T17" s="5">
        <f t="shared" si="4"/>
        <v>0</v>
      </c>
    </row>
    <row r="18" spans="1:20" x14ac:dyDescent="0.25">
      <c r="A18" s="3">
        <v>44484</v>
      </c>
      <c r="B18" s="4">
        <v>0.33333333333333331</v>
      </c>
      <c r="C18" s="5">
        <v>0.56299999999774797</v>
      </c>
      <c r="D18" s="5">
        <f t="shared" si="0"/>
        <v>6.8751900889133433</v>
      </c>
      <c r="E18" s="5">
        <f t="shared" si="1"/>
        <v>0.56857822035313343</v>
      </c>
      <c r="F18" s="3">
        <v>44486</v>
      </c>
      <c r="G18" s="4">
        <v>0.33333333333333331</v>
      </c>
      <c r="H18" s="5">
        <v>0.16799999999932799</v>
      </c>
      <c r="I18" s="5">
        <v>0</v>
      </c>
      <c r="J18" s="5">
        <f t="shared" si="2"/>
        <v>0</v>
      </c>
      <c r="K18" s="3">
        <v>44488</v>
      </c>
      <c r="L18" s="4">
        <v>0.33333333333333331</v>
      </c>
      <c r="M18" s="5">
        <v>0.16799999999932799</v>
      </c>
      <c r="N18" s="5">
        <v>0</v>
      </c>
      <c r="O18" s="5">
        <f t="shared" si="3"/>
        <v>0</v>
      </c>
      <c r="P18" s="3">
        <v>44490</v>
      </c>
      <c r="Q18" s="4">
        <v>0.33333333333333331</v>
      </c>
      <c r="R18" s="5">
        <v>0.141999999999432</v>
      </c>
      <c r="S18" s="5">
        <v>0</v>
      </c>
      <c r="T18" s="5">
        <f t="shared" si="4"/>
        <v>0</v>
      </c>
    </row>
    <row r="19" spans="1:20" x14ac:dyDescent="0.25">
      <c r="A19" s="3">
        <v>44484</v>
      </c>
      <c r="B19" s="4">
        <v>0.375</v>
      </c>
      <c r="C19" s="5">
        <v>0.56199999999775196</v>
      </c>
      <c r="D19" s="5">
        <f t="shared" si="0"/>
        <v>6.8571612614744897</v>
      </c>
      <c r="E19" s="5">
        <f t="shared" si="1"/>
        <v>0.56708723632394031</v>
      </c>
      <c r="F19" s="3">
        <v>44486</v>
      </c>
      <c r="G19" s="4">
        <v>0.375</v>
      </c>
      <c r="H19" s="5">
        <v>0.163999999999344</v>
      </c>
      <c r="I19" s="5">
        <v>0</v>
      </c>
      <c r="J19" s="5">
        <f t="shared" si="2"/>
        <v>0</v>
      </c>
      <c r="K19" s="3">
        <v>44488</v>
      </c>
      <c r="L19" s="4">
        <v>0.375</v>
      </c>
      <c r="M19" s="5">
        <v>0.17899999999928401</v>
      </c>
      <c r="N19" s="5">
        <v>0</v>
      </c>
      <c r="O19" s="5">
        <f t="shared" si="3"/>
        <v>0</v>
      </c>
      <c r="P19" s="3">
        <v>44490</v>
      </c>
      <c r="Q19" s="4">
        <v>0.375</v>
      </c>
      <c r="R19" s="5">
        <v>0.15499999999937999</v>
      </c>
      <c r="S19" s="5">
        <v>0</v>
      </c>
      <c r="T19" s="5">
        <f t="shared" si="4"/>
        <v>0</v>
      </c>
    </row>
    <row r="20" spans="1:20" x14ac:dyDescent="0.25">
      <c r="A20" s="3">
        <v>44484</v>
      </c>
      <c r="B20" s="4">
        <v>0.41666666666666669</v>
      </c>
      <c r="C20" s="5">
        <v>0.24599999999901601</v>
      </c>
      <c r="D20" s="5">
        <f t="shared" si="0"/>
        <v>2.0115103727041634</v>
      </c>
      <c r="E20" s="5">
        <f t="shared" si="1"/>
        <v>0.16635190782263432</v>
      </c>
      <c r="F20" s="3">
        <v>44486</v>
      </c>
      <c r="G20" s="4">
        <v>0.41666666666666669</v>
      </c>
      <c r="H20" s="5">
        <v>0.182999999999268</v>
      </c>
      <c r="I20" s="5">
        <v>0</v>
      </c>
      <c r="J20" s="5">
        <f t="shared" si="2"/>
        <v>0</v>
      </c>
      <c r="K20" s="3">
        <v>44488</v>
      </c>
      <c r="L20" s="4">
        <v>0.41666666666666669</v>
      </c>
      <c r="M20" s="5">
        <v>0.16599999999933601</v>
      </c>
      <c r="N20" s="5">
        <v>0</v>
      </c>
      <c r="O20" s="5">
        <f t="shared" si="3"/>
        <v>0</v>
      </c>
      <c r="P20" s="3">
        <v>44490</v>
      </c>
      <c r="Q20" s="4">
        <v>0.41666666666666669</v>
      </c>
      <c r="R20" s="5">
        <v>0.14099999999943599</v>
      </c>
      <c r="S20" s="5">
        <v>0</v>
      </c>
      <c r="T20" s="5">
        <f t="shared" si="4"/>
        <v>0</v>
      </c>
    </row>
    <row r="21" spans="1:20" x14ac:dyDescent="0.25">
      <c r="A21" s="3">
        <v>44484</v>
      </c>
      <c r="B21" s="4">
        <v>0.45833333333333331</v>
      </c>
      <c r="C21" s="5">
        <v>0.20499999999918</v>
      </c>
      <c r="D21" s="5">
        <f t="shared" si="0"/>
        <v>1.5327422658659042</v>
      </c>
      <c r="E21" s="5">
        <f t="shared" si="1"/>
        <v>0.12675778538711027</v>
      </c>
      <c r="F21" s="3">
        <v>44486</v>
      </c>
      <c r="G21" s="4">
        <v>0.45833333333333331</v>
      </c>
      <c r="H21" s="5">
        <v>0.16999999999932</v>
      </c>
      <c r="I21" s="5">
        <v>0</v>
      </c>
      <c r="J21" s="5">
        <f t="shared" si="2"/>
        <v>0</v>
      </c>
      <c r="K21" s="3">
        <v>44488</v>
      </c>
      <c r="L21" s="4">
        <v>0.45833333333333331</v>
      </c>
      <c r="M21" s="5">
        <v>0.18199999999927199</v>
      </c>
      <c r="N21" s="5">
        <v>0</v>
      </c>
      <c r="O21" s="5">
        <f t="shared" si="3"/>
        <v>0</v>
      </c>
      <c r="P21" s="3">
        <v>44490</v>
      </c>
      <c r="Q21" s="4">
        <v>0.45833333333333331</v>
      </c>
      <c r="R21" s="5">
        <v>0.14099999999943599</v>
      </c>
      <c r="S21" s="5">
        <v>0</v>
      </c>
      <c r="T21" s="5">
        <f t="shared" si="4"/>
        <v>0</v>
      </c>
    </row>
    <row r="22" spans="1:20" x14ac:dyDescent="0.25">
      <c r="A22" s="3">
        <v>44484</v>
      </c>
      <c r="B22" s="4">
        <v>0.5</v>
      </c>
      <c r="C22" s="5">
        <v>0.17999999999928001</v>
      </c>
      <c r="D22" s="5">
        <f t="shared" si="0"/>
        <v>1.2623644741418192</v>
      </c>
      <c r="E22" s="5">
        <f t="shared" si="1"/>
        <v>0.10439754201152844</v>
      </c>
      <c r="F22" s="3">
        <v>44486</v>
      </c>
      <c r="G22" s="4">
        <v>0.5</v>
      </c>
      <c r="H22" s="5">
        <v>0.176999999999292</v>
      </c>
      <c r="I22" s="5">
        <v>0</v>
      </c>
      <c r="J22" s="5">
        <f t="shared" si="2"/>
        <v>0</v>
      </c>
      <c r="K22" s="3">
        <v>44488</v>
      </c>
      <c r="L22" s="4">
        <v>0.5</v>
      </c>
      <c r="M22" s="5">
        <v>0.16499999999934001</v>
      </c>
      <c r="N22" s="5">
        <v>0</v>
      </c>
      <c r="O22" s="5">
        <f t="shared" si="3"/>
        <v>0</v>
      </c>
      <c r="P22" s="3">
        <v>44490</v>
      </c>
      <c r="Q22" s="4">
        <v>0.5</v>
      </c>
      <c r="R22" s="5">
        <v>0.142999999999428</v>
      </c>
      <c r="S22" s="5">
        <v>0</v>
      </c>
      <c r="T22" s="5">
        <f t="shared" si="4"/>
        <v>0</v>
      </c>
    </row>
    <row r="23" spans="1:20" x14ac:dyDescent="0.25">
      <c r="A23" s="3">
        <v>44484</v>
      </c>
      <c r="B23" s="4">
        <v>0.54166666666666663</v>
      </c>
      <c r="C23" s="5">
        <v>0.14799999999940799</v>
      </c>
      <c r="D23" s="5">
        <f t="shared" si="0"/>
        <v>0.94238452781465409</v>
      </c>
      <c r="E23" s="5">
        <f t="shared" si="1"/>
        <v>7.7935200450271885E-2</v>
      </c>
      <c r="F23" s="3">
        <v>44486</v>
      </c>
      <c r="G23" s="4">
        <v>0.54166666666666663</v>
      </c>
      <c r="H23" s="5">
        <v>0.17399999999930399</v>
      </c>
      <c r="I23" s="5">
        <v>0</v>
      </c>
      <c r="J23" s="5">
        <f t="shared" si="2"/>
        <v>0</v>
      </c>
      <c r="K23" s="3">
        <v>44488</v>
      </c>
      <c r="L23" s="4">
        <v>0.54166666666666663</v>
      </c>
      <c r="M23" s="5">
        <v>0.156999999999372</v>
      </c>
      <c r="N23" s="5">
        <v>0</v>
      </c>
      <c r="O23" s="5">
        <f t="shared" si="3"/>
        <v>0</v>
      </c>
      <c r="P23" s="3">
        <v>44490</v>
      </c>
      <c r="Q23" s="4">
        <v>0.54166666666666663</v>
      </c>
      <c r="R23" s="5">
        <v>0.13999999999943999</v>
      </c>
      <c r="S23" s="5">
        <v>0</v>
      </c>
      <c r="T23" s="5">
        <f t="shared" si="4"/>
        <v>0</v>
      </c>
    </row>
    <row r="24" spans="1:20" x14ac:dyDescent="0.25">
      <c r="A24" s="3">
        <v>44484</v>
      </c>
      <c r="B24" s="4">
        <v>0.58333333333333337</v>
      </c>
      <c r="C24" s="5">
        <v>0.15899999999936401</v>
      </c>
      <c r="D24" s="5">
        <v>0</v>
      </c>
      <c r="E24" s="5">
        <f t="shared" si="1"/>
        <v>0</v>
      </c>
      <c r="F24" s="3">
        <v>44486</v>
      </c>
      <c r="G24" s="4">
        <v>0.58333333333333337</v>
      </c>
      <c r="H24" s="5">
        <v>0.17199999999931201</v>
      </c>
      <c r="I24" s="5">
        <v>0</v>
      </c>
      <c r="J24" s="5">
        <f t="shared" si="2"/>
        <v>0</v>
      </c>
      <c r="K24" s="3">
        <v>44488</v>
      </c>
      <c r="L24" s="4">
        <v>0.58333333333333337</v>
      </c>
      <c r="M24" s="5">
        <v>0.162999999999348</v>
      </c>
      <c r="N24" s="5">
        <v>0</v>
      </c>
      <c r="O24" s="5">
        <f t="shared" si="3"/>
        <v>0</v>
      </c>
      <c r="P24" s="3">
        <v>44490</v>
      </c>
      <c r="Q24" s="4">
        <v>0.58333333333333337</v>
      </c>
      <c r="R24" s="5">
        <v>0.13099999999947601</v>
      </c>
      <c r="S24" s="5">
        <v>0</v>
      </c>
      <c r="T24" s="5">
        <f t="shared" si="4"/>
        <v>0</v>
      </c>
    </row>
    <row r="25" spans="1:20" x14ac:dyDescent="0.25">
      <c r="A25" s="3">
        <v>44484</v>
      </c>
      <c r="B25" s="4">
        <v>0.625</v>
      </c>
      <c r="C25" s="5">
        <v>0.1499999999994</v>
      </c>
      <c r="D25" s="5">
        <v>0</v>
      </c>
      <c r="E25" s="5">
        <f t="shared" si="1"/>
        <v>0</v>
      </c>
      <c r="F25" s="3">
        <v>44486</v>
      </c>
      <c r="G25" s="4">
        <v>0.625</v>
      </c>
      <c r="H25" s="5">
        <v>0.16499999999934001</v>
      </c>
      <c r="I25" s="5">
        <v>0</v>
      </c>
      <c r="J25" s="5">
        <f t="shared" si="2"/>
        <v>0</v>
      </c>
      <c r="K25" s="3">
        <v>44488</v>
      </c>
      <c r="L25" s="4">
        <v>0.625</v>
      </c>
      <c r="M25" s="5">
        <v>0.168999999999324</v>
      </c>
      <c r="N25" s="5">
        <v>0</v>
      </c>
      <c r="O25" s="5">
        <f t="shared" si="3"/>
        <v>0</v>
      </c>
      <c r="P25" s="3">
        <v>44490</v>
      </c>
      <c r="Q25" s="4">
        <v>0.625</v>
      </c>
      <c r="R25" s="5">
        <v>0.14599999999941601</v>
      </c>
      <c r="S25" s="5">
        <v>0</v>
      </c>
      <c r="T25" s="5">
        <f t="shared" si="4"/>
        <v>0</v>
      </c>
    </row>
    <row r="26" spans="1:20" x14ac:dyDescent="0.25">
      <c r="A26" s="3">
        <v>44484</v>
      </c>
      <c r="B26" s="4">
        <v>0.66666666666666663</v>
      </c>
      <c r="C26" s="5">
        <v>0.141999999999432</v>
      </c>
      <c r="D26" s="5">
        <v>0</v>
      </c>
      <c r="E26" s="5">
        <f t="shared" si="1"/>
        <v>0</v>
      </c>
      <c r="F26" s="3">
        <v>44486</v>
      </c>
      <c r="G26" s="4">
        <v>0.66666666666666663</v>
      </c>
      <c r="H26" s="5">
        <v>0.155999999999376</v>
      </c>
      <c r="I26" s="5">
        <v>0</v>
      </c>
      <c r="J26" s="5">
        <f t="shared" si="2"/>
        <v>0</v>
      </c>
      <c r="K26" s="3">
        <v>44488</v>
      </c>
      <c r="L26" s="4">
        <v>0.66666666666666663</v>
      </c>
      <c r="M26" s="5">
        <v>0.16499999999934001</v>
      </c>
      <c r="N26" s="5">
        <v>0</v>
      </c>
      <c r="O26" s="5">
        <f t="shared" si="3"/>
        <v>0</v>
      </c>
      <c r="P26" s="3">
        <v>44490</v>
      </c>
      <c r="Q26" s="4">
        <v>0.66666666666666663</v>
      </c>
      <c r="R26" s="5">
        <v>0.13299999999946799</v>
      </c>
      <c r="S26" s="5">
        <v>0</v>
      </c>
      <c r="T26" s="5">
        <f t="shared" si="4"/>
        <v>0</v>
      </c>
    </row>
    <row r="27" spans="1:20" x14ac:dyDescent="0.25">
      <c r="A27" s="3">
        <v>44484</v>
      </c>
      <c r="B27" s="4">
        <v>0.70833333333333337</v>
      </c>
      <c r="C27" s="5">
        <v>0.14399999999942401</v>
      </c>
      <c r="D27" s="5">
        <v>0</v>
      </c>
      <c r="E27" s="5">
        <f t="shared" si="1"/>
        <v>0</v>
      </c>
      <c r="F27" s="3">
        <v>44486</v>
      </c>
      <c r="G27" s="4">
        <v>0.70833333333333337</v>
      </c>
      <c r="H27" s="5">
        <v>0.17899999999928401</v>
      </c>
      <c r="I27" s="5">
        <v>0</v>
      </c>
      <c r="J27" s="5">
        <f t="shared" si="2"/>
        <v>0</v>
      </c>
      <c r="K27" s="3">
        <v>44488</v>
      </c>
      <c r="L27" s="4">
        <v>0.70833333333333337</v>
      </c>
      <c r="M27" s="5">
        <v>0.16799999999932799</v>
      </c>
      <c r="N27" s="5">
        <v>0</v>
      </c>
      <c r="O27" s="5">
        <f t="shared" si="3"/>
        <v>0</v>
      </c>
      <c r="P27" s="3">
        <v>44490</v>
      </c>
      <c r="Q27" s="4">
        <v>0.70833333333333337</v>
      </c>
      <c r="R27" s="5">
        <v>0.1249999999995</v>
      </c>
      <c r="S27" s="5">
        <v>0</v>
      </c>
      <c r="T27" s="5">
        <f t="shared" si="4"/>
        <v>0</v>
      </c>
    </row>
    <row r="28" spans="1:20" x14ac:dyDescent="0.25">
      <c r="A28" s="3">
        <v>44484</v>
      </c>
      <c r="B28" s="4">
        <v>0.75</v>
      </c>
      <c r="C28" s="5">
        <v>0.15399999999938399</v>
      </c>
      <c r="D28" s="5">
        <v>0</v>
      </c>
      <c r="E28" s="5">
        <f t="shared" si="1"/>
        <v>0</v>
      </c>
      <c r="F28" s="3">
        <v>44486</v>
      </c>
      <c r="G28" s="4">
        <v>0.75</v>
      </c>
      <c r="H28" s="5">
        <v>0.16999999999932</v>
      </c>
      <c r="I28" s="5">
        <v>0</v>
      </c>
      <c r="J28" s="5">
        <f t="shared" si="2"/>
        <v>0</v>
      </c>
      <c r="K28" s="3">
        <v>44488</v>
      </c>
      <c r="L28" s="4">
        <v>0.75</v>
      </c>
      <c r="M28" s="5">
        <v>0.16099999999935599</v>
      </c>
      <c r="N28" s="5">
        <v>0</v>
      </c>
      <c r="O28" s="5">
        <f t="shared" si="3"/>
        <v>0</v>
      </c>
      <c r="P28" s="3">
        <v>44490</v>
      </c>
      <c r="Q28" s="4">
        <v>0.75</v>
      </c>
      <c r="R28" s="5">
        <v>0.136999999999452</v>
      </c>
      <c r="S28" s="5">
        <v>0</v>
      </c>
      <c r="T28" s="5">
        <f t="shared" si="4"/>
        <v>0</v>
      </c>
    </row>
    <row r="29" spans="1:20" x14ac:dyDescent="0.25">
      <c r="A29" s="3">
        <v>44484</v>
      </c>
      <c r="B29" s="4">
        <v>0.79166666666666663</v>
      </c>
      <c r="C29" s="5">
        <v>0.127999999999488</v>
      </c>
      <c r="D29" s="5">
        <v>0</v>
      </c>
      <c r="E29" s="5">
        <f t="shared" si="1"/>
        <v>0</v>
      </c>
      <c r="F29" s="3">
        <v>44486</v>
      </c>
      <c r="G29" s="4">
        <v>0.79166666666666663</v>
      </c>
      <c r="H29" s="5">
        <v>0.15499999999937999</v>
      </c>
      <c r="I29" s="5">
        <v>0</v>
      </c>
      <c r="J29" s="5">
        <f t="shared" si="2"/>
        <v>0</v>
      </c>
      <c r="K29" s="3">
        <v>44488</v>
      </c>
      <c r="L29" s="4">
        <v>0.79166666666666663</v>
      </c>
      <c r="M29" s="5">
        <v>0.156999999999372</v>
      </c>
      <c r="N29" s="5">
        <v>0</v>
      </c>
      <c r="O29" s="5">
        <f t="shared" si="3"/>
        <v>0</v>
      </c>
      <c r="P29" s="3">
        <v>44490</v>
      </c>
      <c r="Q29" s="4">
        <v>0.79166666666666663</v>
      </c>
      <c r="R29" s="5">
        <v>0.13099999999947601</v>
      </c>
      <c r="S29" s="5">
        <v>0</v>
      </c>
      <c r="T29" s="5">
        <f t="shared" si="4"/>
        <v>0</v>
      </c>
    </row>
    <row r="30" spans="1:20" x14ac:dyDescent="0.25">
      <c r="A30" s="3">
        <v>44484</v>
      </c>
      <c r="B30" s="4">
        <v>0.83333333333333337</v>
      </c>
      <c r="C30" s="5">
        <v>0.13399999999946399</v>
      </c>
      <c r="D30" s="5">
        <v>0</v>
      </c>
      <c r="E30" s="5">
        <f t="shared" si="1"/>
        <v>0</v>
      </c>
      <c r="F30" s="3">
        <v>44486</v>
      </c>
      <c r="G30" s="4">
        <v>0.83333333333333337</v>
      </c>
      <c r="H30" s="5">
        <v>0.168999999999324</v>
      </c>
      <c r="I30" s="5">
        <v>0</v>
      </c>
      <c r="J30" s="5">
        <f t="shared" si="2"/>
        <v>0</v>
      </c>
      <c r="K30" s="3">
        <v>44488</v>
      </c>
      <c r="L30" s="4">
        <v>0.83333333333333337</v>
      </c>
      <c r="M30" s="5">
        <v>0.16099999999935599</v>
      </c>
      <c r="N30" s="5">
        <v>0</v>
      </c>
      <c r="O30" s="5">
        <f t="shared" si="3"/>
        <v>0</v>
      </c>
      <c r="P30" s="3">
        <v>44490</v>
      </c>
      <c r="Q30" s="4">
        <v>0.83333333333333337</v>
      </c>
      <c r="R30" s="5">
        <v>0.11699999999953201</v>
      </c>
      <c r="S30" s="5">
        <v>0</v>
      </c>
      <c r="T30" s="5">
        <f t="shared" si="4"/>
        <v>0</v>
      </c>
    </row>
    <row r="31" spans="1:20" x14ac:dyDescent="0.25">
      <c r="A31" s="3">
        <v>44484</v>
      </c>
      <c r="B31" s="4">
        <v>0.875</v>
      </c>
      <c r="C31" s="5">
        <v>0.14099999999943599</v>
      </c>
      <c r="D31" s="5">
        <v>0</v>
      </c>
      <c r="E31" s="5">
        <f t="shared" si="1"/>
        <v>0</v>
      </c>
      <c r="F31" s="3">
        <v>44486</v>
      </c>
      <c r="G31" s="4">
        <v>0.875</v>
      </c>
      <c r="H31" s="5">
        <v>0.15899999999936401</v>
      </c>
      <c r="I31" s="5">
        <v>0</v>
      </c>
      <c r="J31" s="5">
        <f t="shared" si="2"/>
        <v>0</v>
      </c>
      <c r="K31" s="3">
        <v>44488</v>
      </c>
      <c r="L31" s="4">
        <v>0.875</v>
      </c>
      <c r="M31" s="5">
        <v>0.168999999999324</v>
      </c>
      <c r="N31" s="5">
        <v>0</v>
      </c>
      <c r="O31" s="5">
        <f t="shared" si="3"/>
        <v>0</v>
      </c>
      <c r="P31" s="3">
        <v>44490</v>
      </c>
      <c r="Q31" s="4">
        <v>0.875</v>
      </c>
      <c r="R31" s="5">
        <v>0.127999999999488</v>
      </c>
      <c r="S31" s="5">
        <v>0</v>
      </c>
      <c r="T31" s="5">
        <f t="shared" si="4"/>
        <v>0</v>
      </c>
    </row>
    <row r="32" spans="1:20" x14ac:dyDescent="0.25">
      <c r="A32" s="3">
        <v>44484</v>
      </c>
      <c r="B32" s="4">
        <v>0.91666666666666663</v>
      </c>
      <c r="C32" s="5">
        <v>0.15399999999938399</v>
      </c>
      <c r="D32" s="5">
        <v>0</v>
      </c>
      <c r="E32" s="5">
        <f t="shared" si="1"/>
        <v>0</v>
      </c>
      <c r="F32" s="3">
        <v>44486</v>
      </c>
      <c r="G32" s="4">
        <v>0.91666666666666663</v>
      </c>
      <c r="H32" s="5">
        <v>0.16099999999935599</v>
      </c>
      <c r="I32" s="5">
        <v>0</v>
      </c>
      <c r="J32" s="5">
        <f t="shared" si="2"/>
        <v>0</v>
      </c>
      <c r="K32" s="3">
        <v>44488</v>
      </c>
      <c r="L32" s="4">
        <v>0.91666666666666663</v>
      </c>
      <c r="M32" s="5">
        <v>0.16599999999933601</v>
      </c>
      <c r="N32" s="5">
        <v>0</v>
      </c>
      <c r="O32" s="5">
        <f t="shared" si="3"/>
        <v>0</v>
      </c>
      <c r="P32" s="3">
        <v>44490</v>
      </c>
      <c r="Q32" s="4">
        <v>0.91666666666666663</v>
      </c>
      <c r="R32" s="5">
        <v>0.115999999999536</v>
      </c>
      <c r="S32" s="5">
        <v>0</v>
      </c>
      <c r="T32" s="5">
        <f t="shared" si="4"/>
        <v>0</v>
      </c>
    </row>
    <row r="33" spans="1:20" x14ac:dyDescent="0.25">
      <c r="A33" s="3">
        <v>44484</v>
      </c>
      <c r="B33" s="4">
        <v>0.95833333333333337</v>
      </c>
      <c r="C33" s="5">
        <v>0.14099999999943599</v>
      </c>
      <c r="D33" s="5">
        <v>0</v>
      </c>
      <c r="E33" s="5">
        <f t="shared" si="1"/>
        <v>0</v>
      </c>
      <c r="F33" s="3">
        <v>44486</v>
      </c>
      <c r="G33" s="4">
        <v>0.95833333333333337</v>
      </c>
      <c r="H33" s="5">
        <v>0.15299999999938799</v>
      </c>
      <c r="I33" s="5">
        <v>0</v>
      </c>
      <c r="J33" s="5">
        <f t="shared" si="2"/>
        <v>0</v>
      </c>
      <c r="K33" s="3">
        <v>44488</v>
      </c>
      <c r="L33" s="4">
        <v>0.95833333333333337</v>
      </c>
      <c r="M33" s="5">
        <v>0.156999999999372</v>
      </c>
      <c r="N33" s="5">
        <v>0</v>
      </c>
      <c r="O33" s="5">
        <f t="shared" si="3"/>
        <v>0</v>
      </c>
      <c r="P33" s="3">
        <v>44490</v>
      </c>
      <c r="Q33" s="4">
        <v>0.95833333333333337</v>
      </c>
      <c r="R33" s="5">
        <v>0.12599999999949599</v>
      </c>
      <c r="S33" s="5">
        <v>0</v>
      </c>
      <c r="T33" s="5">
        <f t="shared" si="4"/>
        <v>0</v>
      </c>
    </row>
    <row r="34" spans="1:20" ht="15.75" thickBot="1" x14ac:dyDescent="0.3">
      <c r="A34" s="3">
        <v>44485</v>
      </c>
      <c r="B34" s="4">
        <v>0</v>
      </c>
      <c r="C34" s="5">
        <v>0.15199999999939201</v>
      </c>
      <c r="D34" s="5">
        <v>0</v>
      </c>
      <c r="E34" s="5">
        <f t="shared" si="1"/>
        <v>0</v>
      </c>
      <c r="F34" s="3">
        <v>44487</v>
      </c>
      <c r="G34" s="4">
        <v>0</v>
      </c>
      <c r="H34" s="5">
        <v>0.15799999999936801</v>
      </c>
      <c r="I34" s="5">
        <v>0</v>
      </c>
      <c r="J34" s="5">
        <f t="shared" si="2"/>
        <v>0</v>
      </c>
      <c r="K34" s="3">
        <v>44489</v>
      </c>
      <c r="L34" s="4">
        <v>0</v>
      </c>
      <c r="M34" s="5">
        <v>0.168999999999324</v>
      </c>
      <c r="N34" s="5">
        <v>0</v>
      </c>
      <c r="O34" s="5">
        <f t="shared" si="3"/>
        <v>0</v>
      </c>
    </row>
    <row r="35" spans="1:20" ht="15.75" thickBot="1" x14ac:dyDescent="0.3">
      <c r="A35" s="3">
        <v>44485</v>
      </c>
      <c r="B35" s="4">
        <v>4.1666666666666664E-2</v>
      </c>
      <c r="C35" s="5">
        <v>0.142999999999428</v>
      </c>
      <c r="D35" s="5">
        <v>0</v>
      </c>
      <c r="E35" s="5">
        <f t="shared" si="1"/>
        <v>0</v>
      </c>
      <c r="F35" s="3">
        <v>44487</v>
      </c>
      <c r="G35" s="4">
        <v>4.1666666666666664E-2</v>
      </c>
      <c r="H35" s="5">
        <v>0.16499999999934001</v>
      </c>
      <c r="I35" s="5">
        <v>0</v>
      </c>
      <c r="J35" s="5">
        <f t="shared" si="2"/>
        <v>0</v>
      </c>
      <c r="K35" s="3">
        <v>44489</v>
      </c>
      <c r="L35" s="4">
        <v>4.1666666666666664E-2</v>
      </c>
      <c r="M35" s="5">
        <v>0.168999999999324</v>
      </c>
      <c r="N35" s="5">
        <v>0</v>
      </c>
      <c r="O35" s="5">
        <f t="shared" si="3"/>
        <v>0</v>
      </c>
      <c r="Q35" s="6" t="s">
        <v>11</v>
      </c>
      <c r="R35" s="7"/>
      <c r="S35" s="7"/>
      <c r="T35" s="8">
        <f>SUM(E10:E57)+SUM(J10:J57)+SUM(O10:O57)+SUM(T10:T33)</f>
        <v>6.30116437649398</v>
      </c>
    </row>
    <row r="36" spans="1:20" x14ac:dyDescent="0.25">
      <c r="A36" s="3">
        <v>44485</v>
      </c>
      <c r="B36" s="4">
        <v>8.3333333333333329E-2</v>
      </c>
      <c r="C36" s="5">
        <v>0.1499999999994</v>
      </c>
      <c r="D36" s="5">
        <v>0</v>
      </c>
      <c r="E36" s="5">
        <f t="shared" si="1"/>
        <v>0</v>
      </c>
      <c r="F36" s="3">
        <v>44487</v>
      </c>
      <c r="G36" s="4">
        <v>8.3333333333333329E-2</v>
      </c>
      <c r="H36" s="5">
        <v>0.16699999999933199</v>
      </c>
      <c r="I36" s="5">
        <v>0</v>
      </c>
      <c r="J36" s="5">
        <f t="shared" si="2"/>
        <v>0</v>
      </c>
      <c r="K36" s="3">
        <v>44489</v>
      </c>
      <c r="L36" s="4">
        <v>8.3333333333333329E-2</v>
      </c>
      <c r="M36" s="5">
        <v>0.17499999999929999</v>
      </c>
      <c r="N36" s="5">
        <v>0</v>
      </c>
      <c r="O36" s="5">
        <f t="shared" si="3"/>
        <v>0</v>
      </c>
    </row>
    <row r="37" spans="1:20" x14ac:dyDescent="0.25">
      <c r="A37" s="3">
        <v>44485</v>
      </c>
      <c r="B37" s="4">
        <v>0.125</v>
      </c>
      <c r="C37" s="5">
        <v>0.156999999999372</v>
      </c>
      <c r="D37" s="5">
        <v>0</v>
      </c>
      <c r="E37" s="5">
        <f t="shared" si="1"/>
        <v>0</v>
      </c>
      <c r="F37" s="3">
        <v>44487</v>
      </c>
      <c r="G37" s="4">
        <v>0.125</v>
      </c>
      <c r="H37" s="5">
        <v>0.14799999999940799</v>
      </c>
      <c r="I37" s="5">
        <v>0</v>
      </c>
      <c r="J37" s="5">
        <f t="shared" si="2"/>
        <v>0</v>
      </c>
      <c r="K37" s="3">
        <v>44489</v>
      </c>
      <c r="L37" s="4">
        <v>0.125</v>
      </c>
      <c r="M37" s="5">
        <v>0.17399999999930399</v>
      </c>
      <c r="N37" s="5">
        <v>0</v>
      </c>
      <c r="O37" s="5">
        <f t="shared" si="3"/>
        <v>0</v>
      </c>
    </row>
    <row r="38" spans="1:20" x14ac:dyDescent="0.25">
      <c r="A38" s="3">
        <v>44485</v>
      </c>
      <c r="B38" s="4">
        <v>0.16666666666666666</v>
      </c>
      <c r="C38" s="5">
        <v>0.141999999999432</v>
      </c>
      <c r="D38" s="5">
        <v>0</v>
      </c>
      <c r="E38" s="5">
        <f t="shared" si="1"/>
        <v>0</v>
      </c>
      <c r="F38" s="3">
        <v>44487</v>
      </c>
      <c r="G38" s="4">
        <v>0.16666666666666666</v>
      </c>
      <c r="H38" s="5">
        <v>0.161999999999352</v>
      </c>
      <c r="I38" s="5">
        <v>0</v>
      </c>
      <c r="J38" s="5">
        <f t="shared" si="2"/>
        <v>0</v>
      </c>
      <c r="K38" s="3">
        <v>44489</v>
      </c>
      <c r="L38" s="4">
        <v>0.16666666666666666</v>
      </c>
      <c r="M38" s="5">
        <v>0.18799999999924799</v>
      </c>
      <c r="N38" s="5">
        <v>0</v>
      </c>
      <c r="O38" s="5">
        <f t="shared" si="3"/>
        <v>0</v>
      </c>
    </row>
    <row r="39" spans="1:20" x14ac:dyDescent="0.25">
      <c r="A39" s="3">
        <v>44485</v>
      </c>
      <c r="B39" s="4">
        <v>0.20833333333333334</v>
      </c>
      <c r="C39" s="5">
        <v>0.142999999999428</v>
      </c>
      <c r="D39" s="5">
        <v>0</v>
      </c>
      <c r="E39" s="5">
        <f t="shared" si="1"/>
        <v>0</v>
      </c>
      <c r="F39" s="3">
        <v>44487</v>
      </c>
      <c r="G39" s="4">
        <v>0.20833333333333334</v>
      </c>
      <c r="H39" s="5">
        <v>0.155999999999376</v>
      </c>
      <c r="I39" s="5">
        <v>0</v>
      </c>
      <c r="J39" s="5">
        <f t="shared" si="2"/>
        <v>0</v>
      </c>
      <c r="K39" s="3">
        <v>44489</v>
      </c>
      <c r="L39" s="4">
        <v>0.20833333333333334</v>
      </c>
      <c r="M39" s="5">
        <v>0.170999999999316</v>
      </c>
      <c r="N39" s="5">
        <v>0</v>
      </c>
      <c r="O39" s="5">
        <f t="shared" si="3"/>
        <v>0</v>
      </c>
    </row>
    <row r="40" spans="1:20" x14ac:dyDescent="0.25">
      <c r="A40" s="3">
        <v>44485</v>
      </c>
      <c r="B40" s="4">
        <v>0.25</v>
      </c>
      <c r="C40" s="5">
        <v>0.14699999999941199</v>
      </c>
      <c r="D40" s="5">
        <v>0</v>
      </c>
      <c r="E40" s="5">
        <f t="shared" si="1"/>
        <v>0</v>
      </c>
      <c r="F40" s="3">
        <v>44487</v>
      </c>
      <c r="G40" s="4">
        <v>0.25</v>
      </c>
      <c r="H40" s="5">
        <v>0.161999999999352</v>
      </c>
      <c r="I40" s="5">
        <v>0</v>
      </c>
      <c r="J40" s="5">
        <f t="shared" si="2"/>
        <v>0</v>
      </c>
      <c r="K40" s="3">
        <v>44489</v>
      </c>
      <c r="L40" s="4">
        <v>0.25</v>
      </c>
      <c r="M40" s="5">
        <v>0.17199999999931201</v>
      </c>
      <c r="N40" s="5">
        <v>0</v>
      </c>
      <c r="O40" s="5">
        <f t="shared" si="3"/>
        <v>0</v>
      </c>
    </row>
    <row r="41" spans="1:20" x14ac:dyDescent="0.25">
      <c r="A41" s="3">
        <v>44485</v>
      </c>
      <c r="B41" s="4">
        <v>0.29166666666666669</v>
      </c>
      <c r="C41" s="5">
        <v>0.148999999999404</v>
      </c>
      <c r="D41" s="5">
        <v>0</v>
      </c>
      <c r="E41" s="5">
        <f t="shared" si="1"/>
        <v>0</v>
      </c>
      <c r="F41" s="3">
        <v>44487</v>
      </c>
      <c r="G41" s="4">
        <v>0.29166666666666669</v>
      </c>
      <c r="H41" s="5">
        <v>0.15899999999936401</v>
      </c>
      <c r="I41" s="5">
        <v>0</v>
      </c>
      <c r="J41" s="5">
        <f t="shared" si="2"/>
        <v>0</v>
      </c>
      <c r="K41" s="3">
        <v>44489</v>
      </c>
      <c r="L41" s="4">
        <v>0.29166666666666669</v>
      </c>
      <c r="M41" s="5">
        <v>0.17199999999931201</v>
      </c>
      <c r="N41" s="5">
        <v>0</v>
      </c>
      <c r="O41" s="5">
        <f t="shared" si="3"/>
        <v>0</v>
      </c>
    </row>
    <row r="42" spans="1:20" x14ac:dyDescent="0.25">
      <c r="A42" s="3">
        <v>44485</v>
      </c>
      <c r="B42" s="4">
        <v>0.33333333333333331</v>
      </c>
      <c r="C42" s="5">
        <v>0.15099999999939601</v>
      </c>
      <c r="D42" s="5">
        <v>0</v>
      </c>
      <c r="E42" s="5">
        <f t="shared" si="1"/>
        <v>0</v>
      </c>
      <c r="F42" s="3">
        <v>44487</v>
      </c>
      <c r="G42" s="4">
        <v>0.33333333333333331</v>
      </c>
      <c r="H42" s="5">
        <v>0.16099999999935599</v>
      </c>
      <c r="I42" s="5">
        <v>0</v>
      </c>
      <c r="J42" s="5">
        <f t="shared" si="2"/>
        <v>0</v>
      </c>
      <c r="K42" s="3">
        <v>44489</v>
      </c>
      <c r="L42" s="4">
        <v>0.33333333333333331</v>
      </c>
      <c r="M42" s="5">
        <v>0.15399999999938399</v>
      </c>
      <c r="N42" s="5">
        <v>0</v>
      </c>
      <c r="O42" s="5">
        <f t="shared" si="3"/>
        <v>0</v>
      </c>
    </row>
    <row r="43" spans="1:20" x14ac:dyDescent="0.25">
      <c r="A43" s="3">
        <v>44485</v>
      </c>
      <c r="B43" s="4">
        <v>0.375</v>
      </c>
      <c r="C43" s="5">
        <v>0.15999999999935999</v>
      </c>
      <c r="D43" s="5">
        <v>0</v>
      </c>
      <c r="E43" s="5">
        <f t="shared" si="1"/>
        <v>0</v>
      </c>
      <c r="F43" s="3">
        <v>44487</v>
      </c>
      <c r="G43" s="4">
        <v>0.375</v>
      </c>
      <c r="H43" s="5">
        <v>0.15399999999938399</v>
      </c>
      <c r="I43" s="5">
        <v>0</v>
      </c>
      <c r="J43" s="5">
        <f t="shared" si="2"/>
        <v>0</v>
      </c>
      <c r="K43" s="3">
        <v>44489</v>
      </c>
      <c r="L43" s="4">
        <v>0.375</v>
      </c>
      <c r="M43" s="5">
        <v>0.15999999999935999</v>
      </c>
      <c r="N43" s="5">
        <v>0</v>
      </c>
      <c r="O43" s="5">
        <f t="shared" si="3"/>
        <v>0</v>
      </c>
    </row>
    <row r="44" spans="1:20" x14ac:dyDescent="0.25">
      <c r="A44" s="3">
        <v>44485</v>
      </c>
      <c r="B44" s="4">
        <v>0.41666666666666669</v>
      </c>
      <c r="C44" s="5">
        <v>0.15399999999938399</v>
      </c>
      <c r="D44" s="5">
        <v>0</v>
      </c>
      <c r="E44" s="5">
        <f t="shared" si="1"/>
        <v>0</v>
      </c>
      <c r="F44" s="3">
        <v>44487</v>
      </c>
      <c r="G44" s="4">
        <v>0.41666666666666669</v>
      </c>
      <c r="H44" s="5">
        <v>0.162999999999348</v>
      </c>
      <c r="I44" s="5">
        <v>0</v>
      </c>
      <c r="J44" s="5">
        <f t="shared" si="2"/>
        <v>0</v>
      </c>
      <c r="K44" s="3">
        <v>44489</v>
      </c>
      <c r="L44" s="4">
        <v>0.41666666666666669</v>
      </c>
      <c r="M44" s="5">
        <v>0.16599999999933601</v>
      </c>
      <c r="N44" s="5">
        <v>0</v>
      </c>
      <c r="O44" s="5">
        <f t="shared" si="3"/>
        <v>0</v>
      </c>
    </row>
    <row r="45" spans="1:20" x14ac:dyDescent="0.25">
      <c r="A45" s="3">
        <v>44485</v>
      </c>
      <c r="B45" s="4">
        <v>0.45833333333333331</v>
      </c>
      <c r="C45" s="5">
        <v>0.14099999999943599</v>
      </c>
      <c r="D45" s="5">
        <v>0</v>
      </c>
      <c r="E45" s="5">
        <f t="shared" si="1"/>
        <v>0</v>
      </c>
      <c r="F45" s="3">
        <v>44487</v>
      </c>
      <c r="G45" s="4">
        <v>0.45833333333333331</v>
      </c>
      <c r="H45" s="5">
        <v>0.16099999999935599</v>
      </c>
      <c r="I45" s="5">
        <v>0</v>
      </c>
      <c r="J45" s="5">
        <f t="shared" si="2"/>
        <v>0</v>
      </c>
      <c r="K45" s="3">
        <v>44489</v>
      </c>
      <c r="L45" s="4">
        <v>0.45833333333333331</v>
      </c>
      <c r="M45" s="5">
        <v>0.53599999999785597</v>
      </c>
      <c r="N45" s="5">
        <v>0</v>
      </c>
      <c r="O45" s="5">
        <f t="shared" si="3"/>
        <v>0</v>
      </c>
    </row>
    <row r="46" spans="1:20" x14ac:dyDescent="0.25">
      <c r="A46" s="3">
        <v>44485</v>
      </c>
      <c r="B46" s="4">
        <v>0.5</v>
      </c>
      <c r="C46" s="5">
        <v>0.14599999999941601</v>
      </c>
      <c r="D46" s="5">
        <v>0</v>
      </c>
      <c r="E46" s="5">
        <f t="shared" si="1"/>
        <v>0</v>
      </c>
      <c r="F46" s="3">
        <v>44487</v>
      </c>
      <c r="G46" s="4">
        <v>0.5</v>
      </c>
      <c r="H46" s="5">
        <v>0.168999999999324</v>
      </c>
      <c r="I46" s="5">
        <v>0</v>
      </c>
      <c r="J46" s="5">
        <f t="shared" si="2"/>
        <v>0</v>
      </c>
      <c r="K46" s="3">
        <v>44489</v>
      </c>
      <c r="L46" s="4">
        <v>0.5</v>
      </c>
      <c r="M46" s="5">
        <v>0.25099999999899603</v>
      </c>
      <c r="N46" s="5">
        <v>0</v>
      </c>
      <c r="O46" s="5">
        <f t="shared" si="3"/>
        <v>0</v>
      </c>
    </row>
    <row r="47" spans="1:20" x14ac:dyDescent="0.25">
      <c r="A47" s="3">
        <v>44485</v>
      </c>
      <c r="B47" s="4">
        <v>0.54166666666666663</v>
      </c>
      <c r="C47" s="5">
        <v>0.162999999999348</v>
      </c>
      <c r="D47" s="5">
        <v>0</v>
      </c>
      <c r="E47" s="5">
        <f t="shared" si="1"/>
        <v>0</v>
      </c>
      <c r="F47" s="3">
        <v>44487</v>
      </c>
      <c r="G47" s="4">
        <v>0.54166666666666663</v>
      </c>
      <c r="H47" s="5">
        <v>0.15199999999939201</v>
      </c>
      <c r="I47" s="5">
        <v>0</v>
      </c>
      <c r="J47" s="5">
        <f t="shared" si="2"/>
        <v>0</v>
      </c>
      <c r="K47" s="3">
        <v>44489</v>
      </c>
      <c r="L47" s="4">
        <v>0.54166666666666663</v>
      </c>
      <c r="M47" s="5">
        <v>0.20799999999916799</v>
      </c>
      <c r="N47" s="5">
        <v>0</v>
      </c>
      <c r="O47" s="5">
        <f t="shared" si="3"/>
        <v>0</v>
      </c>
    </row>
    <row r="48" spans="1:20" x14ac:dyDescent="0.25">
      <c r="A48" s="3">
        <v>44485</v>
      </c>
      <c r="B48" s="4">
        <v>0.58333333333333337</v>
      </c>
      <c r="C48" s="5">
        <v>0.15799999999936801</v>
      </c>
      <c r="D48" s="5">
        <v>0</v>
      </c>
      <c r="E48" s="5">
        <f t="shared" si="1"/>
        <v>0</v>
      </c>
      <c r="F48" s="3">
        <v>44487</v>
      </c>
      <c r="G48" s="4">
        <v>0.58333333333333337</v>
      </c>
      <c r="H48" s="5">
        <v>0.15399999999938399</v>
      </c>
      <c r="I48" s="5">
        <v>0</v>
      </c>
      <c r="J48" s="5">
        <f t="shared" si="2"/>
        <v>0</v>
      </c>
      <c r="K48" s="3">
        <v>44489</v>
      </c>
      <c r="L48" s="4">
        <v>0.58333333333333337</v>
      </c>
      <c r="M48" s="5">
        <v>0.20599999999917601</v>
      </c>
      <c r="N48" s="5">
        <v>0</v>
      </c>
      <c r="O48" s="5">
        <f t="shared" si="3"/>
        <v>0</v>
      </c>
    </row>
    <row r="49" spans="1:15" x14ac:dyDescent="0.25">
      <c r="A49" s="3">
        <v>44485</v>
      </c>
      <c r="B49" s="4">
        <v>0.625</v>
      </c>
      <c r="C49" s="5">
        <v>0.156999999999372</v>
      </c>
      <c r="D49" s="5">
        <v>0</v>
      </c>
      <c r="E49" s="5">
        <f t="shared" si="1"/>
        <v>0</v>
      </c>
      <c r="F49" s="3">
        <v>44487</v>
      </c>
      <c r="G49" s="4">
        <v>0.625</v>
      </c>
      <c r="H49" s="5">
        <v>0.16099999999935599</v>
      </c>
      <c r="I49" s="5">
        <v>0</v>
      </c>
      <c r="J49" s="5">
        <f t="shared" si="2"/>
        <v>0</v>
      </c>
      <c r="K49" s="3">
        <v>44489</v>
      </c>
      <c r="L49" s="4">
        <v>0.625</v>
      </c>
      <c r="M49" s="5">
        <v>0.18199999999927199</v>
      </c>
      <c r="N49" s="5">
        <v>0</v>
      </c>
      <c r="O49" s="5">
        <f t="shared" si="3"/>
        <v>0</v>
      </c>
    </row>
    <row r="50" spans="1:15" x14ac:dyDescent="0.25">
      <c r="A50" s="3">
        <v>44485</v>
      </c>
      <c r="B50" s="4">
        <v>0.66666666666666663</v>
      </c>
      <c r="C50" s="5">
        <v>0.15999999999935999</v>
      </c>
      <c r="D50" s="5">
        <v>0</v>
      </c>
      <c r="E50" s="5">
        <f t="shared" si="1"/>
        <v>0</v>
      </c>
      <c r="F50" s="3">
        <v>44487</v>
      </c>
      <c r="G50" s="4">
        <v>0.66666666666666663</v>
      </c>
      <c r="H50" s="5">
        <v>0.161999999999352</v>
      </c>
      <c r="I50" s="5">
        <v>0</v>
      </c>
      <c r="J50" s="5">
        <f t="shared" si="2"/>
        <v>0</v>
      </c>
      <c r="K50" s="3">
        <v>44489</v>
      </c>
      <c r="L50" s="4">
        <v>0.66666666666666663</v>
      </c>
      <c r="M50" s="5">
        <v>0.18899999999924399</v>
      </c>
      <c r="N50" s="5">
        <v>0</v>
      </c>
      <c r="O50" s="5">
        <f t="shared" si="3"/>
        <v>0</v>
      </c>
    </row>
    <row r="51" spans="1:15" x14ac:dyDescent="0.25">
      <c r="A51" s="3">
        <v>44485</v>
      </c>
      <c r="B51" s="4">
        <v>0.70833333333333337</v>
      </c>
      <c r="C51" s="5">
        <v>0.16099999999935599</v>
      </c>
      <c r="D51" s="5">
        <v>0</v>
      </c>
      <c r="E51" s="5">
        <f t="shared" si="1"/>
        <v>0</v>
      </c>
      <c r="F51" s="3">
        <v>44487</v>
      </c>
      <c r="G51" s="4">
        <v>0.70833333333333337</v>
      </c>
      <c r="H51" s="5">
        <v>0.170999999999316</v>
      </c>
      <c r="I51" s="5">
        <v>0</v>
      </c>
      <c r="J51" s="5">
        <f t="shared" si="2"/>
        <v>0</v>
      </c>
      <c r="K51" s="3">
        <v>44489</v>
      </c>
      <c r="L51" s="4">
        <v>0.70833333333333337</v>
      </c>
      <c r="M51" s="5">
        <v>0.18799999999924799</v>
      </c>
      <c r="N51" s="5">
        <v>0</v>
      </c>
      <c r="O51" s="5">
        <f t="shared" si="3"/>
        <v>0</v>
      </c>
    </row>
    <row r="52" spans="1:15" x14ac:dyDescent="0.25">
      <c r="A52" s="3">
        <v>44485</v>
      </c>
      <c r="B52" s="4">
        <v>0.75</v>
      </c>
      <c r="C52" s="5">
        <v>0.15099999999939601</v>
      </c>
      <c r="D52" s="5">
        <v>0</v>
      </c>
      <c r="E52" s="5">
        <f t="shared" si="1"/>
        <v>0</v>
      </c>
      <c r="F52" s="3">
        <v>44487</v>
      </c>
      <c r="G52" s="4">
        <v>0.75</v>
      </c>
      <c r="H52" s="5">
        <v>0.168999999999324</v>
      </c>
      <c r="I52" s="5">
        <v>0</v>
      </c>
      <c r="J52" s="5">
        <f t="shared" si="2"/>
        <v>0</v>
      </c>
      <c r="K52" s="3">
        <v>44489</v>
      </c>
      <c r="L52" s="4">
        <v>0.75</v>
      </c>
      <c r="M52" s="5">
        <v>0.16799999999932799</v>
      </c>
      <c r="N52" s="5">
        <v>0</v>
      </c>
      <c r="O52" s="5">
        <f t="shared" si="3"/>
        <v>0</v>
      </c>
    </row>
    <row r="53" spans="1:15" x14ac:dyDescent="0.25">
      <c r="A53" s="3">
        <v>44485</v>
      </c>
      <c r="B53" s="4">
        <v>0.79166666666666663</v>
      </c>
      <c r="C53" s="5">
        <v>0.163999999999344</v>
      </c>
      <c r="D53" s="5">
        <v>0</v>
      </c>
      <c r="E53" s="5">
        <f t="shared" si="1"/>
        <v>0</v>
      </c>
      <c r="F53" s="3">
        <v>44487</v>
      </c>
      <c r="G53" s="4">
        <v>0.79166666666666663</v>
      </c>
      <c r="H53" s="5">
        <v>0.163999999999344</v>
      </c>
      <c r="I53" s="5">
        <v>0</v>
      </c>
      <c r="J53" s="5">
        <f t="shared" si="2"/>
        <v>0</v>
      </c>
      <c r="K53" s="3">
        <v>44489</v>
      </c>
      <c r="L53" s="4">
        <v>0.79166666666666663</v>
      </c>
      <c r="M53" s="5">
        <v>0.155999999999376</v>
      </c>
      <c r="N53" s="5">
        <v>0</v>
      </c>
      <c r="O53" s="5">
        <f t="shared" si="3"/>
        <v>0</v>
      </c>
    </row>
    <row r="54" spans="1:15" x14ac:dyDescent="0.25">
      <c r="A54" s="3">
        <v>44485</v>
      </c>
      <c r="B54" s="4">
        <v>0.83333333333333337</v>
      </c>
      <c r="C54" s="5">
        <v>0.156999999999372</v>
      </c>
      <c r="D54" s="5">
        <v>0</v>
      </c>
      <c r="E54" s="5">
        <f t="shared" si="1"/>
        <v>0</v>
      </c>
      <c r="F54" s="3">
        <v>44487</v>
      </c>
      <c r="G54" s="4">
        <v>0.83333333333333337</v>
      </c>
      <c r="H54" s="5">
        <v>0.155999999999376</v>
      </c>
      <c r="I54" s="5">
        <v>0</v>
      </c>
      <c r="J54" s="5">
        <f t="shared" si="2"/>
        <v>0</v>
      </c>
      <c r="K54" s="3">
        <v>44489</v>
      </c>
      <c r="L54" s="4">
        <v>0.83333333333333337</v>
      </c>
      <c r="M54" s="5">
        <v>0.15499999999937999</v>
      </c>
      <c r="N54" s="5">
        <v>0</v>
      </c>
      <c r="O54" s="5">
        <f t="shared" si="3"/>
        <v>0</v>
      </c>
    </row>
    <row r="55" spans="1:15" x14ac:dyDescent="0.25">
      <c r="A55" s="3">
        <v>44485</v>
      </c>
      <c r="B55" s="4">
        <v>0.875</v>
      </c>
      <c r="C55" s="5">
        <v>0.15399999999938399</v>
      </c>
      <c r="D55" s="5">
        <v>0</v>
      </c>
      <c r="E55" s="5">
        <f t="shared" si="1"/>
        <v>0</v>
      </c>
      <c r="F55" s="3">
        <v>44487</v>
      </c>
      <c r="G55" s="4">
        <v>0.875</v>
      </c>
      <c r="H55" s="5">
        <v>0.17299999999930701</v>
      </c>
      <c r="I55" s="5">
        <v>0</v>
      </c>
      <c r="J55" s="5">
        <f t="shared" si="2"/>
        <v>0</v>
      </c>
      <c r="K55" s="3">
        <v>44489</v>
      </c>
      <c r="L55" s="4">
        <v>0.875</v>
      </c>
      <c r="M55" s="5">
        <v>0.15499999999937999</v>
      </c>
      <c r="N55" s="5">
        <v>0</v>
      </c>
      <c r="O55" s="5">
        <f t="shared" si="3"/>
        <v>0</v>
      </c>
    </row>
    <row r="56" spans="1:15" x14ac:dyDescent="0.25">
      <c r="A56" s="3">
        <v>44485</v>
      </c>
      <c r="B56" s="4">
        <v>0.91666666666666663</v>
      </c>
      <c r="C56" s="5">
        <v>0.15299999999938799</v>
      </c>
      <c r="D56" s="5">
        <v>0</v>
      </c>
      <c r="E56" s="5">
        <f t="shared" si="1"/>
        <v>0</v>
      </c>
      <c r="F56" s="3">
        <v>44487</v>
      </c>
      <c r="G56" s="4">
        <v>0.91666666666666663</v>
      </c>
      <c r="H56" s="5">
        <v>0.16699999999933199</v>
      </c>
      <c r="I56" s="5">
        <v>0</v>
      </c>
      <c r="J56" s="5">
        <f t="shared" si="2"/>
        <v>0</v>
      </c>
      <c r="K56" s="3">
        <v>44489</v>
      </c>
      <c r="L56" s="4">
        <v>0.91666666666666663</v>
      </c>
      <c r="M56" s="5">
        <v>0.14499999999942001</v>
      </c>
      <c r="N56" s="5">
        <v>0</v>
      </c>
      <c r="O56" s="5">
        <f t="shared" si="3"/>
        <v>0</v>
      </c>
    </row>
    <row r="57" spans="1:15" x14ac:dyDescent="0.25">
      <c r="A57" s="3">
        <v>44485</v>
      </c>
      <c r="B57" s="4">
        <v>0.95833333333333337</v>
      </c>
      <c r="C57" s="5">
        <v>0.15799999999936801</v>
      </c>
      <c r="D57" s="5">
        <v>0</v>
      </c>
      <c r="E57" s="5">
        <f t="shared" si="1"/>
        <v>0</v>
      </c>
      <c r="F57" s="3">
        <v>44487</v>
      </c>
      <c r="G57" s="4">
        <v>0.95833333333333337</v>
      </c>
      <c r="H57" s="5">
        <v>0.16699999999933199</v>
      </c>
      <c r="I57" s="5">
        <v>0</v>
      </c>
      <c r="J57" s="5">
        <f t="shared" si="2"/>
        <v>0</v>
      </c>
      <c r="K57" s="3">
        <v>44489</v>
      </c>
      <c r="L57" s="4">
        <v>0.95833333333333337</v>
      </c>
      <c r="M57" s="5">
        <v>0.15099999999939601</v>
      </c>
      <c r="N57" s="5">
        <v>0</v>
      </c>
      <c r="O57" s="5">
        <f t="shared" si="3"/>
        <v>0</v>
      </c>
    </row>
    <row r="58" spans="1:15" x14ac:dyDescent="0.25">
      <c r="D58" s="5"/>
      <c r="N58" s="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0A501-D276-4924-AE08-D34E91E30E32}">
  <dimension ref="A1:T57"/>
  <sheetViews>
    <sheetView workbookViewId="0">
      <selection activeCell="E4" sqref="E4"/>
    </sheetView>
  </sheetViews>
  <sheetFormatPr defaultRowHeight="15" x14ac:dyDescent="0.25"/>
  <sheetData>
    <row r="1" spans="1:20" x14ac:dyDescent="0.25">
      <c r="A1" s="1" t="s">
        <v>0</v>
      </c>
      <c r="B1" s="1"/>
      <c r="C1" s="1"/>
      <c r="D1" s="1"/>
    </row>
    <row r="2" spans="1:20" x14ac:dyDescent="0.25">
      <c r="A2" s="1" t="s">
        <v>1</v>
      </c>
      <c r="B2" s="1"/>
      <c r="C2" s="1"/>
      <c r="D2" s="1"/>
    </row>
    <row r="3" spans="1:20" x14ac:dyDescent="0.25">
      <c r="A3" s="1" t="s">
        <v>2</v>
      </c>
      <c r="B3" s="1"/>
      <c r="C3" s="1"/>
      <c r="D3" s="1"/>
    </row>
    <row r="4" spans="1:20" x14ac:dyDescent="0.25">
      <c r="A4" s="1" t="s">
        <v>3</v>
      </c>
      <c r="B4" s="1"/>
      <c r="C4" s="1"/>
      <c r="D4" s="1"/>
      <c r="G4" s="34" t="s">
        <v>101</v>
      </c>
    </row>
    <row r="5" spans="1:20" x14ac:dyDescent="0.25">
      <c r="A5" s="1" t="s">
        <v>4</v>
      </c>
      <c r="B5" s="1"/>
      <c r="C5" s="1"/>
      <c r="D5" s="1"/>
    </row>
    <row r="6" spans="1:20" x14ac:dyDescent="0.25">
      <c r="A6" s="1" t="s">
        <v>5</v>
      </c>
      <c r="B6" s="1"/>
      <c r="C6" s="1"/>
      <c r="D6" s="1"/>
    </row>
    <row r="7" spans="1:20" x14ac:dyDescent="0.25">
      <c r="A7" s="1"/>
      <c r="B7" s="1"/>
      <c r="C7" s="1"/>
      <c r="D7" s="1"/>
      <c r="I7" s="21" t="s">
        <v>92</v>
      </c>
      <c r="J7" s="21"/>
      <c r="K7" s="21"/>
      <c r="L7" s="22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35" t="s">
        <v>6</v>
      </c>
      <c r="B9" s="35" t="s">
        <v>7</v>
      </c>
      <c r="C9" s="35" t="s">
        <v>8</v>
      </c>
      <c r="D9" s="35" t="s">
        <v>9</v>
      </c>
      <c r="E9" s="35" t="s">
        <v>10</v>
      </c>
      <c r="F9" s="35" t="s">
        <v>6</v>
      </c>
      <c r="G9" s="35" t="s">
        <v>7</v>
      </c>
      <c r="H9" s="35" t="s">
        <v>8</v>
      </c>
      <c r="I9" s="35" t="s">
        <v>9</v>
      </c>
      <c r="J9" s="35" t="s">
        <v>10</v>
      </c>
      <c r="K9" s="35" t="s">
        <v>6</v>
      </c>
      <c r="L9" s="35" t="s">
        <v>7</v>
      </c>
      <c r="M9" s="35" t="s">
        <v>8</v>
      </c>
      <c r="N9" s="35" t="s">
        <v>9</v>
      </c>
      <c r="O9" s="35" t="s">
        <v>10</v>
      </c>
      <c r="P9" s="35" t="s">
        <v>6</v>
      </c>
      <c r="Q9" s="35" t="s">
        <v>7</v>
      </c>
      <c r="R9" s="35" t="s">
        <v>8</v>
      </c>
      <c r="S9" s="35" t="s">
        <v>9</v>
      </c>
      <c r="T9" s="35" t="s">
        <v>10</v>
      </c>
    </row>
    <row r="10" spans="1:20" x14ac:dyDescent="0.25">
      <c r="A10" s="3">
        <v>44491</v>
      </c>
      <c r="B10" s="4">
        <v>0</v>
      </c>
      <c r="C10" s="1">
        <v>0.13999999999943999</v>
      </c>
      <c r="D10" s="5">
        <v>0</v>
      </c>
      <c r="E10" s="5">
        <f t="shared" ref="E10:E57" si="0">D10*0.0827</f>
        <v>0</v>
      </c>
      <c r="F10" s="3">
        <v>44493</v>
      </c>
      <c r="G10" s="4">
        <v>0</v>
      </c>
      <c r="H10" s="5">
        <v>0.118999999999524</v>
      </c>
      <c r="I10" s="5">
        <v>0</v>
      </c>
      <c r="J10" s="5">
        <f t="shared" ref="J10:J25" si="1">I10*0.0827</f>
        <v>0</v>
      </c>
      <c r="K10" s="3">
        <v>44495</v>
      </c>
      <c r="L10" s="4">
        <v>0</v>
      </c>
      <c r="M10" s="5">
        <v>0.62799999999748801</v>
      </c>
      <c r="N10" s="5">
        <v>0</v>
      </c>
      <c r="O10" s="5">
        <f t="shared" ref="O10:O41" si="2">N10*0.0827</f>
        <v>0</v>
      </c>
      <c r="P10" s="3">
        <v>44497</v>
      </c>
      <c r="Q10" s="4">
        <v>0</v>
      </c>
      <c r="R10" s="5">
        <v>0.60199999999759202</v>
      </c>
      <c r="S10" s="5">
        <v>0</v>
      </c>
      <c r="T10" s="5">
        <f t="shared" ref="T10:T33" si="3">S10*0.0827</f>
        <v>0</v>
      </c>
    </row>
    <row r="11" spans="1:20" x14ac:dyDescent="0.25">
      <c r="A11" s="3">
        <v>44491</v>
      </c>
      <c r="B11" s="4">
        <v>4.1666666666666664E-2</v>
      </c>
      <c r="C11" s="5">
        <v>0.13399999999946399</v>
      </c>
      <c r="D11" s="5">
        <v>0</v>
      </c>
      <c r="E11" s="5">
        <f t="shared" si="0"/>
        <v>0</v>
      </c>
      <c r="F11" s="3">
        <v>44493</v>
      </c>
      <c r="G11" s="4">
        <v>4.1666666666666664E-2</v>
      </c>
      <c r="H11" s="5">
        <v>0.12699999999949199</v>
      </c>
      <c r="I11" s="5">
        <v>0</v>
      </c>
      <c r="J11" s="5">
        <f t="shared" si="1"/>
        <v>0</v>
      </c>
      <c r="K11" s="3">
        <v>44495</v>
      </c>
      <c r="L11" s="4">
        <v>4.1666666666666664E-2</v>
      </c>
      <c r="M11" s="5">
        <v>0.63199999999747203</v>
      </c>
      <c r="N11" s="5">
        <v>0</v>
      </c>
      <c r="O11" s="5">
        <f t="shared" si="2"/>
        <v>0</v>
      </c>
      <c r="P11" s="3">
        <v>44497</v>
      </c>
      <c r="Q11" s="4">
        <v>4.1666666666666664E-2</v>
      </c>
      <c r="R11" s="5">
        <v>0.59499999999761999</v>
      </c>
      <c r="S11" s="5">
        <v>0</v>
      </c>
      <c r="T11" s="5">
        <f t="shared" si="3"/>
        <v>0</v>
      </c>
    </row>
    <row r="12" spans="1:20" x14ac:dyDescent="0.25">
      <c r="A12" s="3">
        <v>44491</v>
      </c>
      <c r="B12" s="4">
        <v>8.3333333333333329E-2</v>
      </c>
      <c r="C12" s="5">
        <v>0.118999999999524</v>
      </c>
      <c r="D12" s="5">
        <v>0</v>
      </c>
      <c r="E12" s="5">
        <f t="shared" si="0"/>
        <v>0</v>
      </c>
      <c r="F12" s="3">
        <v>44493</v>
      </c>
      <c r="G12" s="4">
        <v>8.3333333333333329E-2</v>
      </c>
      <c r="H12" s="5">
        <v>0.12999999999948</v>
      </c>
      <c r="I12" s="5">
        <v>0</v>
      </c>
      <c r="J12" s="5">
        <f t="shared" si="1"/>
        <v>0</v>
      </c>
      <c r="K12" s="3">
        <v>44495</v>
      </c>
      <c r="L12" s="4">
        <v>8.3333333333333329E-2</v>
      </c>
      <c r="M12" s="5">
        <v>0.64699999999741198</v>
      </c>
      <c r="N12" s="5">
        <v>0</v>
      </c>
      <c r="O12" s="5">
        <f t="shared" si="2"/>
        <v>0</v>
      </c>
      <c r="P12" s="3">
        <v>44497</v>
      </c>
      <c r="Q12" s="4">
        <v>8.3333333333333329E-2</v>
      </c>
      <c r="R12" s="5">
        <v>0.59999999999760001</v>
      </c>
      <c r="S12" s="5">
        <v>0</v>
      </c>
      <c r="T12" s="5">
        <f t="shared" si="3"/>
        <v>0</v>
      </c>
    </row>
    <row r="13" spans="1:20" x14ac:dyDescent="0.25">
      <c r="A13" s="3">
        <v>44491</v>
      </c>
      <c r="B13" s="4">
        <v>0.125</v>
      </c>
      <c r="C13" s="5">
        <v>0.156999999999372</v>
      </c>
      <c r="D13" s="5">
        <v>0</v>
      </c>
      <c r="E13" s="5">
        <f t="shared" si="0"/>
        <v>0</v>
      </c>
      <c r="F13" s="3">
        <v>44493</v>
      </c>
      <c r="G13" s="4">
        <v>0.125</v>
      </c>
      <c r="H13" s="5">
        <v>0.15099999999939601</v>
      </c>
      <c r="I13" s="5">
        <v>0</v>
      </c>
      <c r="J13" s="5">
        <f t="shared" si="1"/>
        <v>0</v>
      </c>
      <c r="K13" s="3">
        <v>44495</v>
      </c>
      <c r="L13" s="4">
        <v>0.125</v>
      </c>
      <c r="M13" s="5">
        <v>0.61499999999753996</v>
      </c>
      <c r="N13" s="5">
        <v>0</v>
      </c>
      <c r="O13" s="5">
        <f t="shared" si="2"/>
        <v>0</v>
      </c>
      <c r="P13" s="3">
        <v>44497</v>
      </c>
      <c r="Q13" s="4">
        <v>0.125</v>
      </c>
      <c r="R13" s="5">
        <v>0.597999999997608</v>
      </c>
      <c r="S13" s="5">
        <v>0</v>
      </c>
      <c r="T13" s="5">
        <f t="shared" si="3"/>
        <v>0</v>
      </c>
    </row>
    <row r="14" spans="1:20" x14ac:dyDescent="0.25">
      <c r="A14" s="3">
        <v>44491</v>
      </c>
      <c r="B14" s="4">
        <v>0.16666666666666666</v>
      </c>
      <c r="C14" s="5">
        <v>0.14699999999941199</v>
      </c>
      <c r="D14" s="5">
        <v>0</v>
      </c>
      <c r="E14" s="5">
        <f t="shared" si="0"/>
        <v>0</v>
      </c>
      <c r="F14" s="3">
        <v>44493</v>
      </c>
      <c r="G14" s="4">
        <v>0.16666666666666666</v>
      </c>
      <c r="H14" s="5">
        <v>0.13799999999944801</v>
      </c>
      <c r="I14" s="5">
        <v>0</v>
      </c>
      <c r="J14" s="5">
        <f t="shared" si="1"/>
        <v>0</v>
      </c>
      <c r="K14" s="3">
        <v>44495</v>
      </c>
      <c r="L14" s="4">
        <v>0.16666666666666666</v>
      </c>
      <c r="M14" s="5">
        <v>0.63099999999747602</v>
      </c>
      <c r="N14" s="5">
        <v>0</v>
      </c>
      <c r="O14" s="5">
        <f t="shared" si="2"/>
        <v>0</v>
      </c>
      <c r="P14" s="3">
        <v>44497</v>
      </c>
      <c r="Q14" s="4">
        <v>0.16666666666666666</v>
      </c>
      <c r="R14" s="5">
        <v>0.58199999999767105</v>
      </c>
      <c r="S14" s="5">
        <v>0</v>
      </c>
      <c r="T14" s="5">
        <f t="shared" si="3"/>
        <v>0</v>
      </c>
    </row>
    <row r="15" spans="1:20" x14ac:dyDescent="0.25">
      <c r="A15" s="3">
        <v>44491</v>
      </c>
      <c r="B15" s="4">
        <v>0.20833333333333334</v>
      </c>
      <c r="C15" s="5">
        <v>0.16699999999933199</v>
      </c>
      <c r="D15" s="5">
        <v>0</v>
      </c>
      <c r="E15" s="5">
        <f t="shared" si="0"/>
        <v>0</v>
      </c>
      <c r="F15" s="3">
        <v>44493</v>
      </c>
      <c r="G15" s="4">
        <v>0.20833333333333334</v>
      </c>
      <c r="H15" s="5">
        <v>0.1499999999994</v>
      </c>
      <c r="I15" s="5">
        <v>0</v>
      </c>
      <c r="J15" s="5">
        <f t="shared" si="1"/>
        <v>0</v>
      </c>
      <c r="K15" s="3">
        <v>44495</v>
      </c>
      <c r="L15" s="4">
        <v>0.20833333333333334</v>
      </c>
      <c r="M15" s="1">
        <v>0.60999999999756005</v>
      </c>
      <c r="N15" s="5">
        <v>0</v>
      </c>
      <c r="O15" s="5">
        <f t="shared" si="2"/>
        <v>0</v>
      </c>
      <c r="P15" s="3">
        <v>44497</v>
      </c>
      <c r="Q15" s="4">
        <v>0.20833333333333334</v>
      </c>
      <c r="R15" s="5">
        <v>0.59399999999762398</v>
      </c>
      <c r="S15" s="5">
        <v>0</v>
      </c>
      <c r="T15" s="5">
        <f t="shared" si="3"/>
        <v>0</v>
      </c>
    </row>
    <row r="16" spans="1:20" x14ac:dyDescent="0.25">
      <c r="A16" s="3">
        <v>44491</v>
      </c>
      <c r="B16" s="4">
        <v>0.25</v>
      </c>
      <c r="C16" s="5">
        <v>0.168999999999324</v>
      </c>
      <c r="D16" s="5">
        <v>0</v>
      </c>
      <c r="E16" s="5">
        <f t="shared" si="0"/>
        <v>0</v>
      </c>
      <c r="F16" s="3">
        <v>44493</v>
      </c>
      <c r="G16" s="4">
        <v>0.25</v>
      </c>
      <c r="H16" s="5">
        <v>0.14399999999942401</v>
      </c>
      <c r="I16" s="5">
        <v>0</v>
      </c>
      <c r="J16" s="5">
        <f t="shared" si="1"/>
        <v>0</v>
      </c>
      <c r="K16" s="3">
        <v>44495</v>
      </c>
      <c r="L16" s="4">
        <v>0.25</v>
      </c>
      <c r="M16" s="5">
        <v>0.61899999999752398</v>
      </c>
      <c r="N16" s="5">
        <v>0</v>
      </c>
      <c r="O16" s="5">
        <f t="shared" si="2"/>
        <v>0</v>
      </c>
      <c r="P16" s="3">
        <v>44497</v>
      </c>
      <c r="Q16" s="4">
        <v>0.25</v>
      </c>
      <c r="R16" s="5">
        <v>0.58399999999766405</v>
      </c>
      <c r="S16" s="5">
        <v>0</v>
      </c>
      <c r="T16" s="5">
        <f t="shared" si="3"/>
        <v>0</v>
      </c>
    </row>
    <row r="17" spans="1:20" x14ac:dyDescent="0.25">
      <c r="A17" s="3">
        <v>44491</v>
      </c>
      <c r="B17" s="4">
        <v>0.29166666666666669</v>
      </c>
      <c r="C17" s="5">
        <v>0.15499999999937999</v>
      </c>
      <c r="D17" s="5">
        <v>0</v>
      </c>
      <c r="E17" s="5">
        <f t="shared" si="0"/>
        <v>0</v>
      </c>
      <c r="F17" s="3">
        <v>44493</v>
      </c>
      <c r="G17" s="4">
        <v>0.29166666666666669</v>
      </c>
      <c r="H17" s="5">
        <v>0.1499999999994</v>
      </c>
      <c r="I17" s="5">
        <v>0</v>
      </c>
      <c r="J17" s="5">
        <f t="shared" si="1"/>
        <v>0</v>
      </c>
      <c r="K17" s="3">
        <v>44495</v>
      </c>
      <c r="L17" s="4">
        <v>0.29166666666666669</v>
      </c>
      <c r="M17" s="5">
        <v>0.62099999999751598</v>
      </c>
      <c r="N17" s="5">
        <v>0</v>
      </c>
      <c r="O17" s="5">
        <f t="shared" si="2"/>
        <v>0</v>
      </c>
      <c r="P17" s="3">
        <v>44497</v>
      </c>
      <c r="Q17" s="4">
        <v>0.29166666666666669</v>
      </c>
      <c r="R17" s="5">
        <v>0.56499999999773998</v>
      </c>
      <c r="S17" s="5">
        <v>0</v>
      </c>
      <c r="T17" s="5">
        <f t="shared" si="3"/>
        <v>0</v>
      </c>
    </row>
    <row r="18" spans="1:20" x14ac:dyDescent="0.25">
      <c r="A18" s="3">
        <v>44491</v>
      </c>
      <c r="B18" s="4">
        <v>0.33333333333333331</v>
      </c>
      <c r="C18" s="5">
        <v>0.12999999999948</v>
      </c>
      <c r="D18" s="5">
        <v>0</v>
      </c>
      <c r="E18" s="5">
        <f t="shared" si="0"/>
        <v>0</v>
      </c>
      <c r="F18" s="3">
        <v>44493</v>
      </c>
      <c r="G18" s="4">
        <v>0.33333333333333331</v>
      </c>
      <c r="H18" s="5">
        <v>0.13899999999944401</v>
      </c>
      <c r="I18" s="5">
        <v>0</v>
      </c>
      <c r="J18" s="5">
        <f t="shared" si="1"/>
        <v>0</v>
      </c>
      <c r="K18" s="3">
        <v>44495</v>
      </c>
      <c r="L18" s="4">
        <v>0.33333333333333331</v>
      </c>
      <c r="M18" s="5">
        <v>0.57599999999769602</v>
      </c>
      <c r="N18" s="5">
        <v>0</v>
      </c>
      <c r="O18" s="5">
        <f t="shared" si="2"/>
        <v>0</v>
      </c>
      <c r="P18" s="3">
        <v>44497</v>
      </c>
      <c r="Q18" s="4">
        <v>0.33333333333333331</v>
      </c>
      <c r="R18" s="5">
        <v>0.58499999999765995</v>
      </c>
      <c r="S18" s="5">
        <v>0</v>
      </c>
      <c r="T18" s="5">
        <f t="shared" si="3"/>
        <v>0</v>
      </c>
    </row>
    <row r="19" spans="1:20" x14ac:dyDescent="0.25">
      <c r="A19" s="3">
        <v>44491</v>
      </c>
      <c r="B19" s="4">
        <v>0.375</v>
      </c>
      <c r="C19" s="5">
        <v>0.135999999999456</v>
      </c>
      <c r="D19" s="5">
        <v>0</v>
      </c>
      <c r="E19" s="5">
        <f t="shared" si="0"/>
        <v>0</v>
      </c>
      <c r="F19" s="3">
        <v>44493</v>
      </c>
      <c r="G19" s="4">
        <v>0.375</v>
      </c>
      <c r="H19" s="5">
        <v>0.15299999999938799</v>
      </c>
      <c r="I19" s="5">
        <v>0</v>
      </c>
      <c r="J19" s="5">
        <f t="shared" si="1"/>
        <v>0</v>
      </c>
      <c r="K19" s="3">
        <v>44495</v>
      </c>
      <c r="L19" s="4">
        <v>0.375</v>
      </c>
      <c r="M19" s="1">
        <v>0.57999999999768004</v>
      </c>
      <c r="N19" s="5">
        <v>0</v>
      </c>
      <c r="O19" s="5">
        <f t="shared" si="2"/>
        <v>0</v>
      </c>
      <c r="P19" s="3">
        <v>44497</v>
      </c>
      <c r="Q19" s="4">
        <v>0.375</v>
      </c>
      <c r="R19" s="5">
        <v>0.59299999999762798</v>
      </c>
      <c r="S19" s="5">
        <v>0</v>
      </c>
      <c r="T19" s="5">
        <f t="shared" si="3"/>
        <v>0</v>
      </c>
    </row>
    <row r="20" spans="1:20" x14ac:dyDescent="0.25">
      <c r="A20" s="3">
        <v>44491</v>
      </c>
      <c r="B20" s="4">
        <v>0.41666666666666669</v>
      </c>
      <c r="C20" s="5">
        <v>0.13499999999946</v>
      </c>
      <c r="D20" s="5">
        <v>0</v>
      </c>
      <c r="E20" s="5">
        <f t="shared" si="0"/>
        <v>0</v>
      </c>
      <c r="F20" s="3">
        <v>44493</v>
      </c>
      <c r="G20" s="4">
        <v>0.41666666666666669</v>
      </c>
      <c r="H20" s="5">
        <v>0.16699999999933199</v>
      </c>
      <c r="I20" s="5">
        <v>0</v>
      </c>
      <c r="J20" s="5">
        <f t="shared" si="1"/>
        <v>0</v>
      </c>
      <c r="K20" s="3">
        <v>44495</v>
      </c>
      <c r="L20" s="4">
        <v>0.41666666666666669</v>
      </c>
      <c r="M20" s="5">
        <v>0.448999999998204</v>
      </c>
      <c r="N20" s="5">
        <v>0</v>
      </c>
      <c r="O20" s="5">
        <f t="shared" si="2"/>
        <v>0</v>
      </c>
      <c r="P20" s="3">
        <v>44497</v>
      </c>
      <c r="Q20" s="4">
        <v>0.41666666666666669</v>
      </c>
      <c r="R20" s="5">
        <v>0.59399999999762398</v>
      </c>
      <c r="S20" s="5">
        <v>0</v>
      </c>
      <c r="T20" s="5">
        <f t="shared" si="3"/>
        <v>0</v>
      </c>
    </row>
    <row r="21" spans="1:20" x14ac:dyDescent="0.25">
      <c r="A21" s="3">
        <v>44491</v>
      </c>
      <c r="B21" s="4">
        <v>0.45833333333333331</v>
      </c>
      <c r="C21" s="5">
        <v>0.11699999999953201</v>
      </c>
      <c r="D21" s="5">
        <v>0</v>
      </c>
      <c r="E21" s="5">
        <f t="shared" si="0"/>
        <v>0</v>
      </c>
      <c r="F21" s="3">
        <v>44493</v>
      </c>
      <c r="G21" s="4">
        <v>0.45833333333333331</v>
      </c>
      <c r="H21" s="5">
        <v>0.156999999999372</v>
      </c>
      <c r="I21" s="5">
        <v>0</v>
      </c>
      <c r="J21" s="5">
        <f t="shared" si="1"/>
        <v>0</v>
      </c>
      <c r="K21" s="3">
        <v>44495</v>
      </c>
      <c r="L21" s="4">
        <v>0.45833333333333331</v>
      </c>
      <c r="M21" s="5">
        <v>0.38499999999846002</v>
      </c>
      <c r="N21" s="5">
        <v>0</v>
      </c>
      <c r="O21" s="5">
        <f t="shared" si="2"/>
        <v>0</v>
      </c>
      <c r="P21" s="3">
        <v>44497</v>
      </c>
      <c r="Q21" s="4">
        <v>0.45833333333333331</v>
      </c>
      <c r="R21" s="5">
        <v>0.596999999997612</v>
      </c>
      <c r="S21" s="5">
        <v>0</v>
      </c>
      <c r="T21" s="5">
        <f t="shared" si="3"/>
        <v>0</v>
      </c>
    </row>
    <row r="22" spans="1:20" x14ac:dyDescent="0.25">
      <c r="A22" s="3">
        <v>44491</v>
      </c>
      <c r="B22" s="4">
        <v>0.5</v>
      </c>
      <c r="C22" s="5">
        <v>0.12999999999948</v>
      </c>
      <c r="D22" s="5">
        <v>0</v>
      </c>
      <c r="E22" s="5">
        <f t="shared" si="0"/>
        <v>0</v>
      </c>
      <c r="F22" s="3">
        <v>44493</v>
      </c>
      <c r="G22" s="4">
        <v>0.5</v>
      </c>
      <c r="H22" s="5">
        <v>0.25299999999898798</v>
      </c>
      <c r="I22" s="5">
        <v>0</v>
      </c>
      <c r="J22" s="5">
        <f t="shared" si="1"/>
        <v>0</v>
      </c>
      <c r="K22" s="3">
        <v>44495</v>
      </c>
      <c r="L22" s="4">
        <v>0.5</v>
      </c>
      <c r="M22" s="5">
        <v>0.23499999999905999</v>
      </c>
      <c r="N22" s="5">
        <v>0</v>
      </c>
      <c r="O22" s="5">
        <f t="shared" si="2"/>
        <v>0</v>
      </c>
      <c r="P22" s="3">
        <v>44497</v>
      </c>
      <c r="Q22" s="4">
        <v>0.5</v>
      </c>
      <c r="R22" s="5">
        <v>0.59099999999763597</v>
      </c>
      <c r="S22" s="5">
        <v>0</v>
      </c>
      <c r="T22" s="5">
        <f t="shared" si="3"/>
        <v>0</v>
      </c>
    </row>
    <row r="23" spans="1:20" x14ac:dyDescent="0.25">
      <c r="A23" s="3">
        <v>44491</v>
      </c>
      <c r="B23" s="4">
        <v>0.54166666666666663</v>
      </c>
      <c r="C23" s="5">
        <v>0.14599999999941601</v>
      </c>
      <c r="D23" s="5">
        <v>0</v>
      </c>
      <c r="E23" s="5">
        <f t="shared" si="0"/>
        <v>0</v>
      </c>
      <c r="F23" s="3">
        <v>44493</v>
      </c>
      <c r="G23" s="4">
        <v>0.54166666666666663</v>
      </c>
      <c r="H23" s="5">
        <v>0.31699999999873202</v>
      </c>
      <c r="I23" s="5">
        <v>0</v>
      </c>
      <c r="J23" s="5">
        <f t="shared" si="1"/>
        <v>0</v>
      </c>
      <c r="K23" s="3">
        <v>44495</v>
      </c>
      <c r="L23" s="4">
        <v>0.54166666666666663</v>
      </c>
      <c r="M23" s="5">
        <v>0.64499999999741997</v>
      </c>
      <c r="N23" s="5">
        <v>0</v>
      </c>
      <c r="O23" s="5">
        <f t="shared" si="2"/>
        <v>0</v>
      </c>
      <c r="P23" s="3">
        <v>44497</v>
      </c>
      <c r="Q23" s="4">
        <v>0.54166666666666663</v>
      </c>
      <c r="R23" s="5">
        <v>0.58699999999765196</v>
      </c>
      <c r="S23" s="5">
        <v>0</v>
      </c>
      <c r="T23" s="5">
        <f t="shared" si="3"/>
        <v>0</v>
      </c>
    </row>
    <row r="24" spans="1:20" x14ac:dyDescent="0.25">
      <c r="A24" s="3">
        <v>44491</v>
      </c>
      <c r="B24" s="4">
        <v>0.58333333333333337</v>
      </c>
      <c r="C24" s="5">
        <v>0.155999999999376</v>
      </c>
      <c r="D24" s="5">
        <v>0</v>
      </c>
      <c r="E24" s="5">
        <f t="shared" si="0"/>
        <v>0</v>
      </c>
      <c r="F24" s="3">
        <v>44493</v>
      </c>
      <c r="G24" s="4">
        <v>0.58333333333333337</v>
      </c>
      <c r="H24" s="5">
        <v>0.77999999999687997</v>
      </c>
      <c r="I24" s="5">
        <v>0</v>
      </c>
      <c r="J24" s="5">
        <f t="shared" si="1"/>
        <v>0</v>
      </c>
      <c r="K24" s="3">
        <v>44495</v>
      </c>
      <c r="L24" s="4">
        <v>0.58333333333333337</v>
      </c>
      <c r="M24" s="5">
        <v>0.67399999999730398</v>
      </c>
      <c r="N24" s="5">
        <v>0</v>
      </c>
      <c r="O24" s="5">
        <f t="shared" si="2"/>
        <v>0</v>
      </c>
      <c r="P24" s="3">
        <v>44497</v>
      </c>
      <c r="Q24" s="4">
        <v>0.58333333333333337</v>
      </c>
      <c r="R24" s="5">
        <v>0.58099999999767604</v>
      </c>
      <c r="S24" s="5">
        <v>0</v>
      </c>
      <c r="T24" s="5">
        <f t="shared" si="3"/>
        <v>0</v>
      </c>
    </row>
    <row r="25" spans="1:20" x14ac:dyDescent="0.25">
      <c r="A25" s="3">
        <v>44491</v>
      </c>
      <c r="B25" s="4">
        <v>0.625</v>
      </c>
      <c r="C25" s="5">
        <v>0.15299999999938799</v>
      </c>
      <c r="D25" s="5">
        <v>0</v>
      </c>
      <c r="E25" s="5">
        <f t="shared" si="0"/>
        <v>0</v>
      </c>
      <c r="F25" s="3">
        <v>44493</v>
      </c>
      <c r="G25" s="4">
        <v>0.625</v>
      </c>
      <c r="H25" s="5">
        <v>1.2299999999950799</v>
      </c>
      <c r="I25" s="5">
        <v>0</v>
      </c>
      <c r="J25" s="5">
        <f t="shared" si="1"/>
        <v>0</v>
      </c>
      <c r="K25" s="3">
        <v>44495</v>
      </c>
      <c r="L25" s="4">
        <v>0.625</v>
      </c>
      <c r="M25" s="5">
        <v>0.66399999999734405</v>
      </c>
      <c r="N25" s="5">
        <v>0</v>
      </c>
      <c r="O25" s="5">
        <f t="shared" si="2"/>
        <v>0</v>
      </c>
      <c r="P25" s="3">
        <v>44497</v>
      </c>
      <c r="Q25" s="4">
        <v>0.625</v>
      </c>
      <c r="R25" s="5">
        <v>0.51999999999792001</v>
      </c>
      <c r="S25" s="5">
        <v>0</v>
      </c>
      <c r="T25" s="5">
        <f t="shared" si="3"/>
        <v>0</v>
      </c>
    </row>
    <row r="26" spans="1:20" x14ac:dyDescent="0.25">
      <c r="A26" s="3">
        <v>44491</v>
      </c>
      <c r="B26" s="4">
        <v>0.66666666666666663</v>
      </c>
      <c r="C26" s="5">
        <v>0.17199999999931201</v>
      </c>
      <c r="D26" s="5">
        <v>0</v>
      </c>
      <c r="E26" s="5">
        <f t="shared" si="0"/>
        <v>0</v>
      </c>
      <c r="F26" s="3">
        <v>44493</v>
      </c>
      <c r="G26" s="4">
        <v>0.66666666666666663</v>
      </c>
      <c r="H26" s="5">
        <v>1.3359999999946499</v>
      </c>
      <c r="I26" s="5">
        <v>0</v>
      </c>
      <c r="J26" s="5">
        <f t="shared" ref="J26:J57" si="4">I26*0.0827</f>
        <v>0</v>
      </c>
      <c r="K26" s="3">
        <v>44495</v>
      </c>
      <c r="L26" s="4">
        <v>0.66666666666666663</v>
      </c>
      <c r="M26" s="5">
        <v>0.67699999999729199</v>
      </c>
      <c r="N26" s="5">
        <v>0</v>
      </c>
      <c r="O26" s="5">
        <f t="shared" si="2"/>
        <v>0</v>
      </c>
      <c r="P26" s="3">
        <v>44497</v>
      </c>
      <c r="Q26" s="4">
        <v>0.66666666666666663</v>
      </c>
      <c r="R26" s="5">
        <v>0.51899999999792401</v>
      </c>
      <c r="S26" s="5">
        <v>0</v>
      </c>
      <c r="T26" s="5">
        <f t="shared" si="3"/>
        <v>0</v>
      </c>
    </row>
    <row r="27" spans="1:20" x14ac:dyDescent="0.25">
      <c r="A27" s="3">
        <v>44491</v>
      </c>
      <c r="B27" s="4">
        <v>0.70833333333333337</v>
      </c>
      <c r="C27" s="5">
        <v>0.15799999999936801</v>
      </c>
      <c r="D27" s="5">
        <v>0</v>
      </c>
      <c r="E27" s="5">
        <f t="shared" si="0"/>
        <v>0</v>
      </c>
      <c r="F27" s="3">
        <v>44493</v>
      </c>
      <c r="G27" s="4">
        <v>0.70833333333333337</v>
      </c>
      <c r="H27" s="5">
        <v>1.70899999999316</v>
      </c>
      <c r="I27" s="5">
        <v>0</v>
      </c>
      <c r="J27" s="5">
        <f t="shared" si="4"/>
        <v>0</v>
      </c>
      <c r="K27" s="3">
        <v>44495</v>
      </c>
      <c r="L27" s="4">
        <v>0.70833333333333337</v>
      </c>
      <c r="M27" s="5">
        <v>0.66099999999735604</v>
      </c>
      <c r="N27" s="5">
        <v>0</v>
      </c>
      <c r="O27" s="5">
        <f t="shared" si="2"/>
        <v>0</v>
      </c>
      <c r="P27" s="3">
        <v>44497</v>
      </c>
      <c r="Q27" s="4">
        <v>0.70833333333333337</v>
      </c>
      <c r="R27" s="5">
        <v>0.53199999999787195</v>
      </c>
      <c r="S27" s="5">
        <v>0</v>
      </c>
      <c r="T27" s="5">
        <f t="shared" si="3"/>
        <v>0</v>
      </c>
    </row>
    <row r="28" spans="1:20" x14ac:dyDescent="0.25">
      <c r="A28" s="3">
        <v>44491</v>
      </c>
      <c r="B28" s="4">
        <v>0.75</v>
      </c>
      <c r="C28" s="5">
        <v>0.156999999999372</v>
      </c>
      <c r="D28" s="5">
        <v>0</v>
      </c>
      <c r="E28" s="5">
        <f t="shared" si="0"/>
        <v>0</v>
      </c>
      <c r="F28" s="3">
        <v>44493</v>
      </c>
      <c r="G28" s="4">
        <v>0.75</v>
      </c>
      <c r="H28" s="5">
        <v>1.72799999999308</v>
      </c>
      <c r="I28" s="5">
        <v>0</v>
      </c>
      <c r="J28" s="5">
        <f t="shared" si="4"/>
        <v>0</v>
      </c>
      <c r="K28" s="3">
        <v>44495</v>
      </c>
      <c r="L28" s="4">
        <v>0.75</v>
      </c>
      <c r="M28" s="5">
        <v>0.678999999997284</v>
      </c>
      <c r="N28" s="5">
        <v>0</v>
      </c>
      <c r="O28" s="5">
        <f t="shared" si="2"/>
        <v>0</v>
      </c>
      <c r="P28" s="3">
        <v>44497</v>
      </c>
      <c r="Q28" s="4">
        <v>0.75</v>
      </c>
      <c r="R28" s="5">
        <v>0.51299999999794799</v>
      </c>
      <c r="S28" s="5">
        <v>0</v>
      </c>
      <c r="T28" s="5">
        <f t="shared" si="3"/>
        <v>0</v>
      </c>
    </row>
    <row r="29" spans="1:20" x14ac:dyDescent="0.25">
      <c r="A29" s="3">
        <v>44491</v>
      </c>
      <c r="B29" s="4">
        <v>0.79166666666666663</v>
      </c>
      <c r="C29" s="5">
        <v>0.15099999999939601</v>
      </c>
      <c r="D29" s="5">
        <v>0</v>
      </c>
      <c r="E29" s="5">
        <f t="shared" si="0"/>
        <v>0</v>
      </c>
      <c r="F29" s="3">
        <v>44493</v>
      </c>
      <c r="G29" s="4">
        <v>0.79166666666666663</v>
      </c>
      <c r="H29" s="5">
        <v>1.60899999999356</v>
      </c>
      <c r="I29" s="5">
        <v>0</v>
      </c>
      <c r="J29" s="5">
        <f t="shared" si="4"/>
        <v>0</v>
      </c>
      <c r="K29" s="3">
        <v>44495</v>
      </c>
      <c r="L29" s="4">
        <v>0.79166666666666663</v>
      </c>
      <c r="M29" s="5">
        <v>0.65499999999738001</v>
      </c>
      <c r="N29" s="5">
        <v>0</v>
      </c>
      <c r="O29" s="5">
        <f t="shared" si="2"/>
        <v>0</v>
      </c>
      <c r="P29" s="3">
        <v>44497</v>
      </c>
      <c r="Q29" s="4">
        <v>0.79166666666666663</v>
      </c>
      <c r="R29" s="5">
        <v>0.49899999999800398</v>
      </c>
      <c r="S29" s="5">
        <v>0</v>
      </c>
      <c r="T29" s="5">
        <f t="shared" si="3"/>
        <v>0</v>
      </c>
    </row>
    <row r="30" spans="1:20" x14ac:dyDescent="0.25">
      <c r="A30" s="3">
        <v>44491</v>
      </c>
      <c r="B30" s="4">
        <v>0.83333333333333337</v>
      </c>
      <c r="C30" s="5">
        <v>0.14499999999942001</v>
      </c>
      <c r="D30" s="5">
        <v>0</v>
      </c>
      <c r="E30" s="5">
        <f t="shared" si="0"/>
        <v>0</v>
      </c>
      <c r="F30" s="3">
        <v>44493</v>
      </c>
      <c r="G30" s="4">
        <v>0.83333333333333337</v>
      </c>
      <c r="H30" s="5">
        <v>1.46399999999414</v>
      </c>
      <c r="I30" s="5">
        <v>0</v>
      </c>
      <c r="J30" s="5">
        <f t="shared" si="4"/>
        <v>0</v>
      </c>
      <c r="K30" s="3">
        <v>44495</v>
      </c>
      <c r="L30" s="4">
        <v>0.83333333333333337</v>
      </c>
      <c r="M30" s="5">
        <v>0.65699999999737202</v>
      </c>
      <c r="N30" s="5">
        <v>0</v>
      </c>
      <c r="O30" s="5">
        <f t="shared" si="2"/>
        <v>0</v>
      </c>
      <c r="P30" s="3">
        <v>44497</v>
      </c>
      <c r="Q30" s="4">
        <v>0.83333333333333337</v>
      </c>
      <c r="R30" s="5">
        <v>0.49799999999800798</v>
      </c>
      <c r="S30" s="5">
        <v>0</v>
      </c>
      <c r="T30" s="5">
        <f t="shared" si="3"/>
        <v>0</v>
      </c>
    </row>
    <row r="31" spans="1:20" x14ac:dyDescent="0.25">
      <c r="A31" s="3">
        <v>44491</v>
      </c>
      <c r="B31" s="4">
        <v>0.875</v>
      </c>
      <c r="C31" s="5">
        <v>0.14499999999942001</v>
      </c>
      <c r="D31" s="5">
        <v>0</v>
      </c>
      <c r="E31" s="5">
        <f t="shared" si="0"/>
        <v>0</v>
      </c>
      <c r="F31" s="3">
        <v>44493</v>
      </c>
      <c r="G31" s="4">
        <v>0.875</v>
      </c>
      <c r="H31" s="5">
        <v>1.28499999999486</v>
      </c>
      <c r="I31" s="5">
        <v>0</v>
      </c>
      <c r="J31" s="5">
        <f t="shared" si="4"/>
        <v>0</v>
      </c>
      <c r="K31" s="3">
        <v>44495</v>
      </c>
      <c r="L31" s="4">
        <v>0.875</v>
      </c>
      <c r="M31" s="5">
        <v>0.64299999999742796</v>
      </c>
      <c r="N31" s="5">
        <v>0</v>
      </c>
      <c r="O31" s="5">
        <f t="shared" si="2"/>
        <v>0</v>
      </c>
      <c r="P31" s="3">
        <v>44497</v>
      </c>
      <c r="Q31" s="4">
        <v>0.875</v>
      </c>
      <c r="R31" s="5">
        <v>0.49899999999800398</v>
      </c>
      <c r="S31" s="5">
        <v>0</v>
      </c>
      <c r="T31" s="5">
        <f t="shared" si="3"/>
        <v>0</v>
      </c>
    </row>
    <row r="32" spans="1:20" x14ac:dyDescent="0.25">
      <c r="A32" s="3">
        <v>44491</v>
      </c>
      <c r="B32" s="4">
        <v>0.91666666666666663</v>
      </c>
      <c r="C32" s="5">
        <v>0.13399999999946399</v>
      </c>
      <c r="D32" s="5">
        <v>0</v>
      </c>
      <c r="E32" s="5">
        <f t="shared" si="0"/>
        <v>0</v>
      </c>
      <c r="F32" s="3">
        <v>44493</v>
      </c>
      <c r="G32" s="4">
        <v>0.91666666666666663</v>
      </c>
      <c r="H32" s="5">
        <v>1.0179999999959199</v>
      </c>
      <c r="I32" s="5">
        <v>0</v>
      </c>
      <c r="J32" s="5">
        <f t="shared" si="4"/>
        <v>0</v>
      </c>
      <c r="K32" s="3">
        <v>44495</v>
      </c>
      <c r="L32" s="4">
        <v>0.91666666666666663</v>
      </c>
      <c r="M32" s="5">
        <v>0.651999999997392</v>
      </c>
      <c r="N32" s="5">
        <v>0</v>
      </c>
      <c r="O32" s="5">
        <f t="shared" si="2"/>
        <v>0</v>
      </c>
      <c r="P32" s="3">
        <v>44497</v>
      </c>
      <c r="Q32" s="4">
        <v>0.91666666666666663</v>
      </c>
      <c r="R32" s="5">
        <v>0.47799999999808801</v>
      </c>
      <c r="S32" s="5">
        <v>0</v>
      </c>
      <c r="T32" s="5">
        <f t="shared" si="3"/>
        <v>0</v>
      </c>
    </row>
    <row r="33" spans="1:20" x14ac:dyDescent="0.25">
      <c r="A33" s="3">
        <v>44491</v>
      </c>
      <c r="B33" s="4">
        <v>0.95833333333333337</v>
      </c>
      <c r="C33" s="5">
        <v>0.135999999999456</v>
      </c>
      <c r="D33" s="5">
        <v>0</v>
      </c>
      <c r="E33" s="5">
        <f t="shared" si="0"/>
        <v>0</v>
      </c>
      <c r="F33" s="3">
        <v>44493</v>
      </c>
      <c r="G33" s="4">
        <v>0.95833333333333337</v>
      </c>
      <c r="H33" s="5">
        <v>0.73699999999705201</v>
      </c>
      <c r="I33" s="5">
        <v>0</v>
      </c>
      <c r="J33" s="5">
        <f t="shared" si="4"/>
        <v>0</v>
      </c>
      <c r="K33" s="3">
        <v>44495</v>
      </c>
      <c r="L33" s="4">
        <v>0.95833333333333337</v>
      </c>
      <c r="M33" s="5">
        <v>0.63799999999744805</v>
      </c>
      <c r="N33" s="5">
        <v>0</v>
      </c>
      <c r="O33" s="5">
        <f t="shared" si="2"/>
        <v>0</v>
      </c>
      <c r="P33" s="3">
        <v>44497</v>
      </c>
      <c r="Q33" s="4">
        <v>0.95833333333333337</v>
      </c>
      <c r="R33" s="5">
        <v>0.50699999999797196</v>
      </c>
      <c r="S33" s="5">
        <v>0</v>
      </c>
      <c r="T33" s="5">
        <f t="shared" si="3"/>
        <v>0</v>
      </c>
    </row>
    <row r="34" spans="1:20" ht="15.75" thickBot="1" x14ac:dyDescent="0.3">
      <c r="A34" s="3">
        <v>44492</v>
      </c>
      <c r="B34" s="4">
        <v>0</v>
      </c>
      <c r="C34" s="5">
        <v>0.13299999999946799</v>
      </c>
      <c r="D34" s="5">
        <v>0</v>
      </c>
      <c r="E34" s="5">
        <f t="shared" si="0"/>
        <v>0</v>
      </c>
      <c r="F34" s="3">
        <v>44494</v>
      </c>
      <c r="G34" s="4">
        <v>0</v>
      </c>
      <c r="H34" s="5">
        <v>0.49099999999803601</v>
      </c>
      <c r="I34" s="5">
        <v>0</v>
      </c>
      <c r="J34" s="5">
        <f t="shared" si="4"/>
        <v>0</v>
      </c>
      <c r="K34" s="3">
        <v>44496</v>
      </c>
      <c r="L34" s="4">
        <v>0</v>
      </c>
      <c r="M34" s="5">
        <v>0.64499999999741997</v>
      </c>
      <c r="N34" s="5">
        <v>0</v>
      </c>
      <c r="O34" s="5">
        <f t="shared" si="2"/>
        <v>0</v>
      </c>
    </row>
    <row r="35" spans="1:20" ht="15.75" thickBot="1" x14ac:dyDescent="0.3">
      <c r="A35" s="3">
        <v>44492</v>
      </c>
      <c r="B35" s="4">
        <v>4.1666666666666664E-2</v>
      </c>
      <c r="C35" s="5">
        <v>0.136999999999452</v>
      </c>
      <c r="D35" s="5">
        <v>0</v>
      </c>
      <c r="E35" s="5">
        <f t="shared" si="0"/>
        <v>0</v>
      </c>
      <c r="F35" s="3">
        <v>44494</v>
      </c>
      <c r="G35" s="4">
        <v>4.1666666666666664E-2</v>
      </c>
      <c r="H35" s="5">
        <v>0.34699999999861197</v>
      </c>
      <c r="I35" s="5">
        <v>0</v>
      </c>
      <c r="J35" s="5">
        <f t="shared" si="4"/>
        <v>0</v>
      </c>
      <c r="K35" s="3">
        <v>44496</v>
      </c>
      <c r="L35" s="4">
        <v>4.1666666666666664E-2</v>
      </c>
      <c r="M35" s="5">
        <v>0.64099999999743595</v>
      </c>
      <c r="N35" s="5">
        <v>0</v>
      </c>
      <c r="O35" s="5">
        <f t="shared" si="2"/>
        <v>0</v>
      </c>
      <c r="Q35" s="6" t="s">
        <v>11</v>
      </c>
      <c r="R35" s="7"/>
      <c r="S35" s="7"/>
      <c r="T35" s="8">
        <f>SUM(E10:E57)+SUM(J10:J57)+SUM(O10:O57)+SUM(T10:T33)</f>
        <v>0</v>
      </c>
    </row>
    <row r="36" spans="1:20" x14ac:dyDescent="0.25">
      <c r="A36" s="3">
        <v>44492</v>
      </c>
      <c r="B36" s="4">
        <v>8.3333333333333329E-2</v>
      </c>
      <c r="C36" s="5">
        <v>0.13199999999947201</v>
      </c>
      <c r="D36" s="5">
        <v>0</v>
      </c>
      <c r="E36" s="5">
        <f t="shared" si="0"/>
        <v>0</v>
      </c>
      <c r="F36" s="3">
        <v>44494</v>
      </c>
      <c r="G36" s="4">
        <v>8.3333333333333329E-2</v>
      </c>
      <c r="H36" s="5">
        <v>0.367999999998528</v>
      </c>
      <c r="I36" s="5">
        <v>0</v>
      </c>
      <c r="J36" s="5">
        <f t="shared" si="4"/>
        <v>0</v>
      </c>
      <c r="K36" s="3">
        <v>44496</v>
      </c>
      <c r="L36" s="4">
        <v>8.3333333333333329E-2</v>
      </c>
      <c r="M36" s="5">
        <v>0.63099999999747602</v>
      </c>
      <c r="N36" s="5">
        <v>0</v>
      </c>
      <c r="O36" s="5">
        <f t="shared" si="2"/>
        <v>0</v>
      </c>
    </row>
    <row r="37" spans="1:20" x14ac:dyDescent="0.25">
      <c r="A37" s="3">
        <v>44492</v>
      </c>
      <c r="B37" s="4">
        <v>0.125</v>
      </c>
      <c r="C37" s="5">
        <v>0.13899999999944401</v>
      </c>
      <c r="D37" s="5">
        <v>0</v>
      </c>
      <c r="E37" s="5">
        <f t="shared" si="0"/>
        <v>0</v>
      </c>
      <c r="F37" s="3">
        <v>44494</v>
      </c>
      <c r="G37" s="4">
        <v>0.125</v>
      </c>
      <c r="H37" s="5">
        <v>0.51799999999792801</v>
      </c>
      <c r="I37" s="5">
        <v>0</v>
      </c>
      <c r="J37" s="5">
        <f t="shared" si="4"/>
        <v>0</v>
      </c>
      <c r="K37" s="3">
        <v>44496</v>
      </c>
      <c r="L37" s="4">
        <v>0.125</v>
      </c>
      <c r="M37" s="5">
        <v>0.64299999999742796</v>
      </c>
      <c r="N37" s="5">
        <v>0</v>
      </c>
      <c r="O37" s="5">
        <f t="shared" si="2"/>
        <v>0</v>
      </c>
    </row>
    <row r="38" spans="1:20" x14ac:dyDescent="0.25">
      <c r="A38" s="3">
        <v>44492</v>
      </c>
      <c r="B38" s="4">
        <v>0.16666666666666666</v>
      </c>
      <c r="C38" s="5">
        <v>0.117999999999528</v>
      </c>
      <c r="D38" s="5">
        <v>0</v>
      </c>
      <c r="E38" s="5">
        <f t="shared" si="0"/>
        <v>0</v>
      </c>
      <c r="F38" s="3">
        <v>44494</v>
      </c>
      <c r="G38" s="4">
        <v>0.16666666666666666</v>
      </c>
      <c r="H38" s="5">
        <v>0.72699999999709197</v>
      </c>
      <c r="I38" s="5">
        <v>0</v>
      </c>
      <c r="J38" s="5">
        <f t="shared" si="4"/>
        <v>0</v>
      </c>
      <c r="K38" s="3">
        <v>44496</v>
      </c>
      <c r="L38" s="4">
        <v>0.16666666666666666</v>
      </c>
      <c r="M38" s="5">
        <v>0.61899999999752398</v>
      </c>
      <c r="N38" s="5">
        <v>0</v>
      </c>
      <c r="O38" s="5">
        <f t="shared" si="2"/>
        <v>0</v>
      </c>
    </row>
    <row r="39" spans="1:20" x14ac:dyDescent="0.25">
      <c r="A39" s="3">
        <v>44492</v>
      </c>
      <c r="B39" s="4">
        <v>0.20833333333333334</v>
      </c>
      <c r="C39" s="5">
        <v>0.13199999999947201</v>
      </c>
      <c r="D39" s="5">
        <v>0</v>
      </c>
      <c r="E39" s="5">
        <f t="shared" si="0"/>
        <v>0</v>
      </c>
      <c r="F39" s="3">
        <v>44494</v>
      </c>
      <c r="G39" s="4">
        <v>0.20833333333333334</v>
      </c>
      <c r="H39" s="5">
        <v>0.58699999999765196</v>
      </c>
      <c r="I39" s="5">
        <v>0</v>
      </c>
      <c r="J39" s="5">
        <f t="shared" si="4"/>
        <v>0</v>
      </c>
      <c r="K39" s="3">
        <v>44496</v>
      </c>
      <c r="L39" s="4">
        <v>0.20833333333333334</v>
      </c>
      <c r="M39" s="5">
        <v>0.61099999999755605</v>
      </c>
      <c r="N39" s="5">
        <v>0</v>
      </c>
      <c r="O39" s="5">
        <f t="shared" si="2"/>
        <v>0</v>
      </c>
    </row>
    <row r="40" spans="1:20" x14ac:dyDescent="0.25">
      <c r="A40" s="3">
        <v>44492</v>
      </c>
      <c r="B40" s="4">
        <v>0.25</v>
      </c>
      <c r="C40" s="5">
        <v>0.13399999999946399</v>
      </c>
      <c r="D40" s="5">
        <v>0</v>
      </c>
      <c r="E40" s="5">
        <f t="shared" si="0"/>
        <v>0</v>
      </c>
      <c r="F40" s="3">
        <v>44494</v>
      </c>
      <c r="G40" s="4">
        <v>0.25</v>
      </c>
      <c r="H40" s="5">
        <v>0.96399999999614405</v>
      </c>
      <c r="I40" s="5">
        <v>0</v>
      </c>
      <c r="J40" s="5">
        <f t="shared" si="4"/>
        <v>0</v>
      </c>
      <c r="K40" s="3">
        <v>44496</v>
      </c>
      <c r="L40" s="4">
        <v>0.25</v>
      </c>
      <c r="M40" s="5">
        <v>0.625999999997496</v>
      </c>
      <c r="N40" s="5">
        <v>0</v>
      </c>
      <c r="O40" s="5">
        <f t="shared" si="2"/>
        <v>0</v>
      </c>
    </row>
    <row r="41" spans="1:20" x14ac:dyDescent="0.25">
      <c r="A41" s="3">
        <v>44492</v>
      </c>
      <c r="B41" s="4">
        <v>0.29166666666666669</v>
      </c>
      <c r="C41" s="5">
        <v>0.13799999999944801</v>
      </c>
      <c r="D41" s="5">
        <v>0</v>
      </c>
      <c r="E41" s="5">
        <f t="shared" si="0"/>
        <v>0</v>
      </c>
      <c r="F41" s="3">
        <v>44494</v>
      </c>
      <c r="G41" s="4">
        <v>0.29166666666666669</v>
      </c>
      <c r="H41" s="5">
        <v>0.64899999999740399</v>
      </c>
      <c r="I41" s="5">
        <v>0</v>
      </c>
      <c r="J41" s="5">
        <f t="shared" si="4"/>
        <v>0</v>
      </c>
      <c r="K41" s="3">
        <v>44496</v>
      </c>
      <c r="L41" s="4">
        <v>0.29166666666666669</v>
      </c>
      <c r="M41" s="5">
        <v>0.60999999999756005</v>
      </c>
      <c r="N41" s="5">
        <v>0</v>
      </c>
      <c r="O41" s="5">
        <f t="shared" si="2"/>
        <v>0</v>
      </c>
    </row>
    <row r="42" spans="1:20" x14ac:dyDescent="0.25">
      <c r="A42" s="3">
        <v>44492</v>
      </c>
      <c r="B42" s="4">
        <v>0.33333333333333331</v>
      </c>
      <c r="C42" s="5">
        <v>0.13499999999946</v>
      </c>
      <c r="D42" s="5">
        <v>0</v>
      </c>
      <c r="E42" s="5">
        <f t="shared" si="0"/>
        <v>0</v>
      </c>
      <c r="F42" s="3">
        <v>44494</v>
      </c>
      <c r="G42" s="4">
        <v>0.33333333333333331</v>
      </c>
      <c r="H42" s="5">
        <v>0.66699999999733195</v>
      </c>
      <c r="I42" s="5">
        <v>0</v>
      </c>
      <c r="J42" s="5">
        <f t="shared" si="4"/>
        <v>0</v>
      </c>
      <c r="K42" s="3">
        <v>44496</v>
      </c>
      <c r="L42" s="4">
        <v>0.33333333333333331</v>
      </c>
      <c r="M42" s="5">
        <v>0.61399999999754395</v>
      </c>
      <c r="N42" s="5">
        <v>0</v>
      </c>
      <c r="O42" s="5">
        <f t="shared" ref="O42:O57" si="5">N42*0.0827</f>
        <v>0</v>
      </c>
    </row>
    <row r="43" spans="1:20" x14ac:dyDescent="0.25">
      <c r="A43" s="3">
        <v>44492</v>
      </c>
      <c r="B43" s="4">
        <v>0.375</v>
      </c>
      <c r="C43" s="5">
        <v>0.1249999999995</v>
      </c>
      <c r="D43" s="5">
        <v>0</v>
      </c>
      <c r="E43" s="5">
        <f t="shared" si="0"/>
        <v>0</v>
      </c>
      <c r="F43" s="3">
        <v>44494</v>
      </c>
      <c r="G43" s="4">
        <v>0.375</v>
      </c>
      <c r="H43" s="5">
        <v>1.0189999999959201</v>
      </c>
      <c r="I43" s="5">
        <v>0</v>
      </c>
      <c r="J43" s="5">
        <f t="shared" si="4"/>
        <v>0</v>
      </c>
      <c r="K43" s="3">
        <v>44496</v>
      </c>
      <c r="L43" s="4">
        <v>0.375</v>
      </c>
      <c r="M43" s="5">
        <v>0.625999999997496</v>
      </c>
      <c r="N43" s="5">
        <v>0</v>
      </c>
      <c r="O43" s="5">
        <f t="shared" si="5"/>
        <v>0</v>
      </c>
    </row>
    <row r="44" spans="1:20" x14ac:dyDescent="0.25">
      <c r="A44" s="3">
        <v>44492</v>
      </c>
      <c r="B44" s="4">
        <v>0.41666666666666669</v>
      </c>
      <c r="C44" s="5">
        <v>0.12699999999949199</v>
      </c>
      <c r="D44" s="5">
        <v>0</v>
      </c>
      <c r="E44" s="5">
        <f t="shared" si="0"/>
        <v>0</v>
      </c>
      <c r="F44" s="3">
        <v>44494</v>
      </c>
      <c r="G44" s="4">
        <v>0.41666666666666669</v>
      </c>
      <c r="H44" s="5">
        <v>0.98299999999606802</v>
      </c>
      <c r="I44" s="5">
        <v>0</v>
      </c>
      <c r="J44" s="5">
        <f t="shared" si="4"/>
        <v>0</v>
      </c>
      <c r="K44" s="3">
        <v>44496</v>
      </c>
      <c r="L44" s="4">
        <v>0.41666666666666669</v>
      </c>
      <c r="M44" s="5">
        <v>0.62099999999751598</v>
      </c>
      <c r="N44" s="5">
        <v>0</v>
      </c>
      <c r="O44" s="5">
        <f t="shared" si="5"/>
        <v>0</v>
      </c>
    </row>
    <row r="45" spans="1:20" x14ac:dyDescent="0.25">
      <c r="A45" s="3">
        <v>44492</v>
      </c>
      <c r="B45" s="4">
        <v>0.45833333333333331</v>
      </c>
      <c r="C45" s="5">
        <v>0.122999999999508</v>
      </c>
      <c r="D45" s="5">
        <v>0</v>
      </c>
      <c r="E45" s="5">
        <f t="shared" si="0"/>
        <v>0</v>
      </c>
      <c r="F45" s="3">
        <v>44494</v>
      </c>
      <c r="G45" s="4">
        <v>0.45833333333333331</v>
      </c>
      <c r="H45" s="5">
        <v>0.96799999999612796</v>
      </c>
      <c r="I45" s="5">
        <v>0</v>
      </c>
      <c r="J45" s="5">
        <f t="shared" si="4"/>
        <v>0</v>
      </c>
      <c r="K45" s="3">
        <v>44496</v>
      </c>
      <c r="L45" s="4">
        <v>0.45833333333333331</v>
      </c>
      <c r="M45" s="5">
        <v>0.61899999999752398</v>
      </c>
      <c r="N45" s="5">
        <v>0</v>
      </c>
      <c r="O45" s="5">
        <f t="shared" si="5"/>
        <v>0</v>
      </c>
    </row>
    <row r="46" spans="1:20" x14ac:dyDescent="0.25">
      <c r="A46" s="3">
        <v>44492</v>
      </c>
      <c r="B46" s="4">
        <v>0.5</v>
      </c>
      <c r="C46" s="5">
        <v>0.12399999999950399</v>
      </c>
      <c r="D46" s="5">
        <v>0</v>
      </c>
      <c r="E46" s="5">
        <f t="shared" si="0"/>
        <v>0</v>
      </c>
      <c r="F46" s="3">
        <v>44494</v>
      </c>
      <c r="G46" s="4">
        <v>0.5</v>
      </c>
      <c r="H46" s="5">
        <v>0.91699999999633197</v>
      </c>
      <c r="I46" s="5">
        <v>0</v>
      </c>
      <c r="J46" s="5">
        <f t="shared" si="4"/>
        <v>0</v>
      </c>
      <c r="K46" s="3">
        <v>44496</v>
      </c>
      <c r="L46" s="4">
        <v>0.5</v>
      </c>
      <c r="M46" s="5">
        <v>0.61599999999753596</v>
      </c>
      <c r="N46" s="5">
        <v>0</v>
      </c>
      <c r="O46" s="5">
        <f t="shared" si="5"/>
        <v>0</v>
      </c>
    </row>
    <row r="47" spans="1:20" x14ac:dyDescent="0.25">
      <c r="A47" s="3">
        <v>44492</v>
      </c>
      <c r="B47" s="4">
        <v>0.54166666666666663</v>
      </c>
      <c r="C47" s="5">
        <v>0.1249999999995</v>
      </c>
      <c r="D47" s="5">
        <v>0</v>
      </c>
      <c r="E47" s="5">
        <f t="shared" si="0"/>
        <v>0</v>
      </c>
      <c r="F47" s="3">
        <v>44494</v>
      </c>
      <c r="G47" s="4">
        <v>0.54166666666666663</v>
      </c>
      <c r="H47" s="5">
        <v>0.88399999999646395</v>
      </c>
      <c r="I47" s="5">
        <v>0</v>
      </c>
      <c r="J47" s="5">
        <f t="shared" si="4"/>
        <v>0</v>
      </c>
      <c r="K47" s="3">
        <v>44496</v>
      </c>
      <c r="L47" s="4">
        <v>0.54166666666666663</v>
      </c>
      <c r="M47" s="5">
        <v>0.61299999999754795</v>
      </c>
      <c r="N47" s="5">
        <v>0</v>
      </c>
      <c r="O47" s="5">
        <f t="shared" si="5"/>
        <v>0</v>
      </c>
    </row>
    <row r="48" spans="1:20" x14ac:dyDescent="0.25">
      <c r="A48" s="3">
        <v>44492</v>
      </c>
      <c r="B48" s="4">
        <v>0.58333333333333337</v>
      </c>
      <c r="C48" s="5">
        <v>0.118999999999524</v>
      </c>
      <c r="D48" s="5">
        <v>0</v>
      </c>
      <c r="E48" s="5">
        <f t="shared" si="0"/>
        <v>0</v>
      </c>
      <c r="F48" s="3">
        <v>44494</v>
      </c>
      <c r="G48" s="4">
        <v>0.58333333333333337</v>
      </c>
      <c r="H48" s="5">
        <v>0.85799999999656795</v>
      </c>
      <c r="I48" s="5">
        <v>0</v>
      </c>
      <c r="J48" s="5">
        <f t="shared" si="4"/>
        <v>0</v>
      </c>
      <c r="K48" s="3">
        <v>44496</v>
      </c>
      <c r="L48" s="4">
        <v>0.58333333333333337</v>
      </c>
      <c r="M48" s="5">
        <v>0.58799999999764796</v>
      </c>
      <c r="N48" s="5">
        <v>0</v>
      </c>
      <c r="O48" s="5">
        <f t="shared" si="5"/>
        <v>0</v>
      </c>
    </row>
    <row r="49" spans="1:15" x14ac:dyDescent="0.25">
      <c r="A49" s="3">
        <v>44492</v>
      </c>
      <c r="B49" s="4">
        <v>0.625</v>
      </c>
      <c r="C49" s="5">
        <v>0.11699999999953201</v>
      </c>
      <c r="D49" s="5">
        <v>0</v>
      </c>
      <c r="E49" s="5">
        <f t="shared" si="0"/>
        <v>0</v>
      </c>
      <c r="F49" s="3">
        <v>44494</v>
      </c>
      <c r="G49" s="4">
        <v>0.625</v>
      </c>
      <c r="H49" s="5">
        <v>0.82699999999669205</v>
      </c>
      <c r="I49" s="5">
        <v>0</v>
      </c>
      <c r="J49" s="5">
        <f t="shared" si="4"/>
        <v>0</v>
      </c>
      <c r="K49" s="3">
        <v>44496</v>
      </c>
      <c r="L49" s="4">
        <v>0.625</v>
      </c>
      <c r="M49" s="5">
        <v>0.60499999999758003</v>
      </c>
      <c r="N49" s="5">
        <v>0</v>
      </c>
      <c r="O49" s="5">
        <f t="shared" si="5"/>
        <v>0</v>
      </c>
    </row>
    <row r="50" spans="1:15" x14ac:dyDescent="0.25">
      <c r="A50" s="3">
        <v>44492</v>
      </c>
      <c r="B50" s="4">
        <v>0.66666666666666663</v>
      </c>
      <c r="C50" s="5">
        <v>0.13299999999946799</v>
      </c>
      <c r="D50" s="5">
        <v>0</v>
      </c>
      <c r="E50" s="5">
        <f t="shared" si="0"/>
        <v>0</v>
      </c>
      <c r="F50" s="3">
        <v>44494</v>
      </c>
      <c r="G50" s="4">
        <v>0.66666666666666663</v>
      </c>
      <c r="H50" s="5">
        <v>0.79099999999683601</v>
      </c>
      <c r="I50" s="5">
        <v>0</v>
      </c>
      <c r="J50" s="5">
        <f t="shared" si="4"/>
        <v>0</v>
      </c>
      <c r="K50" s="3">
        <v>44496</v>
      </c>
      <c r="L50" s="4">
        <v>0.66666666666666663</v>
      </c>
      <c r="M50" s="5">
        <v>0.61699999999753197</v>
      </c>
      <c r="N50" s="5">
        <v>0</v>
      </c>
      <c r="O50" s="5">
        <f t="shared" si="5"/>
        <v>0</v>
      </c>
    </row>
    <row r="51" spans="1:15" x14ac:dyDescent="0.25">
      <c r="A51" s="3">
        <v>44492</v>
      </c>
      <c r="B51" s="4">
        <v>0.70833333333333337</v>
      </c>
      <c r="C51" s="5">
        <v>0.12999999999948</v>
      </c>
      <c r="D51" s="5">
        <v>0</v>
      </c>
      <c r="E51" s="5">
        <f t="shared" si="0"/>
        <v>0</v>
      </c>
      <c r="F51" s="3">
        <v>44494</v>
      </c>
      <c r="G51" s="4">
        <v>0.70833333333333337</v>
      </c>
      <c r="H51" s="5">
        <v>0.74899999999700395</v>
      </c>
      <c r="I51" s="5">
        <v>0</v>
      </c>
      <c r="J51" s="5">
        <f t="shared" si="4"/>
        <v>0</v>
      </c>
      <c r="K51" s="3">
        <v>44496</v>
      </c>
      <c r="L51" s="4">
        <v>0.70833333333333337</v>
      </c>
      <c r="M51" s="5">
        <v>0.60899999999756405</v>
      </c>
      <c r="N51" s="5">
        <v>0</v>
      </c>
      <c r="O51" s="5">
        <f t="shared" si="5"/>
        <v>0</v>
      </c>
    </row>
    <row r="52" spans="1:15" x14ac:dyDescent="0.25">
      <c r="A52" s="3">
        <v>44492</v>
      </c>
      <c r="B52" s="4">
        <v>0.75</v>
      </c>
      <c r="C52" s="5">
        <v>0.13499999999946</v>
      </c>
      <c r="D52" s="5">
        <v>0</v>
      </c>
      <c r="E52" s="5">
        <f t="shared" si="0"/>
        <v>0</v>
      </c>
      <c r="F52" s="3">
        <v>44494</v>
      </c>
      <c r="G52" s="4">
        <v>0.75</v>
      </c>
      <c r="H52" s="5">
        <v>0.72399999999710396</v>
      </c>
      <c r="I52" s="5">
        <v>0</v>
      </c>
      <c r="J52" s="5">
        <f t="shared" si="4"/>
        <v>0</v>
      </c>
      <c r="K52" s="3">
        <v>44496</v>
      </c>
      <c r="L52" s="4">
        <v>0.75</v>
      </c>
      <c r="M52" s="5">
        <v>0.62899999999748402</v>
      </c>
      <c r="N52" s="5">
        <v>0</v>
      </c>
      <c r="O52" s="5">
        <f t="shared" si="5"/>
        <v>0</v>
      </c>
    </row>
    <row r="53" spans="1:15" x14ac:dyDescent="0.25">
      <c r="A53" s="3">
        <v>44492</v>
      </c>
      <c r="B53" s="4">
        <v>0.79166666666666663</v>
      </c>
      <c r="C53" s="5">
        <v>0.117999999999528</v>
      </c>
      <c r="D53" s="5">
        <v>0</v>
      </c>
      <c r="E53" s="5">
        <f t="shared" si="0"/>
        <v>0</v>
      </c>
      <c r="F53" s="3">
        <v>44494</v>
      </c>
      <c r="G53" s="4">
        <v>0.79166666666666663</v>
      </c>
      <c r="H53" s="5">
        <v>0.70299999999718799</v>
      </c>
      <c r="I53" s="5">
        <v>0</v>
      </c>
      <c r="J53" s="5">
        <f t="shared" si="4"/>
        <v>0</v>
      </c>
      <c r="K53" s="3">
        <v>44496</v>
      </c>
      <c r="L53" s="4">
        <v>0.79166666666666663</v>
      </c>
      <c r="M53" s="5">
        <v>0.625999999997496</v>
      </c>
      <c r="N53" s="5">
        <v>0</v>
      </c>
      <c r="O53" s="5">
        <f t="shared" si="5"/>
        <v>0</v>
      </c>
    </row>
    <row r="54" spans="1:15" x14ac:dyDescent="0.25">
      <c r="A54" s="3">
        <v>44492</v>
      </c>
      <c r="B54" s="4">
        <v>0.83333333333333337</v>
      </c>
      <c r="C54" s="5">
        <v>0.1249999999995</v>
      </c>
      <c r="D54" s="5">
        <v>0</v>
      </c>
      <c r="E54" s="5">
        <f t="shared" si="0"/>
        <v>0</v>
      </c>
      <c r="F54" s="3">
        <v>44494</v>
      </c>
      <c r="G54" s="4">
        <v>0.83333333333333337</v>
      </c>
      <c r="H54" s="5">
        <v>0.69099999999723605</v>
      </c>
      <c r="I54" s="5">
        <v>0</v>
      </c>
      <c r="J54" s="5">
        <f t="shared" si="4"/>
        <v>0</v>
      </c>
      <c r="K54" s="3">
        <v>44496</v>
      </c>
      <c r="L54" s="4">
        <v>0.83333333333333337</v>
      </c>
      <c r="M54" s="5">
        <v>0.62099999999751598</v>
      </c>
      <c r="N54" s="5">
        <v>0</v>
      </c>
      <c r="O54" s="5">
        <f t="shared" si="5"/>
        <v>0</v>
      </c>
    </row>
    <row r="55" spans="1:15" x14ac:dyDescent="0.25">
      <c r="A55" s="3">
        <v>44492</v>
      </c>
      <c r="B55" s="4">
        <v>0.875</v>
      </c>
      <c r="C55" s="5">
        <v>0.1249999999995</v>
      </c>
      <c r="D55" s="5">
        <v>0</v>
      </c>
      <c r="E55" s="5">
        <f t="shared" si="0"/>
        <v>0</v>
      </c>
      <c r="F55" s="3">
        <v>44494</v>
      </c>
      <c r="G55" s="4">
        <v>0.875</v>
      </c>
      <c r="H55" s="5">
        <v>0.66099999999735604</v>
      </c>
      <c r="I55" s="5">
        <v>0</v>
      </c>
      <c r="J55" s="5">
        <f t="shared" si="4"/>
        <v>0</v>
      </c>
      <c r="K55" s="3">
        <v>44496</v>
      </c>
      <c r="L55" s="4">
        <v>0.875</v>
      </c>
      <c r="M55" s="5">
        <v>0.61399999999754395</v>
      </c>
      <c r="N55" s="5">
        <v>0</v>
      </c>
      <c r="O55" s="5">
        <f t="shared" si="5"/>
        <v>0</v>
      </c>
    </row>
    <row r="56" spans="1:15" x14ac:dyDescent="0.25">
      <c r="A56" s="3">
        <v>44492</v>
      </c>
      <c r="B56" s="4">
        <v>0.91666666666666663</v>
      </c>
      <c r="C56" s="5">
        <v>0.12099999999951599</v>
      </c>
      <c r="D56" s="5">
        <v>0</v>
      </c>
      <c r="E56" s="5">
        <f t="shared" si="0"/>
        <v>0</v>
      </c>
      <c r="F56" s="3">
        <v>44494</v>
      </c>
      <c r="G56" s="4">
        <v>0.91666666666666663</v>
      </c>
      <c r="H56" s="5">
        <v>0.64099999999743595</v>
      </c>
      <c r="I56" s="5">
        <v>0</v>
      </c>
      <c r="J56" s="5">
        <f t="shared" si="4"/>
        <v>0</v>
      </c>
      <c r="K56" s="3">
        <v>44496</v>
      </c>
      <c r="L56" s="4">
        <v>0.91666666666666663</v>
      </c>
      <c r="M56" s="5">
        <v>0.60399999999758403</v>
      </c>
      <c r="N56" s="5">
        <v>0</v>
      </c>
      <c r="O56" s="5">
        <f t="shared" si="5"/>
        <v>0</v>
      </c>
    </row>
    <row r="57" spans="1:15" x14ac:dyDescent="0.25">
      <c r="A57" s="3">
        <v>44492</v>
      </c>
      <c r="B57" s="4">
        <v>0.95833333333333337</v>
      </c>
      <c r="C57" s="5">
        <v>0.12599999999949599</v>
      </c>
      <c r="D57" s="5">
        <v>0</v>
      </c>
      <c r="E57" s="5">
        <f t="shared" si="0"/>
        <v>0</v>
      </c>
      <c r="F57" s="3">
        <v>44494</v>
      </c>
      <c r="G57" s="4">
        <v>0.95833333333333337</v>
      </c>
      <c r="H57" s="5">
        <v>0.64799999999740798</v>
      </c>
      <c r="I57" s="5">
        <v>0</v>
      </c>
      <c r="J57" s="5">
        <f t="shared" si="4"/>
        <v>0</v>
      </c>
      <c r="K57" s="3">
        <v>44496</v>
      </c>
      <c r="L57" s="4">
        <v>0.95833333333333337</v>
      </c>
      <c r="M57" s="5">
        <v>0.61199999999755195</v>
      </c>
      <c r="N57" s="5">
        <v>0</v>
      </c>
      <c r="O57" s="5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6D92E-7F9D-4DFD-86B5-8F2D27556E36}">
  <dimension ref="A1:O35"/>
  <sheetViews>
    <sheetView workbookViewId="0">
      <selection activeCell="E5" sqref="E5"/>
    </sheetView>
  </sheetViews>
  <sheetFormatPr defaultRowHeight="15" x14ac:dyDescent="0.25"/>
  <sheetData>
    <row r="1" spans="1:15" x14ac:dyDescent="0.25">
      <c r="A1" s="1" t="s">
        <v>0</v>
      </c>
      <c r="B1" s="1"/>
      <c r="C1" s="1"/>
    </row>
    <row r="2" spans="1:15" x14ac:dyDescent="0.25">
      <c r="A2" s="1" t="s">
        <v>1</v>
      </c>
      <c r="B2" s="1"/>
      <c r="C2" s="1"/>
    </row>
    <row r="3" spans="1:15" x14ac:dyDescent="0.25">
      <c r="A3" s="1" t="s">
        <v>2</v>
      </c>
      <c r="B3" s="1"/>
      <c r="C3" s="1"/>
    </row>
    <row r="4" spans="1:15" x14ac:dyDescent="0.25">
      <c r="A4" s="1" t="s">
        <v>3</v>
      </c>
      <c r="B4" s="1"/>
      <c r="C4" s="1"/>
      <c r="G4" s="34" t="s">
        <v>101</v>
      </c>
    </row>
    <row r="5" spans="1:15" x14ac:dyDescent="0.25">
      <c r="A5" s="1" t="s">
        <v>4</v>
      </c>
      <c r="B5" s="1"/>
      <c r="C5" s="1"/>
    </row>
    <row r="6" spans="1:15" x14ac:dyDescent="0.25">
      <c r="A6" s="1" t="s">
        <v>5</v>
      </c>
      <c r="B6" s="1"/>
      <c r="C6" s="1"/>
    </row>
    <row r="7" spans="1:15" x14ac:dyDescent="0.25">
      <c r="A7" s="1"/>
      <c r="B7" s="1"/>
      <c r="C7" s="1"/>
      <c r="I7" s="21" t="s">
        <v>92</v>
      </c>
      <c r="J7" s="21"/>
      <c r="K7" s="21"/>
      <c r="L7" s="22">
        <f>MAX(D10:D33,I10:I33,N10:N33)</f>
        <v>0</v>
      </c>
    </row>
    <row r="8" spans="1:15" x14ac:dyDescent="0.25">
      <c r="A8" s="1"/>
      <c r="B8" s="1"/>
      <c r="C8" s="1"/>
    </row>
    <row r="9" spans="1:15" x14ac:dyDescent="0.25">
      <c r="A9" s="35" t="s">
        <v>6</v>
      </c>
      <c r="B9" s="35" t="s">
        <v>7</v>
      </c>
      <c r="C9" s="35" t="s">
        <v>8</v>
      </c>
      <c r="D9" s="35" t="s">
        <v>9</v>
      </c>
      <c r="E9" s="35" t="s">
        <v>10</v>
      </c>
      <c r="F9" s="35" t="s">
        <v>6</v>
      </c>
      <c r="G9" s="35" t="s">
        <v>7</v>
      </c>
      <c r="H9" s="35" t="s">
        <v>8</v>
      </c>
      <c r="I9" s="35" t="s">
        <v>9</v>
      </c>
      <c r="J9" s="35" t="s">
        <v>10</v>
      </c>
      <c r="K9" s="35" t="s">
        <v>6</v>
      </c>
      <c r="L9" s="35" t="s">
        <v>7</v>
      </c>
      <c r="M9" s="35" t="s">
        <v>8</v>
      </c>
      <c r="N9" s="35" t="s">
        <v>9</v>
      </c>
      <c r="O9" s="35" t="s">
        <v>10</v>
      </c>
    </row>
    <row r="10" spans="1:15" x14ac:dyDescent="0.25">
      <c r="A10" s="3">
        <v>44498</v>
      </c>
      <c r="B10" s="4">
        <v>0</v>
      </c>
      <c r="C10" s="5">
        <v>0.48499999999805998</v>
      </c>
      <c r="D10" s="5">
        <v>0</v>
      </c>
      <c r="E10" s="5">
        <f t="shared" ref="E10:E33" si="0">D10*0.0827</f>
        <v>0</v>
      </c>
      <c r="F10" s="3">
        <v>44499</v>
      </c>
      <c r="G10" s="4">
        <v>0</v>
      </c>
      <c r="H10" s="5">
        <v>0.44699999999821199</v>
      </c>
      <c r="I10" s="5">
        <v>0</v>
      </c>
      <c r="J10" s="5">
        <f t="shared" ref="J10:J33" si="1">I10*0.0827</f>
        <v>0</v>
      </c>
      <c r="K10" s="3">
        <v>44500</v>
      </c>
      <c r="L10" s="4">
        <v>0</v>
      </c>
      <c r="M10" s="5">
        <v>0.41699999999833198</v>
      </c>
      <c r="N10" s="5">
        <v>0</v>
      </c>
      <c r="O10" s="5">
        <f t="shared" ref="O10:O33" si="2">N10*0.0827</f>
        <v>0</v>
      </c>
    </row>
    <row r="11" spans="1:15" x14ac:dyDescent="0.25">
      <c r="A11" s="3">
        <v>44498</v>
      </c>
      <c r="B11" s="4">
        <v>4.1666666666666664E-2</v>
      </c>
      <c r="C11" s="5">
        <v>0.47399999999810399</v>
      </c>
      <c r="D11" s="5">
        <v>0</v>
      </c>
      <c r="E11" s="5">
        <f t="shared" si="0"/>
        <v>0</v>
      </c>
      <c r="F11" s="3">
        <v>44499</v>
      </c>
      <c r="G11" s="4">
        <v>4.1666666666666664E-2</v>
      </c>
      <c r="H11" s="5">
        <v>0.43999999999824002</v>
      </c>
      <c r="I11" s="5">
        <v>0</v>
      </c>
      <c r="J11" s="5">
        <f t="shared" si="1"/>
        <v>0</v>
      </c>
      <c r="K11" s="3">
        <v>44500</v>
      </c>
      <c r="L11" s="4">
        <v>4.1666666666666664E-2</v>
      </c>
      <c r="M11" s="5">
        <v>0.42399999999830401</v>
      </c>
      <c r="N11" s="5">
        <v>0</v>
      </c>
      <c r="O11" s="5">
        <f t="shared" si="2"/>
        <v>0</v>
      </c>
    </row>
    <row r="12" spans="1:15" x14ac:dyDescent="0.25">
      <c r="A12" s="3">
        <v>44498</v>
      </c>
      <c r="B12" s="4">
        <v>8.3333333333333329E-2</v>
      </c>
      <c r="C12" s="5">
        <v>0.48999999999804</v>
      </c>
      <c r="D12" s="5">
        <v>0</v>
      </c>
      <c r="E12" s="5">
        <f t="shared" si="0"/>
        <v>0</v>
      </c>
      <c r="F12" s="3">
        <v>44499</v>
      </c>
      <c r="G12" s="4">
        <v>8.3333333333333329E-2</v>
      </c>
      <c r="H12" s="5">
        <v>0.45199999999819201</v>
      </c>
      <c r="I12" s="5">
        <v>0</v>
      </c>
      <c r="J12" s="5">
        <f t="shared" si="1"/>
        <v>0</v>
      </c>
      <c r="K12" s="3">
        <v>44500</v>
      </c>
      <c r="L12" s="4">
        <v>8.3333333333333329E-2</v>
      </c>
      <c r="M12" s="5">
        <v>0.40399999999838399</v>
      </c>
      <c r="N12" s="5">
        <v>0</v>
      </c>
      <c r="O12" s="5">
        <f t="shared" si="2"/>
        <v>0</v>
      </c>
    </row>
    <row r="13" spans="1:15" x14ac:dyDescent="0.25">
      <c r="A13" s="3">
        <v>44498</v>
      </c>
      <c r="B13" s="4">
        <v>0.125</v>
      </c>
      <c r="C13" s="5">
        <v>0.49399999999802402</v>
      </c>
      <c r="D13" s="5">
        <v>0</v>
      </c>
      <c r="E13" s="5">
        <f t="shared" si="0"/>
        <v>0</v>
      </c>
      <c r="F13" s="3">
        <v>44499</v>
      </c>
      <c r="G13" s="4">
        <v>0.125</v>
      </c>
      <c r="H13" s="5">
        <v>0.44399999999822398</v>
      </c>
      <c r="I13" s="5">
        <v>0</v>
      </c>
      <c r="J13" s="5">
        <f t="shared" si="1"/>
        <v>0</v>
      </c>
      <c r="K13" s="3">
        <v>44500</v>
      </c>
      <c r="L13" s="4">
        <v>0.125</v>
      </c>
      <c r="M13" s="5">
        <v>0.42699999999829202</v>
      </c>
      <c r="N13" s="5">
        <v>0</v>
      </c>
      <c r="O13" s="5">
        <f t="shared" si="2"/>
        <v>0</v>
      </c>
    </row>
    <row r="14" spans="1:15" x14ac:dyDescent="0.25">
      <c r="A14" s="3">
        <v>44498</v>
      </c>
      <c r="B14" s="4">
        <v>0.16666666666666666</v>
      </c>
      <c r="C14" s="5">
        <v>0.47099999999811598</v>
      </c>
      <c r="D14" s="5">
        <v>0</v>
      </c>
      <c r="E14" s="5">
        <f t="shared" si="0"/>
        <v>0</v>
      </c>
      <c r="F14" s="3">
        <v>44499</v>
      </c>
      <c r="G14" s="4">
        <v>0.16666666666666666</v>
      </c>
      <c r="H14" s="5">
        <v>0.44699999999821199</v>
      </c>
      <c r="I14" s="5">
        <v>0</v>
      </c>
      <c r="J14" s="5">
        <f t="shared" si="1"/>
        <v>0</v>
      </c>
      <c r="K14" s="3">
        <v>44500</v>
      </c>
      <c r="L14" s="4">
        <v>0.16666666666666666</v>
      </c>
      <c r="M14" s="5">
        <v>0.40199999999839198</v>
      </c>
      <c r="N14" s="5">
        <v>0</v>
      </c>
      <c r="O14" s="5">
        <f t="shared" si="2"/>
        <v>0</v>
      </c>
    </row>
    <row r="15" spans="1:15" x14ac:dyDescent="0.25">
      <c r="A15" s="3">
        <v>44498</v>
      </c>
      <c r="B15" s="4">
        <v>0.20833333333333334</v>
      </c>
      <c r="C15" s="5">
        <v>0.50099999999799605</v>
      </c>
      <c r="D15" s="5">
        <v>0</v>
      </c>
      <c r="E15" s="5">
        <f t="shared" si="0"/>
        <v>0</v>
      </c>
      <c r="F15" s="3">
        <v>44499</v>
      </c>
      <c r="G15" s="4">
        <v>0.20833333333333334</v>
      </c>
      <c r="H15" s="5">
        <v>0.44499999999821999</v>
      </c>
      <c r="I15" s="5">
        <v>0</v>
      </c>
      <c r="J15" s="5">
        <f t="shared" si="1"/>
        <v>0</v>
      </c>
      <c r="K15" s="3">
        <v>44500</v>
      </c>
      <c r="L15" s="4">
        <v>0.20833333333333334</v>
      </c>
      <c r="M15" s="5">
        <v>0.39699999999841201</v>
      </c>
      <c r="N15" s="5">
        <v>0</v>
      </c>
      <c r="O15" s="5">
        <f t="shared" si="2"/>
        <v>0</v>
      </c>
    </row>
    <row r="16" spans="1:15" x14ac:dyDescent="0.25">
      <c r="A16" s="3">
        <v>44498</v>
      </c>
      <c r="B16" s="4">
        <v>0.25</v>
      </c>
      <c r="C16" s="5">
        <v>0.48099999999807602</v>
      </c>
      <c r="D16" s="5">
        <v>0</v>
      </c>
      <c r="E16" s="5">
        <f t="shared" si="0"/>
        <v>0</v>
      </c>
      <c r="F16" s="3">
        <v>44499</v>
      </c>
      <c r="G16" s="4">
        <v>0.25</v>
      </c>
      <c r="H16" s="5">
        <v>0.44599999999821599</v>
      </c>
      <c r="I16" s="5">
        <v>0</v>
      </c>
      <c r="J16" s="5">
        <f t="shared" si="1"/>
        <v>0</v>
      </c>
      <c r="K16" s="3">
        <v>44500</v>
      </c>
      <c r="L16" s="4">
        <v>0.25</v>
      </c>
      <c r="M16" s="5">
        <v>0.435999999998256</v>
      </c>
      <c r="N16" s="5">
        <v>0</v>
      </c>
      <c r="O16" s="5">
        <f t="shared" si="2"/>
        <v>0</v>
      </c>
    </row>
    <row r="17" spans="1:15" x14ac:dyDescent="0.25">
      <c r="A17" s="3">
        <v>44498</v>
      </c>
      <c r="B17" s="4">
        <v>0.29166666666666669</v>
      </c>
      <c r="C17" s="5">
        <v>0.49599999999801597</v>
      </c>
      <c r="D17" s="5">
        <v>0</v>
      </c>
      <c r="E17" s="5">
        <f t="shared" si="0"/>
        <v>0</v>
      </c>
      <c r="F17" s="3">
        <v>44499</v>
      </c>
      <c r="G17" s="4">
        <v>0.29166666666666669</v>
      </c>
      <c r="H17" s="5">
        <v>0.435999999998256</v>
      </c>
      <c r="I17" s="5">
        <v>0</v>
      </c>
      <c r="J17" s="5">
        <f t="shared" si="1"/>
        <v>0</v>
      </c>
      <c r="K17" s="3">
        <v>44500</v>
      </c>
      <c r="L17" s="4">
        <v>0.29166666666666669</v>
      </c>
      <c r="M17" s="5">
        <v>0.41499999999833997</v>
      </c>
      <c r="N17" s="5">
        <v>0</v>
      </c>
      <c r="O17" s="5">
        <f t="shared" si="2"/>
        <v>0</v>
      </c>
    </row>
    <row r="18" spans="1:15" x14ac:dyDescent="0.25">
      <c r="A18" s="3">
        <v>44498</v>
      </c>
      <c r="B18" s="4">
        <v>0.33333333333333331</v>
      </c>
      <c r="C18" s="5">
        <v>0.46999999999811998</v>
      </c>
      <c r="D18" s="5">
        <v>0</v>
      </c>
      <c r="E18" s="5">
        <f t="shared" si="0"/>
        <v>0</v>
      </c>
      <c r="F18" s="3">
        <v>44499</v>
      </c>
      <c r="G18" s="4">
        <v>0.33333333333333331</v>
      </c>
      <c r="H18" s="5">
        <v>0.42699999999829202</v>
      </c>
      <c r="I18" s="5">
        <v>0</v>
      </c>
      <c r="J18" s="5">
        <f t="shared" si="1"/>
        <v>0</v>
      </c>
      <c r="K18" s="3">
        <v>44500</v>
      </c>
      <c r="L18" s="4">
        <v>0.33333333333333331</v>
      </c>
      <c r="M18" s="5">
        <v>0.41099999999835601</v>
      </c>
      <c r="N18" s="5">
        <v>0</v>
      </c>
      <c r="O18" s="5">
        <f t="shared" si="2"/>
        <v>0</v>
      </c>
    </row>
    <row r="19" spans="1:15" x14ac:dyDescent="0.25">
      <c r="A19" s="3">
        <v>44498</v>
      </c>
      <c r="B19" s="4">
        <v>0.375</v>
      </c>
      <c r="C19" s="5">
        <v>0.46799999999812802</v>
      </c>
      <c r="D19" s="5">
        <v>0</v>
      </c>
      <c r="E19" s="5">
        <f t="shared" si="0"/>
        <v>0</v>
      </c>
      <c r="F19" s="3">
        <v>44499</v>
      </c>
      <c r="G19" s="4">
        <v>0.375</v>
      </c>
      <c r="H19" s="5">
        <v>0.43999999999824002</v>
      </c>
      <c r="I19" s="5">
        <v>0</v>
      </c>
      <c r="J19" s="5">
        <f t="shared" si="1"/>
        <v>0</v>
      </c>
      <c r="K19" s="3">
        <v>44500</v>
      </c>
      <c r="L19" s="4">
        <v>0.375</v>
      </c>
      <c r="M19" s="5">
        <v>0.42599999999829602</v>
      </c>
      <c r="N19" s="5">
        <v>0</v>
      </c>
      <c r="O19" s="5">
        <f t="shared" si="2"/>
        <v>0</v>
      </c>
    </row>
    <row r="20" spans="1:15" x14ac:dyDescent="0.25">
      <c r="A20" s="3">
        <v>44498</v>
      </c>
      <c r="B20" s="4">
        <v>0.41666666666666669</v>
      </c>
      <c r="C20" s="5">
        <v>0.48199999999807203</v>
      </c>
      <c r="D20" s="5">
        <v>0</v>
      </c>
      <c r="E20" s="5">
        <f t="shared" si="0"/>
        <v>0</v>
      </c>
      <c r="F20" s="3">
        <v>44499</v>
      </c>
      <c r="G20" s="4">
        <v>0.41666666666666669</v>
      </c>
      <c r="H20" s="5">
        <v>0.41899999999832399</v>
      </c>
      <c r="I20" s="5">
        <v>0</v>
      </c>
      <c r="J20" s="5">
        <f t="shared" si="1"/>
        <v>0</v>
      </c>
      <c r="K20" s="3">
        <v>44500</v>
      </c>
      <c r="L20" s="4">
        <v>0.41666666666666669</v>
      </c>
      <c r="M20" s="5">
        <v>0.42499999999830002</v>
      </c>
      <c r="N20" s="5">
        <v>0</v>
      </c>
      <c r="O20" s="5">
        <f t="shared" si="2"/>
        <v>0</v>
      </c>
    </row>
    <row r="21" spans="1:15" x14ac:dyDescent="0.25">
      <c r="A21" s="3">
        <v>44498</v>
      </c>
      <c r="B21" s="4">
        <v>0.45833333333333331</v>
      </c>
      <c r="C21" s="5">
        <v>0.47299999999810799</v>
      </c>
      <c r="D21" s="5">
        <v>0</v>
      </c>
      <c r="E21" s="5">
        <f t="shared" si="0"/>
        <v>0</v>
      </c>
      <c r="F21" s="3">
        <v>44499</v>
      </c>
      <c r="G21" s="4">
        <v>0.45833333333333331</v>
      </c>
      <c r="H21" s="5">
        <v>0.43299999999826799</v>
      </c>
      <c r="I21" s="5">
        <v>0</v>
      </c>
      <c r="J21" s="5">
        <f t="shared" si="1"/>
        <v>0</v>
      </c>
      <c r="K21" s="3">
        <v>44500</v>
      </c>
      <c r="L21" s="4">
        <v>0.45833333333333331</v>
      </c>
      <c r="M21" s="5">
        <v>0.41999999999831999</v>
      </c>
      <c r="N21" s="5">
        <v>0</v>
      </c>
      <c r="O21" s="5">
        <f t="shared" si="2"/>
        <v>0</v>
      </c>
    </row>
    <row r="22" spans="1:15" x14ac:dyDescent="0.25">
      <c r="A22" s="3">
        <v>44498</v>
      </c>
      <c r="B22" s="4">
        <v>0.5</v>
      </c>
      <c r="C22" s="5">
        <v>0.47299999999810799</v>
      </c>
      <c r="D22" s="5">
        <v>0</v>
      </c>
      <c r="E22" s="5">
        <f t="shared" si="0"/>
        <v>0</v>
      </c>
      <c r="F22" s="3">
        <v>44499</v>
      </c>
      <c r="G22" s="4">
        <v>0.5</v>
      </c>
      <c r="H22" s="5">
        <v>0.44199999999823197</v>
      </c>
      <c r="I22" s="5">
        <v>0</v>
      </c>
      <c r="J22" s="5">
        <f t="shared" si="1"/>
        <v>0</v>
      </c>
      <c r="K22" s="3">
        <v>44500</v>
      </c>
      <c r="L22" s="4">
        <v>0.5</v>
      </c>
      <c r="M22" s="5">
        <v>0.420999999998316</v>
      </c>
      <c r="N22" s="5">
        <v>0</v>
      </c>
      <c r="O22" s="5">
        <f t="shared" si="2"/>
        <v>0</v>
      </c>
    </row>
    <row r="23" spans="1:15" x14ac:dyDescent="0.25">
      <c r="A23" s="3">
        <v>44498</v>
      </c>
      <c r="B23" s="4">
        <v>0.54166666666666663</v>
      </c>
      <c r="C23" s="5">
        <v>0.4749999999981</v>
      </c>
      <c r="D23" s="5">
        <v>0</v>
      </c>
      <c r="E23" s="5">
        <f t="shared" si="0"/>
        <v>0</v>
      </c>
      <c r="F23" s="3">
        <v>44499</v>
      </c>
      <c r="G23" s="4">
        <v>0.54166666666666663</v>
      </c>
      <c r="H23" s="5">
        <v>0.43499999999826</v>
      </c>
      <c r="I23" s="5">
        <v>0</v>
      </c>
      <c r="J23" s="5">
        <f t="shared" si="1"/>
        <v>0</v>
      </c>
      <c r="K23" s="3">
        <v>44500</v>
      </c>
      <c r="L23" s="4">
        <v>0.54166666666666663</v>
      </c>
      <c r="M23" s="5">
        <v>0.420999999998316</v>
      </c>
      <c r="N23" s="5">
        <v>0</v>
      </c>
      <c r="O23" s="5">
        <f t="shared" si="2"/>
        <v>0</v>
      </c>
    </row>
    <row r="24" spans="1:15" x14ac:dyDescent="0.25">
      <c r="A24" s="3">
        <v>44498</v>
      </c>
      <c r="B24" s="4">
        <v>0.58333333333333337</v>
      </c>
      <c r="C24" s="5">
        <v>0.462999999998148</v>
      </c>
      <c r="D24" s="5">
        <v>0</v>
      </c>
      <c r="E24" s="5">
        <f t="shared" si="0"/>
        <v>0</v>
      </c>
      <c r="F24" s="3">
        <v>44499</v>
      </c>
      <c r="G24" s="4">
        <v>0.58333333333333337</v>
      </c>
      <c r="H24" s="5">
        <v>0.448999999998204</v>
      </c>
      <c r="I24" s="5">
        <v>0</v>
      </c>
      <c r="J24" s="5">
        <f t="shared" si="1"/>
        <v>0</v>
      </c>
      <c r="K24" s="3">
        <v>44500</v>
      </c>
      <c r="L24" s="4">
        <v>0.58333333333333337</v>
      </c>
      <c r="M24" s="5">
        <v>0.421999999998312</v>
      </c>
      <c r="N24" s="5">
        <v>0</v>
      </c>
      <c r="O24" s="5">
        <f t="shared" si="2"/>
        <v>0</v>
      </c>
    </row>
    <row r="25" spans="1:15" x14ac:dyDescent="0.25">
      <c r="A25" s="3">
        <v>44498</v>
      </c>
      <c r="B25" s="4">
        <v>0.625</v>
      </c>
      <c r="C25" s="5">
        <v>0.46899999999812397</v>
      </c>
      <c r="D25" s="5">
        <v>0</v>
      </c>
      <c r="E25" s="5">
        <f t="shared" si="0"/>
        <v>0</v>
      </c>
      <c r="F25" s="3">
        <v>44499</v>
      </c>
      <c r="G25" s="4">
        <v>0.625</v>
      </c>
      <c r="H25" s="5">
        <v>0.45099999999819601</v>
      </c>
      <c r="I25" s="5">
        <v>0</v>
      </c>
      <c r="J25" s="5">
        <f t="shared" si="1"/>
        <v>0</v>
      </c>
      <c r="K25" s="3">
        <v>44500</v>
      </c>
      <c r="L25" s="4">
        <v>0.625</v>
      </c>
      <c r="M25" s="5">
        <v>0.41399999999834403</v>
      </c>
      <c r="N25" s="5">
        <v>0</v>
      </c>
      <c r="O25" s="5">
        <f t="shared" si="2"/>
        <v>0</v>
      </c>
    </row>
    <row r="26" spans="1:15" x14ac:dyDescent="0.25">
      <c r="A26" s="3">
        <v>44498</v>
      </c>
      <c r="B26" s="4">
        <v>0.66666666666666663</v>
      </c>
      <c r="C26" s="5">
        <v>0.46699999999813202</v>
      </c>
      <c r="D26" s="5">
        <v>0</v>
      </c>
      <c r="E26" s="5">
        <f t="shared" si="0"/>
        <v>0</v>
      </c>
      <c r="F26" s="3">
        <v>44499</v>
      </c>
      <c r="G26" s="4">
        <v>0.66666666666666663</v>
      </c>
      <c r="H26" s="5">
        <v>0.43999999999824002</v>
      </c>
      <c r="I26" s="5">
        <v>0</v>
      </c>
      <c r="J26" s="5">
        <f t="shared" si="1"/>
        <v>0</v>
      </c>
      <c r="K26" s="3">
        <v>44500</v>
      </c>
      <c r="L26" s="4">
        <v>0.66666666666666663</v>
      </c>
      <c r="M26" s="5">
        <v>0.407999999998368</v>
      </c>
      <c r="N26" s="5">
        <v>0</v>
      </c>
      <c r="O26" s="5">
        <f t="shared" si="2"/>
        <v>0</v>
      </c>
    </row>
    <row r="27" spans="1:15" x14ac:dyDescent="0.25">
      <c r="A27" s="3">
        <v>44498</v>
      </c>
      <c r="B27" s="4">
        <v>0.70833333333333337</v>
      </c>
      <c r="C27" s="5">
        <v>0.46899999999812397</v>
      </c>
      <c r="D27" s="5">
        <v>0</v>
      </c>
      <c r="E27" s="5">
        <f t="shared" si="0"/>
        <v>0</v>
      </c>
      <c r="F27" s="3">
        <v>44499</v>
      </c>
      <c r="G27" s="4">
        <v>0.70833333333333337</v>
      </c>
      <c r="H27" s="5">
        <v>0.435999999998256</v>
      </c>
      <c r="I27" s="5">
        <v>0</v>
      </c>
      <c r="J27" s="5">
        <f t="shared" si="1"/>
        <v>0</v>
      </c>
      <c r="K27" s="3">
        <v>44500</v>
      </c>
      <c r="L27" s="4">
        <v>0.70833333333333337</v>
      </c>
      <c r="M27" s="5">
        <v>0.40099999999839597</v>
      </c>
      <c r="N27" s="5">
        <v>0</v>
      </c>
      <c r="O27" s="5">
        <f t="shared" si="2"/>
        <v>0</v>
      </c>
    </row>
    <row r="28" spans="1:15" x14ac:dyDescent="0.25">
      <c r="A28" s="3">
        <v>44498</v>
      </c>
      <c r="B28" s="4">
        <v>0.75</v>
      </c>
      <c r="C28" s="5">
        <v>0.45499999999818003</v>
      </c>
      <c r="D28" s="5">
        <v>0</v>
      </c>
      <c r="E28" s="5">
        <f t="shared" si="0"/>
        <v>0</v>
      </c>
      <c r="F28" s="3">
        <v>44499</v>
      </c>
      <c r="G28" s="4">
        <v>0.75</v>
      </c>
      <c r="H28" s="5">
        <v>0.44399999999822398</v>
      </c>
      <c r="I28" s="5">
        <v>0</v>
      </c>
      <c r="J28" s="5">
        <f t="shared" si="1"/>
        <v>0</v>
      </c>
      <c r="K28" s="3">
        <v>44500</v>
      </c>
      <c r="L28" s="4">
        <v>0.75</v>
      </c>
      <c r="M28" s="5">
        <v>0.40399999999838399</v>
      </c>
      <c r="N28" s="5">
        <v>0</v>
      </c>
      <c r="O28" s="5">
        <f t="shared" si="2"/>
        <v>0</v>
      </c>
    </row>
    <row r="29" spans="1:15" x14ac:dyDescent="0.25">
      <c r="A29" s="3">
        <v>44498</v>
      </c>
      <c r="B29" s="4">
        <v>0.79166666666666663</v>
      </c>
      <c r="C29" s="5">
        <v>0.45399999999818402</v>
      </c>
      <c r="D29" s="5">
        <v>0</v>
      </c>
      <c r="E29" s="5">
        <f t="shared" si="0"/>
        <v>0</v>
      </c>
      <c r="F29" s="3">
        <v>44499</v>
      </c>
      <c r="G29" s="4">
        <v>0.79166666666666663</v>
      </c>
      <c r="H29" s="5">
        <v>0.44499999999821999</v>
      </c>
      <c r="I29" s="5">
        <v>0</v>
      </c>
      <c r="J29" s="5">
        <f t="shared" si="1"/>
        <v>0</v>
      </c>
      <c r="K29" s="3">
        <v>44500</v>
      </c>
      <c r="L29" s="4">
        <v>0.79166666666666663</v>
      </c>
      <c r="M29" s="5">
        <v>0.40099999999839597</v>
      </c>
      <c r="N29" s="5">
        <v>0</v>
      </c>
      <c r="O29" s="5">
        <f t="shared" si="2"/>
        <v>0</v>
      </c>
    </row>
    <row r="30" spans="1:15" x14ac:dyDescent="0.25">
      <c r="A30" s="3">
        <v>44498</v>
      </c>
      <c r="B30" s="4">
        <v>0.83333333333333337</v>
      </c>
      <c r="C30" s="5">
        <v>0.45099999999819601</v>
      </c>
      <c r="D30" s="5">
        <v>0</v>
      </c>
      <c r="E30" s="5">
        <f t="shared" si="0"/>
        <v>0</v>
      </c>
      <c r="F30" s="3">
        <v>44499</v>
      </c>
      <c r="G30" s="4">
        <v>0.83333333333333337</v>
      </c>
      <c r="H30" s="5">
        <v>0.43499999999826</v>
      </c>
      <c r="I30" s="5">
        <v>0</v>
      </c>
      <c r="J30" s="5">
        <f t="shared" si="1"/>
        <v>0</v>
      </c>
      <c r="K30" s="3">
        <v>44500</v>
      </c>
      <c r="L30" s="4">
        <v>0.83333333333333337</v>
      </c>
      <c r="M30" s="5">
        <v>0.39899999999840402</v>
      </c>
      <c r="N30" s="5">
        <v>0</v>
      </c>
      <c r="O30" s="5">
        <f t="shared" si="2"/>
        <v>0</v>
      </c>
    </row>
    <row r="31" spans="1:15" x14ac:dyDescent="0.25">
      <c r="A31" s="3">
        <v>44498</v>
      </c>
      <c r="B31" s="4">
        <v>0.875</v>
      </c>
      <c r="C31" s="5">
        <v>0.45999999999815999</v>
      </c>
      <c r="D31" s="5">
        <v>0</v>
      </c>
      <c r="E31" s="5">
        <f t="shared" si="0"/>
        <v>0</v>
      </c>
      <c r="F31" s="3">
        <v>44499</v>
      </c>
      <c r="G31" s="4">
        <v>0.875</v>
      </c>
      <c r="H31" s="5">
        <v>0.41899999999832399</v>
      </c>
      <c r="I31" s="5">
        <v>0</v>
      </c>
      <c r="J31" s="5">
        <f t="shared" si="1"/>
        <v>0</v>
      </c>
      <c r="K31" s="3">
        <v>44500</v>
      </c>
      <c r="L31" s="4">
        <v>0.875</v>
      </c>
      <c r="M31" s="5">
        <v>0.39999999999840002</v>
      </c>
      <c r="N31" s="5">
        <v>0</v>
      </c>
      <c r="O31" s="5">
        <f t="shared" si="2"/>
        <v>0</v>
      </c>
    </row>
    <row r="32" spans="1:15" x14ac:dyDescent="0.25">
      <c r="A32" s="3">
        <v>44498</v>
      </c>
      <c r="B32" s="4">
        <v>0.91666666666666663</v>
      </c>
      <c r="C32" s="5">
        <v>0.44699999999821199</v>
      </c>
      <c r="D32" s="5">
        <v>0</v>
      </c>
      <c r="E32" s="5">
        <f t="shared" si="0"/>
        <v>0</v>
      </c>
      <c r="F32" s="3">
        <v>44499</v>
      </c>
      <c r="G32" s="4">
        <v>0.91666666666666663</v>
      </c>
      <c r="H32" s="5">
        <v>0.42299999999830801</v>
      </c>
      <c r="I32" s="5">
        <v>0</v>
      </c>
      <c r="J32" s="5">
        <f t="shared" si="1"/>
        <v>0</v>
      </c>
      <c r="K32" s="3">
        <v>44500</v>
      </c>
      <c r="L32" s="4">
        <v>0.91666666666666663</v>
      </c>
      <c r="M32" s="5">
        <v>0.37499999999849998</v>
      </c>
      <c r="N32" s="5">
        <v>0</v>
      </c>
      <c r="O32" s="5">
        <f t="shared" si="2"/>
        <v>0</v>
      </c>
    </row>
    <row r="33" spans="1:15" x14ac:dyDescent="0.25">
      <c r="A33" s="3">
        <v>44498</v>
      </c>
      <c r="B33" s="4">
        <v>0.95833333333333337</v>
      </c>
      <c r="C33" s="5">
        <v>0.44699999999821199</v>
      </c>
      <c r="D33" s="5">
        <v>0</v>
      </c>
      <c r="E33" s="5">
        <f t="shared" si="0"/>
        <v>0</v>
      </c>
      <c r="F33" s="3">
        <v>44499</v>
      </c>
      <c r="G33" s="4">
        <v>0.95833333333333337</v>
      </c>
      <c r="H33" s="5">
        <v>0.421999999998312</v>
      </c>
      <c r="I33" s="5">
        <v>0</v>
      </c>
      <c r="J33" s="5">
        <f t="shared" si="1"/>
        <v>0</v>
      </c>
      <c r="K33" s="3">
        <v>44500</v>
      </c>
      <c r="L33" s="4">
        <v>0.95833333333333337</v>
      </c>
      <c r="M33" s="5">
        <v>0.37099999999851602</v>
      </c>
      <c r="N33" s="5">
        <v>0</v>
      </c>
      <c r="O33" s="5">
        <f t="shared" si="2"/>
        <v>0</v>
      </c>
    </row>
    <row r="34" spans="1:15" ht="15.75" thickBot="1" x14ac:dyDescent="0.3"/>
    <row r="35" spans="1:15" ht="15.75" thickBot="1" x14ac:dyDescent="0.3">
      <c r="L35" s="6" t="s">
        <v>11</v>
      </c>
      <c r="M35" s="7"/>
      <c r="N35" s="7"/>
      <c r="O35" s="8">
        <f>SUM(E10:E33)+SUM(J10:J33)+SUM(O10:O33)</f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812C3-91D3-44EA-ABD4-9781C675E9AC}">
  <dimension ref="A1:AA44"/>
  <sheetViews>
    <sheetView workbookViewId="0">
      <selection activeCell="E6" sqref="E6"/>
    </sheetView>
  </sheetViews>
  <sheetFormatPr defaultRowHeight="15" x14ac:dyDescent="0.25"/>
  <sheetData>
    <row r="1" spans="1:15" x14ac:dyDescent="0.25">
      <c r="A1" s="1" t="s">
        <v>0</v>
      </c>
      <c r="B1" s="1"/>
      <c r="C1" s="1"/>
    </row>
    <row r="2" spans="1:15" x14ac:dyDescent="0.25">
      <c r="A2" s="1" t="s">
        <v>1</v>
      </c>
      <c r="B2" s="1"/>
      <c r="C2" s="1"/>
    </row>
    <row r="3" spans="1:15" x14ac:dyDescent="0.25">
      <c r="A3" s="1" t="s">
        <v>2</v>
      </c>
      <c r="B3" s="1"/>
      <c r="C3" s="1"/>
    </row>
    <row r="4" spans="1:15" x14ac:dyDescent="0.25">
      <c r="A4" s="1" t="s">
        <v>3</v>
      </c>
      <c r="B4" s="1"/>
      <c r="C4" s="1"/>
    </row>
    <row r="5" spans="1:15" x14ac:dyDescent="0.25">
      <c r="A5" s="1" t="s">
        <v>4</v>
      </c>
      <c r="B5" s="1"/>
      <c r="C5" s="1"/>
    </row>
    <row r="6" spans="1:15" x14ac:dyDescent="0.25">
      <c r="A6" s="1" t="s">
        <v>5</v>
      </c>
      <c r="B6" s="1"/>
      <c r="C6" s="1"/>
    </row>
    <row r="7" spans="1:15" x14ac:dyDescent="0.25">
      <c r="A7" s="1"/>
      <c r="B7" s="1"/>
      <c r="C7" s="1"/>
      <c r="I7" s="21" t="s">
        <v>92</v>
      </c>
      <c r="J7" s="21"/>
      <c r="K7" s="21"/>
      <c r="L7" s="22">
        <f>MAX(D10:D33,I10:I33,N10:N33)</f>
        <v>0</v>
      </c>
    </row>
    <row r="8" spans="1:15" x14ac:dyDescent="0.25">
      <c r="A8" s="1"/>
      <c r="B8" s="1"/>
      <c r="C8" s="1"/>
    </row>
    <row r="9" spans="1:15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</row>
    <row r="10" spans="1:15" x14ac:dyDescent="0.25">
      <c r="A10" s="3">
        <v>44225</v>
      </c>
      <c r="B10" s="4">
        <v>0</v>
      </c>
      <c r="C10" s="5">
        <v>0</v>
      </c>
      <c r="D10" s="5">
        <f t="shared" ref="D10:D33" si="0">3.33*(5-(0.2*C10))*(C10^1.5)</f>
        <v>0</v>
      </c>
      <c r="E10" s="5">
        <f t="shared" ref="E10:E33" si="1">D10*0.0827</f>
        <v>0</v>
      </c>
      <c r="F10" s="3">
        <v>44226</v>
      </c>
      <c r="G10" s="4">
        <v>0</v>
      </c>
      <c r="H10" s="5">
        <v>0</v>
      </c>
      <c r="I10" s="5">
        <f t="shared" ref="I10:I33" si="2">3.33*(5-(0.2*H10))*(H10^1.5)</f>
        <v>0</v>
      </c>
      <c r="J10" s="5">
        <f t="shared" ref="J10:J33" si="3">I10*0.0827</f>
        <v>0</v>
      </c>
      <c r="K10" s="3">
        <v>44227</v>
      </c>
      <c r="L10" s="4">
        <v>0</v>
      </c>
      <c r="M10" s="5">
        <v>0</v>
      </c>
      <c r="N10" s="5">
        <f t="shared" ref="N10:N33" si="4">3.33*(5-(0.2*M10))*(M10^1.5)</f>
        <v>0</v>
      </c>
      <c r="O10" s="5">
        <f t="shared" ref="O10:O33" si="5">N10*0.0827</f>
        <v>0</v>
      </c>
    </row>
    <row r="11" spans="1:15" x14ac:dyDescent="0.25">
      <c r="A11" s="3">
        <v>44225</v>
      </c>
      <c r="B11" s="4">
        <v>4.1666666666666664E-2</v>
      </c>
      <c r="C11" s="5">
        <v>0</v>
      </c>
      <c r="D11" s="5">
        <f t="shared" si="0"/>
        <v>0</v>
      </c>
      <c r="E11" s="5">
        <f t="shared" si="1"/>
        <v>0</v>
      </c>
      <c r="F11" s="3">
        <v>44226</v>
      </c>
      <c r="G11" s="4">
        <v>4.1666666666666664E-2</v>
      </c>
      <c r="H11" s="5">
        <v>0</v>
      </c>
      <c r="I11" s="5">
        <f t="shared" si="2"/>
        <v>0</v>
      </c>
      <c r="J11" s="5">
        <f t="shared" si="3"/>
        <v>0</v>
      </c>
      <c r="K11" s="3">
        <v>44227</v>
      </c>
      <c r="L11" s="4">
        <v>4.1666666666666664E-2</v>
      </c>
      <c r="M11" s="5">
        <v>0</v>
      </c>
      <c r="N11" s="5">
        <f t="shared" si="4"/>
        <v>0</v>
      </c>
      <c r="O11" s="5">
        <f t="shared" si="5"/>
        <v>0</v>
      </c>
    </row>
    <row r="12" spans="1:15" x14ac:dyDescent="0.25">
      <c r="A12" s="3">
        <v>44225</v>
      </c>
      <c r="B12" s="4">
        <v>8.3333333333333329E-2</v>
      </c>
      <c r="C12" s="5">
        <v>0</v>
      </c>
      <c r="D12" s="5">
        <f t="shared" si="0"/>
        <v>0</v>
      </c>
      <c r="E12" s="5">
        <f t="shared" si="1"/>
        <v>0</v>
      </c>
      <c r="F12" s="3">
        <v>44226</v>
      </c>
      <c r="G12" s="4">
        <v>8.3333333333333329E-2</v>
      </c>
      <c r="H12" s="5">
        <v>0</v>
      </c>
      <c r="I12" s="5">
        <f t="shared" si="2"/>
        <v>0</v>
      </c>
      <c r="J12" s="5">
        <f t="shared" si="3"/>
        <v>0</v>
      </c>
      <c r="K12" s="3">
        <v>44227</v>
      </c>
      <c r="L12" s="4">
        <v>8.3333333333333329E-2</v>
      </c>
      <c r="M12" s="5">
        <v>0</v>
      </c>
      <c r="N12" s="5">
        <f t="shared" si="4"/>
        <v>0</v>
      </c>
      <c r="O12" s="5">
        <f t="shared" si="5"/>
        <v>0</v>
      </c>
    </row>
    <row r="13" spans="1:15" x14ac:dyDescent="0.25">
      <c r="A13" s="3">
        <v>44225</v>
      </c>
      <c r="B13" s="4">
        <v>0.125</v>
      </c>
      <c r="C13" s="5">
        <v>0</v>
      </c>
      <c r="D13" s="5">
        <f t="shared" si="0"/>
        <v>0</v>
      </c>
      <c r="E13" s="5">
        <f t="shared" si="1"/>
        <v>0</v>
      </c>
      <c r="F13" s="3">
        <v>44226</v>
      </c>
      <c r="G13" s="4">
        <v>0.125</v>
      </c>
      <c r="H13" s="5">
        <v>0</v>
      </c>
      <c r="I13" s="5">
        <f t="shared" si="2"/>
        <v>0</v>
      </c>
      <c r="J13" s="5">
        <f t="shared" si="3"/>
        <v>0</v>
      </c>
      <c r="K13" s="3">
        <v>44227</v>
      </c>
      <c r="L13" s="4">
        <v>0.125</v>
      </c>
      <c r="M13" s="5">
        <v>0</v>
      </c>
      <c r="N13" s="5">
        <f t="shared" si="4"/>
        <v>0</v>
      </c>
      <c r="O13" s="5">
        <f t="shared" si="5"/>
        <v>0</v>
      </c>
    </row>
    <row r="14" spans="1:15" x14ac:dyDescent="0.25">
      <c r="A14" s="3">
        <v>44225</v>
      </c>
      <c r="B14" s="4">
        <v>0.16666666666666666</v>
      </c>
      <c r="C14" s="5">
        <v>0</v>
      </c>
      <c r="D14" s="5">
        <f t="shared" si="0"/>
        <v>0</v>
      </c>
      <c r="E14" s="5">
        <f t="shared" si="1"/>
        <v>0</v>
      </c>
      <c r="F14" s="3">
        <v>44226</v>
      </c>
      <c r="G14" s="4">
        <v>0.16666666666666666</v>
      </c>
      <c r="H14" s="5">
        <v>0</v>
      </c>
      <c r="I14" s="5">
        <f t="shared" si="2"/>
        <v>0</v>
      </c>
      <c r="J14" s="5">
        <f t="shared" si="3"/>
        <v>0</v>
      </c>
      <c r="K14" s="3">
        <v>44227</v>
      </c>
      <c r="L14" s="4">
        <v>0.16666666666666666</v>
      </c>
      <c r="M14" s="5">
        <v>0</v>
      </c>
      <c r="N14" s="5">
        <f t="shared" si="4"/>
        <v>0</v>
      </c>
      <c r="O14" s="5">
        <f t="shared" si="5"/>
        <v>0</v>
      </c>
    </row>
    <row r="15" spans="1:15" x14ac:dyDescent="0.25">
      <c r="A15" s="3">
        <v>44225</v>
      </c>
      <c r="B15" s="4">
        <v>0.20833333333333334</v>
      </c>
      <c r="C15" s="5">
        <v>0</v>
      </c>
      <c r="D15" s="5">
        <f t="shared" si="0"/>
        <v>0</v>
      </c>
      <c r="E15" s="5">
        <f t="shared" si="1"/>
        <v>0</v>
      </c>
      <c r="F15" s="3">
        <v>44226</v>
      </c>
      <c r="G15" s="4">
        <v>0.20833333333333334</v>
      </c>
      <c r="H15" s="5">
        <v>0</v>
      </c>
      <c r="I15" s="5">
        <f t="shared" si="2"/>
        <v>0</v>
      </c>
      <c r="J15" s="5">
        <f t="shared" si="3"/>
        <v>0</v>
      </c>
      <c r="K15" s="3">
        <v>44227</v>
      </c>
      <c r="L15" s="4">
        <v>0.20833333333333334</v>
      </c>
      <c r="M15" s="5">
        <v>0</v>
      </c>
      <c r="N15" s="5">
        <f t="shared" si="4"/>
        <v>0</v>
      </c>
      <c r="O15" s="5">
        <f t="shared" si="5"/>
        <v>0</v>
      </c>
    </row>
    <row r="16" spans="1:15" x14ac:dyDescent="0.25">
      <c r="A16" s="3">
        <v>44225</v>
      </c>
      <c r="B16" s="4">
        <v>0.25</v>
      </c>
      <c r="C16" s="5">
        <v>0</v>
      </c>
      <c r="D16" s="5">
        <f t="shared" si="0"/>
        <v>0</v>
      </c>
      <c r="E16" s="5">
        <f t="shared" si="1"/>
        <v>0</v>
      </c>
      <c r="F16" s="3">
        <v>44226</v>
      </c>
      <c r="G16" s="4">
        <v>0.25</v>
      </c>
      <c r="H16" s="5">
        <v>0</v>
      </c>
      <c r="I16" s="5">
        <f t="shared" si="2"/>
        <v>0</v>
      </c>
      <c r="J16" s="5">
        <f t="shared" si="3"/>
        <v>0</v>
      </c>
      <c r="K16" s="3">
        <v>44227</v>
      </c>
      <c r="L16" s="4">
        <v>0.25</v>
      </c>
      <c r="M16" s="5">
        <v>0</v>
      </c>
      <c r="N16" s="5">
        <f t="shared" si="4"/>
        <v>0</v>
      </c>
      <c r="O16" s="5">
        <f t="shared" si="5"/>
        <v>0</v>
      </c>
    </row>
    <row r="17" spans="1:27" x14ac:dyDescent="0.25">
      <c r="A17" s="3">
        <v>44225</v>
      </c>
      <c r="B17" s="4">
        <v>0.29166666666666669</v>
      </c>
      <c r="C17" s="5">
        <v>0</v>
      </c>
      <c r="D17" s="5">
        <f t="shared" si="0"/>
        <v>0</v>
      </c>
      <c r="E17" s="5">
        <f t="shared" si="1"/>
        <v>0</v>
      </c>
      <c r="F17" s="3">
        <v>44226</v>
      </c>
      <c r="G17" s="4">
        <v>0.29166666666666669</v>
      </c>
      <c r="H17" s="5">
        <v>0</v>
      </c>
      <c r="I17" s="5">
        <f t="shared" si="2"/>
        <v>0</v>
      </c>
      <c r="J17" s="5">
        <f t="shared" si="3"/>
        <v>0</v>
      </c>
      <c r="K17" s="3">
        <v>44227</v>
      </c>
      <c r="L17" s="4">
        <v>0.29166666666666669</v>
      </c>
      <c r="M17" s="5">
        <v>0</v>
      </c>
      <c r="N17" s="5">
        <f t="shared" si="4"/>
        <v>0</v>
      </c>
      <c r="O17" s="5">
        <f t="shared" si="5"/>
        <v>0</v>
      </c>
    </row>
    <row r="18" spans="1:27" x14ac:dyDescent="0.25">
      <c r="A18" s="3">
        <v>44225</v>
      </c>
      <c r="B18" s="4">
        <v>0.33333333333333331</v>
      </c>
      <c r="C18" s="5">
        <v>0</v>
      </c>
      <c r="D18" s="5">
        <f t="shared" si="0"/>
        <v>0</v>
      </c>
      <c r="E18" s="5">
        <f t="shared" si="1"/>
        <v>0</v>
      </c>
      <c r="F18" s="3">
        <v>44226</v>
      </c>
      <c r="G18" s="4">
        <v>0.33333333333333331</v>
      </c>
      <c r="H18" s="5">
        <v>0</v>
      </c>
      <c r="I18" s="5">
        <f t="shared" si="2"/>
        <v>0</v>
      </c>
      <c r="J18" s="5">
        <f t="shared" si="3"/>
        <v>0</v>
      </c>
      <c r="K18" s="3">
        <v>44227</v>
      </c>
      <c r="L18" s="4">
        <v>0.33333333333333331</v>
      </c>
      <c r="M18" s="5">
        <v>0</v>
      </c>
      <c r="N18" s="5">
        <f t="shared" si="4"/>
        <v>0</v>
      </c>
      <c r="O18" s="5">
        <f t="shared" si="5"/>
        <v>0</v>
      </c>
    </row>
    <row r="19" spans="1:27" x14ac:dyDescent="0.25">
      <c r="A19" s="3">
        <v>44225</v>
      </c>
      <c r="B19" s="4">
        <v>0.375</v>
      </c>
      <c r="C19" s="5">
        <v>0</v>
      </c>
      <c r="D19" s="5">
        <f t="shared" si="0"/>
        <v>0</v>
      </c>
      <c r="E19" s="5">
        <f t="shared" si="1"/>
        <v>0</v>
      </c>
      <c r="F19" s="3">
        <v>44226</v>
      </c>
      <c r="G19" s="4">
        <v>0.375</v>
      </c>
      <c r="H19" s="5">
        <v>0</v>
      </c>
      <c r="I19" s="5">
        <f t="shared" si="2"/>
        <v>0</v>
      </c>
      <c r="J19" s="5">
        <f t="shared" si="3"/>
        <v>0</v>
      </c>
      <c r="K19" s="3">
        <v>44227</v>
      </c>
      <c r="L19" s="4">
        <v>0.375</v>
      </c>
      <c r="M19" s="5">
        <v>0</v>
      </c>
      <c r="N19" s="5">
        <f t="shared" si="4"/>
        <v>0</v>
      </c>
      <c r="O19" s="5">
        <f t="shared" si="5"/>
        <v>0</v>
      </c>
    </row>
    <row r="20" spans="1:27" x14ac:dyDescent="0.25">
      <c r="A20" s="3">
        <v>44225</v>
      </c>
      <c r="B20" s="4">
        <v>0.41666666666666669</v>
      </c>
      <c r="C20" s="5">
        <v>0</v>
      </c>
      <c r="D20" s="5">
        <f t="shared" si="0"/>
        <v>0</v>
      </c>
      <c r="E20" s="5">
        <f t="shared" si="1"/>
        <v>0</v>
      </c>
      <c r="F20" s="3">
        <v>44226</v>
      </c>
      <c r="G20" s="4">
        <v>0.41666666666666669</v>
      </c>
      <c r="H20" s="5">
        <v>0</v>
      </c>
      <c r="I20" s="5">
        <f t="shared" si="2"/>
        <v>0</v>
      </c>
      <c r="J20" s="5">
        <f t="shared" si="3"/>
        <v>0</v>
      </c>
      <c r="K20" s="3">
        <v>44227</v>
      </c>
      <c r="L20" s="4">
        <v>0.41666666666666669</v>
      </c>
      <c r="M20" s="5">
        <v>0</v>
      </c>
      <c r="N20" s="5">
        <f t="shared" si="4"/>
        <v>0</v>
      </c>
      <c r="O20" s="5">
        <f t="shared" si="5"/>
        <v>0</v>
      </c>
    </row>
    <row r="21" spans="1:27" x14ac:dyDescent="0.25">
      <c r="A21" s="3">
        <v>44225</v>
      </c>
      <c r="B21" s="4">
        <v>0.45833333333333331</v>
      </c>
      <c r="C21" s="5">
        <v>0</v>
      </c>
      <c r="D21" s="5">
        <f t="shared" si="0"/>
        <v>0</v>
      </c>
      <c r="E21" s="5">
        <f t="shared" si="1"/>
        <v>0</v>
      </c>
      <c r="F21" s="3">
        <v>44226</v>
      </c>
      <c r="G21" s="4">
        <v>0.45833333333333331</v>
      </c>
      <c r="H21" s="5">
        <v>0</v>
      </c>
      <c r="I21" s="5">
        <f t="shared" si="2"/>
        <v>0</v>
      </c>
      <c r="J21" s="5">
        <f t="shared" si="3"/>
        <v>0</v>
      </c>
      <c r="K21" s="3">
        <v>44227</v>
      </c>
      <c r="L21" s="4">
        <v>0.45833333333333331</v>
      </c>
      <c r="M21" s="5">
        <v>0</v>
      </c>
      <c r="N21" s="5">
        <f t="shared" si="4"/>
        <v>0</v>
      </c>
      <c r="O21" s="5">
        <f t="shared" si="5"/>
        <v>0</v>
      </c>
      <c r="X21" s="4"/>
      <c r="Y21" s="5"/>
      <c r="Z21" s="5"/>
      <c r="AA21" s="5"/>
    </row>
    <row r="22" spans="1:27" x14ac:dyDescent="0.25">
      <c r="A22" s="3">
        <v>44225</v>
      </c>
      <c r="B22" s="4">
        <v>0.5</v>
      </c>
      <c r="C22" s="5">
        <v>0</v>
      </c>
      <c r="D22" s="5">
        <f t="shared" si="0"/>
        <v>0</v>
      </c>
      <c r="E22" s="5">
        <f t="shared" si="1"/>
        <v>0</v>
      </c>
      <c r="F22" s="3">
        <v>44226</v>
      </c>
      <c r="G22" s="4">
        <v>0.5</v>
      </c>
      <c r="H22" s="5">
        <v>0</v>
      </c>
      <c r="I22" s="5">
        <f t="shared" si="2"/>
        <v>0</v>
      </c>
      <c r="J22" s="5">
        <f t="shared" si="3"/>
        <v>0</v>
      </c>
      <c r="K22" s="3">
        <v>44227</v>
      </c>
      <c r="L22" s="4">
        <v>0.5</v>
      </c>
      <c r="M22" s="5">
        <v>0</v>
      </c>
      <c r="N22" s="5">
        <f t="shared" si="4"/>
        <v>0</v>
      </c>
      <c r="O22" s="5">
        <f t="shared" si="5"/>
        <v>0</v>
      </c>
      <c r="X22" s="4"/>
      <c r="Y22" s="5"/>
      <c r="Z22" s="5"/>
      <c r="AA22" s="5"/>
    </row>
    <row r="23" spans="1:27" x14ac:dyDescent="0.25">
      <c r="A23" s="3">
        <v>44225</v>
      </c>
      <c r="B23" s="4">
        <v>0.54166666666666663</v>
      </c>
      <c r="C23" s="5">
        <v>0</v>
      </c>
      <c r="D23" s="5">
        <f t="shared" si="0"/>
        <v>0</v>
      </c>
      <c r="E23" s="5">
        <f t="shared" si="1"/>
        <v>0</v>
      </c>
      <c r="F23" s="3">
        <v>44226</v>
      </c>
      <c r="G23" s="4">
        <v>0.54166666666666663</v>
      </c>
      <c r="H23" s="5">
        <v>0</v>
      </c>
      <c r="I23" s="5">
        <f t="shared" si="2"/>
        <v>0</v>
      </c>
      <c r="J23" s="5">
        <f t="shared" si="3"/>
        <v>0</v>
      </c>
      <c r="K23" s="3">
        <v>44227</v>
      </c>
      <c r="L23" s="4">
        <v>0.54166666666666663</v>
      </c>
      <c r="M23" s="5">
        <v>0</v>
      </c>
      <c r="N23" s="5">
        <f t="shared" si="4"/>
        <v>0</v>
      </c>
      <c r="O23" s="5">
        <f t="shared" si="5"/>
        <v>0</v>
      </c>
      <c r="X23" s="4"/>
      <c r="Y23" s="5"/>
      <c r="Z23" s="5"/>
      <c r="AA23" s="5"/>
    </row>
    <row r="24" spans="1:27" x14ac:dyDescent="0.25">
      <c r="A24" s="3">
        <v>44225</v>
      </c>
      <c r="B24" s="4">
        <v>0.58333333333333337</v>
      </c>
      <c r="C24" s="5">
        <v>0</v>
      </c>
      <c r="D24" s="5">
        <f t="shared" si="0"/>
        <v>0</v>
      </c>
      <c r="E24" s="5">
        <f t="shared" si="1"/>
        <v>0</v>
      </c>
      <c r="F24" s="3">
        <v>44226</v>
      </c>
      <c r="G24" s="4">
        <v>0.58333333333333337</v>
      </c>
      <c r="H24" s="5">
        <v>0</v>
      </c>
      <c r="I24" s="5">
        <f t="shared" si="2"/>
        <v>0</v>
      </c>
      <c r="J24" s="5">
        <f t="shared" si="3"/>
        <v>0</v>
      </c>
      <c r="K24" s="3">
        <v>44227</v>
      </c>
      <c r="L24" s="4">
        <v>0.58333333333333337</v>
      </c>
      <c r="M24" s="5">
        <v>0</v>
      </c>
      <c r="N24" s="5">
        <f t="shared" si="4"/>
        <v>0</v>
      </c>
      <c r="O24" s="5">
        <f t="shared" si="5"/>
        <v>0</v>
      </c>
      <c r="X24" s="4"/>
      <c r="Y24" s="5"/>
      <c r="Z24" s="5"/>
      <c r="AA24" s="5"/>
    </row>
    <row r="25" spans="1:27" x14ac:dyDescent="0.25">
      <c r="A25" s="3">
        <v>44225</v>
      </c>
      <c r="B25" s="4">
        <v>0.625</v>
      </c>
      <c r="C25" s="5">
        <v>0</v>
      </c>
      <c r="D25" s="5">
        <f t="shared" si="0"/>
        <v>0</v>
      </c>
      <c r="E25" s="5">
        <f t="shared" si="1"/>
        <v>0</v>
      </c>
      <c r="F25" s="3">
        <v>44226</v>
      </c>
      <c r="G25" s="4">
        <v>0.625</v>
      </c>
      <c r="H25" s="5">
        <v>0</v>
      </c>
      <c r="I25" s="5">
        <f t="shared" si="2"/>
        <v>0</v>
      </c>
      <c r="J25" s="5">
        <f t="shared" si="3"/>
        <v>0</v>
      </c>
      <c r="K25" s="3">
        <v>44227</v>
      </c>
      <c r="L25" s="4">
        <v>0.625</v>
      </c>
      <c r="M25" s="5">
        <v>0</v>
      </c>
      <c r="N25" s="5">
        <f t="shared" si="4"/>
        <v>0</v>
      </c>
      <c r="O25" s="5">
        <f t="shared" si="5"/>
        <v>0</v>
      </c>
      <c r="X25" s="4"/>
      <c r="Y25" s="5"/>
      <c r="Z25" s="5"/>
      <c r="AA25" s="5"/>
    </row>
    <row r="26" spans="1:27" x14ac:dyDescent="0.25">
      <c r="A26" s="3">
        <v>44225</v>
      </c>
      <c r="B26" s="4">
        <v>0.66666666666666663</v>
      </c>
      <c r="C26" s="5">
        <v>0</v>
      </c>
      <c r="D26" s="5">
        <f t="shared" si="0"/>
        <v>0</v>
      </c>
      <c r="E26" s="5">
        <f t="shared" si="1"/>
        <v>0</v>
      </c>
      <c r="F26" s="3">
        <v>44226</v>
      </c>
      <c r="G26" s="4">
        <v>0.66666666666666663</v>
      </c>
      <c r="H26" s="5">
        <v>0</v>
      </c>
      <c r="I26" s="5">
        <f t="shared" si="2"/>
        <v>0</v>
      </c>
      <c r="J26" s="5">
        <f t="shared" si="3"/>
        <v>0</v>
      </c>
      <c r="K26" s="3">
        <v>44227</v>
      </c>
      <c r="L26" s="4">
        <v>0.66666666666666663</v>
      </c>
      <c r="M26" s="5">
        <v>0</v>
      </c>
      <c r="N26" s="5">
        <f t="shared" si="4"/>
        <v>0</v>
      </c>
      <c r="O26" s="5">
        <f t="shared" si="5"/>
        <v>0</v>
      </c>
      <c r="X26" s="4"/>
      <c r="Y26" s="5"/>
      <c r="Z26" s="5"/>
      <c r="AA26" s="5"/>
    </row>
    <row r="27" spans="1:27" x14ac:dyDescent="0.25">
      <c r="A27" s="3">
        <v>44225</v>
      </c>
      <c r="B27" s="4">
        <v>0.70833333333333337</v>
      </c>
      <c r="C27" s="5">
        <v>0</v>
      </c>
      <c r="D27" s="5">
        <f t="shared" si="0"/>
        <v>0</v>
      </c>
      <c r="E27" s="5">
        <f t="shared" si="1"/>
        <v>0</v>
      </c>
      <c r="F27" s="3">
        <v>44226</v>
      </c>
      <c r="G27" s="4">
        <v>0.70833333333333337</v>
      </c>
      <c r="H27" s="5">
        <v>0</v>
      </c>
      <c r="I27" s="5">
        <f t="shared" si="2"/>
        <v>0</v>
      </c>
      <c r="J27" s="5">
        <f t="shared" si="3"/>
        <v>0</v>
      </c>
      <c r="K27" s="3">
        <v>44227</v>
      </c>
      <c r="L27" s="4">
        <v>0.70833333333333337</v>
      </c>
      <c r="M27" s="5">
        <v>0</v>
      </c>
      <c r="N27" s="5">
        <f t="shared" si="4"/>
        <v>0</v>
      </c>
      <c r="O27" s="5">
        <f t="shared" si="5"/>
        <v>0</v>
      </c>
      <c r="X27" s="4"/>
      <c r="Y27" s="5"/>
      <c r="Z27" s="5"/>
      <c r="AA27" s="5"/>
    </row>
    <row r="28" spans="1:27" x14ac:dyDescent="0.25">
      <c r="A28" s="3">
        <v>44225</v>
      </c>
      <c r="B28" s="4">
        <v>0.75</v>
      </c>
      <c r="C28" s="5">
        <v>0</v>
      </c>
      <c r="D28" s="5">
        <f t="shared" si="0"/>
        <v>0</v>
      </c>
      <c r="E28" s="5">
        <f t="shared" si="1"/>
        <v>0</v>
      </c>
      <c r="F28" s="3">
        <v>44226</v>
      </c>
      <c r="G28" s="4">
        <v>0.75</v>
      </c>
      <c r="H28" s="5">
        <v>0</v>
      </c>
      <c r="I28" s="5">
        <f t="shared" si="2"/>
        <v>0</v>
      </c>
      <c r="J28" s="5">
        <f t="shared" si="3"/>
        <v>0</v>
      </c>
      <c r="K28" s="3">
        <v>44227</v>
      </c>
      <c r="L28" s="4">
        <v>0.75</v>
      </c>
      <c r="M28" s="5">
        <v>0</v>
      </c>
      <c r="N28" s="5">
        <f t="shared" si="4"/>
        <v>0</v>
      </c>
      <c r="O28" s="5">
        <f t="shared" si="5"/>
        <v>0</v>
      </c>
      <c r="X28" s="4"/>
      <c r="Y28" s="5"/>
      <c r="Z28" s="5"/>
      <c r="AA28" s="5"/>
    </row>
    <row r="29" spans="1:27" x14ac:dyDescent="0.25">
      <c r="A29" s="3">
        <v>44225</v>
      </c>
      <c r="B29" s="4">
        <v>0.79166666666666663</v>
      </c>
      <c r="C29" s="5">
        <v>0</v>
      </c>
      <c r="D29" s="5">
        <f t="shared" si="0"/>
        <v>0</v>
      </c>
      <c r="E29" s="5">
        <f t="shared" si="1"/>
        <v>0</v>
      </c>
      <c r="F29" s="3">
        <v>44226</v>
      </c>
      <c r="G29" s="4">
        <v>0.79166666666666663</v>
      </c>
      <c r="H29" s="5">
        <v>0</v>
      </c>
      <c r="I29" s="5">
        <f t="shared" si="2"/>
        <v>0</v>
      </c>
      <c r="J29" s="5">
        <f t="shared" si="3"/>
        <v>0</v>
      </c>
      <c r="K29" s="3">
        <v>44227</v>
      </c>
      <c r="L29" s="4">
        <v>0.79166666666666663</v>
      </c>
      <c r="M29" s="5">
        <v>0</v>
      </c>
      <c r="N29" s="5">
        <f t="shared" si="4"/>
        <v>0</v>
      </c>
      <c r="O29" s="5">
        <f t="shared" si="5"/>
        <v>0</v>
      </c>
      <c r="X29" s="4"/>
      <c r="Y29" s="5"/>
      <c r="Z29" s="5"/>
      <c r="AA29" s="5"/>
    </row>
    <row r="30" spans="1:27" x14ac:dyDescent="0.25">
      <c r="A30" s="3">
        <v>44225</v>
      </c>
      <c r="B30" s="4">
        <v>0.83333333333333337</v>
      </c>
      <c r="C30" s="5">
        <v>0</v>
      </c>
      <c r="D30" s="5">
        <f t="shared" si="0"/>
        <v>0</v>
      </c>
      <c r="E30" s="5">
        <f t="shared" si="1"/>
        <v>0</v>
      </c>
      <c r="F30" s="3">
        <v>44226</v>
      </c>
      <c r="G30" s="4">
        <v>0.83333333333333337</v>
      </c>
      <c r="H30" s="5">
        <v>0</v>
      </c>
      <c r="I30" s="5">
        <f t="shared" si="2"/>
        <v>0</v>
      </c>
      <c r="J30" s="5">
        <f t="shared" si="3"/>
        <v>0</v>
      </c>
      <c r="K30" s="3">
        <v>44227</v>
      </c>
      <c r="L30" s="4">
        <v>0.83333333333333337</v>
      </c>
      <c r="M30" s="5">
        <v>0</v>
      </c>
      <c r="N30" s="5">
        <f t="shared" si="4"/>
        <v>0</v>
      </c>
      <c r="O30" s="5">
        <f t="shared" si="5"/>
        <v>0</v>
      </c>
      <c r="X30" s="4"/>
      <c r="Y30" s="5"/>
      <c r="Z30" s="5"/>
      <c r="AA30" s="5"/>
    </row>
    <row r="31" spans="1:27" x14ac:dyDescent="0.25">
      <c r="A31" s="3">
        <v>44225</v>
      </c>
      <c r="B31" s="4">
        <v>0.875</v>
      </c>
      <c r="C31" s="5">
        <v>0</v>
      </c>
      <c r="D31" s="5">
        <f t="shared" si="0"/>
        <v>0</v>
      </c>
      <c r="E31" s="5">
        <f t="shared" si="1"/>
        <v>0</v>
      </c>
      <c r="F31" s="3">
        <v>44226</v>
      </c>
      <c r="G31" s="4">
        <v>0.875</v>
      </c>
      <c r="H31" s="5">
        <v>0</v>
      </c>
      <c r="I31" s="5">
        <f t="shared" si="2"/>
        <v>0</v>
      </c>
      <c r="J31" s="5">
        <f t="shared" si="3"/>
        <v>0</v>
      </c>
      <c r="K31" s="3">
        <v>44227</v>
      </c>
      <c r="L31" s="4">
        <v>0.875</v>
      </c>
      <c r="M31" s="5">
        <v>0</v>
      </c>
      <c r="N31" s="5">
        <f t="shared" si="4"/>
        <v>0</v>
      </c>
      <c r="O31" s="5">
        <f t="shared" si="5"/>
        <v>0</v>
      </c>
      <c r="X31" s="4"/>
      <c r="Y31" s="5"/>
      <c r="Z31" s="5"/>
      <c r="AA31" s="5"/>
    </row>
    <row r="32" spans="1:27" x14ac:dyDescent="0.25">
      <c r="A32" s="3">
        <v>44225</v>
      </c>
      <c r="B32" s="4">
        <v>0.91666666666666663</v>
      </c>
      <c r="C32" s="5">
        <v>0</v>
      </c>
      <c r="D32" s="5">
        <f t="shared" si="0"/>
        <v>0</v>
      </c>
      <c r="E32" s="5">
        <f t="shared" si="1"/>
        <v>0</v>
      </c>
      <c r="F32" s="3">
        <v>44226</v>
      </c>
      <c r="G32" s="4">
        <v>0.91666666666666663</v>
      </c>
      <c r="H32" s="5">
        <v>0</v>
      </c>
      <c r="I32" s="5">
        <f t="shared" si="2"/>
        <v>0</v>
      </c>
      <c r="J32" s="5">
        <f t="shared" si="3"/>
        <v>0</v>
      </c>
      <c r="K32" s="3">
        <v>44227</v>
      </c>
      <c r="L32" s="4">
        <v>0.91666666666666663</v>
      </c>
      <c r="M32" s="5">
        <v>0</v>
      </c>
      <c r="N32" s="5">
        <f t="shared" si="4"/>
        <v>0</v>
      </c>
      <c r="O32" s="5">
        <f t="shared" si="5"/>
        <v>0</v>
      </c>
      <c r="X32" s="4"/>
      <c r="Y32" s="5"/>
      <c r="Z32" s="5"/>
      <c r="AA32" s="5"/>
    </row>
    <row r="33" spans="1:27" x14ac:dyDescent="0.25">
      <c r="A33" s="3">
        <v>44225</v>
      </c>
      <c r="B33" s="4">
        <v>0.95833333333333337</v>
      </c>
      <c r="C33" s="5">
        <v>0</v>
      </c>
      <c r="D33" s="5">
        <f t="shared" si="0"/>
        <v>0</v>
      </c>
      <c r="E33" s="5">
        <f t="shared" si="1"/>
        <v>0</v>
      </c>
      <c r="F33" s="3">
        <v>44226</v>
      </c>
      <c r="G33" s="4">
        <v>0.95833333333333337</v>
      </c>
      <c r="H33" s="5">
        <v>0</v>
      </c>
      <c r="I33" s="5">
        <f t="shared" si="2"/>
        <v>0</v>
      </c>
      <c r="J33" s="5">
        <f t="shared" si="3"/>
        <v>0</v>
      </c>
      <c r="K33" s="3">
        <v>44227</v>
      </c>
      <c r="L33" s="4">
        <v>0.95833333333333337</v>
      </c>
      <c r="M33" s="5">
        <v>0</v>
      </c>
      <c r="N33" s="5">
        <f t="shared" si="4"/>
        <v>0</v>
      </c>
      <c r="O33" s="5">
        <f t="shared" si="5"/>
        <v>0</v>
      </c>
      <c r="X33" s="4"/>
      <c r="Y33" s="5"/>
      <c r="Z33" s="5"/>
      <c r="AA33" s="5"/>
    </row>
    <row r="34" spans="1:27" ht="15.75" thickBot="1" x14ac:dyDescent="0.3">
      <c r="X34" s="4"/>
      <c r="Y34" s="5"/>
      <c r="Z34" s="5"/>
      <c r="AA34" s="5"/>
    </row>
    <row r="35" spans="1:27" ht="15.75" thickBot="1" x14ac:dyDescent="0.3">
      <c r="L35" s="6" t="s">
        <v>11</v>
      </c>
      <c r="M35" s="7"/>
      <c r="N35" s="7"/>
      <c r="O35" s="8">
        <f>SUM(E10:E33)+SUM(J10:J33)+SUM(O10:O33)</f>
        <v>0</v>
      </c>
      <c r="X35" s="4"/>
      <c r="Y35" s="5"/>
      <c r="Z35" s="5"/>
      <c r="AA35" s="5"/>
    </row>
    <row r="36" spans="1:27" x14ac:dyDescent="0.25">
      <c r="X36" s="4"/>
      <c r="Y36" s="5"/>
      <c r="Z36" s="5"/>
      <c r="AA36" s="5"/>
    </row>
    <row r="37" spans="1:27" x14ac:dyDescent="0.25">
      <c r="X37" s="4"/>
      <c r="Y37" s="5"/>
      <c r="Z37" s="5"/>
      <c r="AA37" s="5"/>
    </row>
    <row r="38" spans="1:27" x14ac:dyDescent="0.25">
      <c r="X38" s="4"/>
      <c r="Y38" s="5"/>
      <c r="Z38" s="5"/>
      <c r="AA38" s="5"/>
    </row>
    <row r="39" spans="1:27" x14ac:dyDescent="0.25">
      <c r="X39" s="4"/>
      <c r="Y39" s="5"/>
      <c r="Z39" s="5"/>
      <c r="AA39" s="5"/>
    </row>
    <row r="40" spans="1:27" x14ac:dyDescent="0.25">
      <c r="X40" s="4"/>
      <c r="Y40" s="5"/>
      <c r="Z40" s="5"/>
      <c r="AA40" s="5"/>
    </row>
    <row r="41" spans="1:27" x14ac:dyDescent="0.25">
      <c r="X41" s="4"/>
      <c r="Y41" s="5"/>
      <c r="Z41" s="5"/>
      <c r="AA41" s="5"/>
    </row>
    <row r="42" spans="1:27" x14ac:dyDescent="0.25">
      <c r="X42" s="4"/>
      <c r="Y42" s="5"/>
      <c r="Z42" s="5"/>
      <c r="AA42" s="5"/>
    </row>
    <row r="43" spans="1:27" x14ac:dyDescent="0.25">
      <c r="X43" s="4"/>
      <c r="Y43" s="5"/>
      <c r="Z43" s="5"/>
      <c r="AA43" s="5"/>
    </row>
    <row r="44" spans="1:27" x14ac:dyDescent="0.25">
      <c r="X44" s="4"/>
      <c r="Y44" s="5"/>
      <c r="Z44" s="5"/>
      <c r="AA44" s="5"/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9D243-0523-4FFD-8A71-EB84EFA7E851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  <c r="G4" s="34" t="s">
        <v>101</v>
      </c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35" t="s">
        <v>6</v>
      </c>
      <c r="B9" s="35" t="s">
        <v>7</v>
      </c>
      <c r="C9" s="35" t="s">
        <v>8</v>
      </c>
      <c r="D9" s="35" t="s">
        <v>9</v>
      </c>
      <c r="E9" s="35" t="s">
        <v>10</v>
      </c>
      <c r="F9" s="35" t="s">
        <v>6</v>
      </c>
      <c r="G9" s="35" t="s">
        <v>7</v>
      </c>
      <c r="H9" s="35" t="s">
        <v>8</v>
      </c>
      <c r="I9" s="35" t="s">
        <v>9</v>
      </c>
      <c r="J9" s="35" t="s">
        <v>10</v>
      </c>
      <c r="K9" s="35" t="s">
        <v>6</v>
      </c>
      <c r="L9" s="35" t="s">
        <v>7</v>
      </c>
      <c r="M9" s="35" t="s">
        <v>8</v>
      </c>
      <c r="N9" s="35" t="s">
        <v>9</v>
      </c>
      <c r="O9" s="35" t="s">
        <v>10</v>
      </c>
      <c r="P9" s="35" t="s">
        <v>6</v>
      </c>
      <c r="Q9" s="35" t="s">
        <v>7</v>
      </c>
      <c r="R9" s="35" t="s">
        <v>8</v>
      </c>
      <c r="S9" s="35" t="s">
        <v>9</v>
      </c>
      <c r="T9" s="35" t="s">
        <v>10</v>
      </c>
    </row>
    <row r="10" spans="1:20" x14ac:dyDescent="0.25">
      <c r="A10" s="3">
        <v>44501</v>
      </c>
      <c r="B10" s="4">
        <v>0</v>
      </c>
      <c r="C10" s="5">
        <v>0.365999999998536</v>
      </c>
      <c r="D10" s="5">
        <v>0</v>
      </c>
      <c r="E10" s="5">
        <f t="shared" ref="E10:E57" si="0">D10*0.0827</f>
        <v>0</v>
      </c>
      <c r="F10" s="3">
        <v>44503</v>
      </c>
      <c r="G10" s="4">
        <v>0</v>
      </c>
      <c r="H10" s="5">
        <v>0.10999999999956001</v>
      </c>
      <c r="I10" s="5">
        <v>0</v>
      </c>
      <c r="J10" s="5">
        <f t="shared" ref="J10:J57" si="1">I10*0.0827</f>
        <v>0</v>
      </c>
      <c r="K10" s="3">
        <v>44505</v>
      </c>
      <c r="L10" s="4">
        <v>0</v>
      </c>
      <c r="M10" s="5">
        <v>0.11399999999954399</v>
      </c>
      <c r="N10" s="5">
        <v>0</v>
      </c>
      <c r="O10" s="5">
        <f t="shared" ref="O10:O57" si="2">N10*0.0827</f>
        <v>0</v>
      </c>
      <c r="P10" s="3">
        <v>44507</v>
      </c>
      <c r="Q10" s="4">
        <v>0</v>
      </c>
      <c r="R10" s="5">
        <v>8.1999999999672002E-2</v>
      </c>
      <c r="S10" s="5">
        <v>0</v>
      </c>
      <c r="T10" s="5">
        <f t="shared" ref="T10:T33" si="3">S10*0.0827</f>
        <v>0</v>
      </c>
    </row>
    <row r="11" spans="1:20" x14ac:dyDescent="0.25">
      <c r="A11" s="3">
        <v>44501</v>
      </c>
      <c r="B11" s="4">
        <v>4.1666666666666664E-2</v>
      </c>
      <c r="C11" s="5">
        <v>0.36899999999852401</v>
      </c>
      <c r="D11" s="5">
        <v>0</v>
      </c>
      <c r="E11" s="5">
        <f t="shared" si="0"/>
        <v>0</v>
      </c>
      <c r="F11" s="3">
        <v>44503</v>
      </c>
      <c r="G11" s="4">
        <v>4.1666666666666664E-2</v>
      </c>
      <c r="H11" s="5">
        <v>0.12099999999951599</v>
      </c>
      <c r="I11" s="5">
        <v>0</v>
      </c>
      <c r="J11" s="5">
        <f t="shared" si="1"/>
        <v>0</v>
      </c>
      <c r="K11" s="3">
        <v>44505</v>
      </c>
      <c r="L11" s="4">
        <v>4.1666666666666664E-2</v>
      </c>
      <c r="M11" s="5">
        <v>0.105999999999576</v>
      </c>
      <c r="N11" s="5">
        <v>0</v>
      </c>
      <c r="O11" s="5">
        <f t="shared" si="2"/>
        <v>0</v>
      </c>
      <c r="P11" s="3">
        <v>44507</v>
      </c>
      <c r="Q11" s="4">
        <v>4.1666666666666664E-2</v>
      </c>
      <c r="R11" s="5">
        <v>7.2999999999708007E-2</v>
      </c>
      <c r="S11" s="5">
        <v>0</v>
      </c>
      <c r="T11" s="5">
        <f t="shared" si="3"/>
        <v>0</v>
      </c>
    </row>
    <row r="12" spans="1:20" x14ac:dyDescent="0.25">
      <c r="A12" s="3">
        <v>44501</v>
      </c>
      <c r="B12" s="4">
        <v>8.3333333333333329E-2</v>
      </c>
      <c r="C12" s="5">
        <v>0.37899999999848399</v>
      </c>
      <c r="D12" s="5">
        <v>0</v>
      </c>
      <c r="E12" s="5">
        <f t="shared" si="0"/>
        <v>0</v>
      </c>
      <c r="F12" s="3">
        <v>44503</v>
      </c>
      <c r="G12" s="4">
        <v>8.3333333333333329E-2</v>
      </c>
      <c r="H12" s="5">
        <v>0.10999999999956001</v>
      </c>
      <c r="I12" s="5">
        <v>0</v>
      </c>
      <c r="J12" s="5">
        <f t="shared" si="1"/>
        <v>0</v>
      </c>
      <c r="K12" s="3">
        <v>44505</v>
      </c>
      <c r="L12" s="4">
        <v>8.3333333333333329E-2</v>
      </c>
      <c r="M12" s="5">
        <v>0.110999999999556</v>
      </c>
      <c r="N12" s="5">
        <v>0</v>
      </c>
      <c r="O12" s="5">
        <f t="shared" si="2"/>
        <v>0</v>
      </c>
      <c r="P12" s="3">
        <v>44507</v>
      </c>
      <c r="Q12" s="4">
        <v>8.3333333333333329E-2</v>
      </c>
      <c r="R12" s="5">
        <v>7.7999999999687999E-2</v>
      </c>
      <c r="S12" s="5">
        <v>0</v>
      </c>
      <c r="T12" s="5">
        <f t="shared" si="3"/>
        <v>0</v>
      </c>
    </row>
    <row r="13" spans="1:20" x14ac:dyDescent="0.25">
      <c r="A13" s="3">
        <v>44501</v>
      </c>
      <c r="B13" s="4">
        <v>0.125</v>
      </c>
      <c r="C13" s="5">
        <v>0.37499999999849998</v>
      </c>
      <c r="D13" s="5">
        <v>0</v>
      </c>
      <c r="E13" s="5">
        <f t="shared" si="0"/>
        <v>0</v>
      </c>
      <c r="F13" s="3">
        <v>44503</v>
      </c>
      <c r="G13" s="4">
        <v>0.125</v>
      </c>
      <c r="H13" s="5">
        <v>0.121999999999512</v>
      </c>
      <c r="I13" s="5">
        <v>0</v>
      </c>
      <c r="J13" s="5">
        <f t="shared" si="1"/>
        <v>0</v>
      </c>
      <c r="K13" s="3">
        <v>44505</v>
      </c>
      <c r="L13" s="4">
        <v>0.125</v>
      </c>
      <c r="M13" s="5">
        <v>0.112999999999548</v>
      </c>
      <c r="N13" s="5">
        <v>0</v>
      </c>
      <c r="O13" s="5">
        <f t="shared" si="2"/>
        <v>0</v>
      </c>
      <c r="P13" s="3">
        <v>44507</v>
      </c>
      <c r="Q13" s="4">
        <v>0.125</v>
      </c>
      <c r="R13" s="5">
        <v>7.4999999999700001E-2</v>
      </c>
      <c r="S13" s="5">
        <v>0</v>
      </c>
      <c r="T13" s="5">
        <f t="shared" si="3"/>
        <v>0</v>
      </c>
    </row>
    <row r="14" spans="1:20" x14ac:dyDescent="0.25">
      <c r="A14" s="3">
        <v>44501</v>
      </c>
      <c r="B14" s="4">
        <v>0.16666666666666666</v>
      </c>
      <c r="C14" s="5">
        <v>0.34899999999860398</v>
      </c>
      <c r="D14" s="5">
        <v>0</v>
      </c>
      <c r="E14" s="5">
        <f t="shared" si="0"/>
        <v>0</v>
      </c>
      <c r="F14" s="3">
        <v>44503</v>
      </c>
      <c r="G14" s="4">
        <v>0.16666666666666666</v>
      </c>
      <c r="H14" s="5">
        <v>0.12399999999950399</v>
      </c>
      <c r="I14" s="5">
        <v>0</v>
      </c>
      <c r="J14" s="5">
        <f t="shared" si="1"/>
        <v>0</v>
      </c>
      <c r="K14" s="3">
        <v>44505</v>
      </c>
      <c r="L14" s="4">
        <v>0.16666666666666666</v>
      </c>
      <c r="M14" s="5">
        <v>0.121999999999512</v>
      </c>
      <c r="N14" s="5">
        <v>0</v>
      </c>
      <c r="O14" s="5">
        <f t="shared" si="2"/>
        <v>0</v>
      </c>
      <c r="P14" s="3">
        <v>44507</v>
      </c>
      <c r="Q14" s="4">
        <v>0.16666666666666666</v>
      </c>
      <c r="R14" s="5">
        <v>9.1999999999632001E-2</v>
      </c>
      <c r="S14" s="5">
        <v>0</v>
      </c>
      <c r="T14" s="5">
        <f t="shared" si="3"/>
        <v>0</v>
      </c>
    </row>
    <row r="15" spans="1:20" x14ac:dyDescent="0.25">
      <c r="A15" s="3">
        <v>44501</v>
      </c>
      <c r="B15" s="4">
        <v>0.20833333333333334</v>
      </c>
      <c r="C15" s="5">
        <v>0.35899999999856402</v>
      </c>
      <c r="D15" s="5">
        <v>0</v>
      </c>
      <c r="E15" s="5">
        <f t="shared" si="0"/>
        <v>0</v>
      </c>
      <c r="F15" s="3">
        <v>44503</v>
      </c>
      <c r="G15" s="4">
        <v>0.20833333333333334</v>
      </c>
      <c r="H15" s="5">
        <v>9.9999999999600006E-2</v>
      </c>
      <c r="I15" s="5">
        <v>0</v>
      </c>
      <c r="J15" s="5">
        <f t="shared" si="1"/>
        <v>0</v>
      </c>
      <c r="K15" s="3">
        <v>44505</v>
      </c>
      <c r="L15" s="4">
        <v>0.20833333333333334</v>
      </c>
      <c r="M15" s="5">
        <v>9.6999999999611994E-2</v>
      </c>
      <c r="N15" s="5">
        <v>0</v>
      </c>
      <c r="O15" s="5">
        <f t="shared" si="2"/>
        <v>0</v>
      </c>
      <c r="P15" s="3">
        <v>44507</v>
      </c>
      <c r="Q15" s="4">
        <v>0.20833333333333334</v>
      </c>
      <c r="R15" s="5">
        <v>8.3999999999663996E-2</v>
      </c>
      <c r="S15" s="5">
        <v>0</v>
      </c>
      <c r="T15" s="5">
        <f t="shared" si="3"/>
        <v>0</v>
      </c>
    </row>
    <row r="16" spans="1:20" x14ac:dyDescent="0.25">
      <c r="A16" s="3">
        <v>44501</v>
      </c>
      <c r="B16" s="4">
        <v>0.25</v>
      </c>
      <c r="C16" s="5">
        <v>0.37199999999851202</v>
      </c>
      <c r="D16" s="5">
        <v>0</v>
      </c>
      <c r="E16" s="5">
        <f t="shared" si="0"/>
        <v>0</v>
      </c>
      <c r="F16" s="3">
        <v>44503</v>
      </c>
      <c r="G16" s="4">
        <v>0.25</v>
      </c>
      <c r="H16" s="5">
        <v>0.105999999999576</v>
      </c>
      <c r="I16" s="5">
        <v>0</v>
      </c>
      <c r="J16" s="5">
        <f t="shared" si="1"/>
        <v>0</v>
      </c>
      <c r="K16" s="3">
        <v>44505</v>
      </c>
      <c r="L16" s="4">
        <v>0.25</v>
      </c>
      <c r="M16" s="5">
        <v>9.8999999999604002E-2</v>
      </c>
      <c r="N16" s="5">
        <v>0</v>
      </c>
      <c r="O16" s="5">
        <f t="shared" si="2"/>
        <v>0</v>
      </c>
      <c r="P16" s="3">
        <v>44507</v>
      </c>
      <c r="Q16" s="4">
        <v>0.25</v>
      </c>
      <c r="R16" s="5">
        <v>6.7999999999728E-2</v>
      </c>
      <c r="S16" s="5">
        <v>0</v>
      </c>
      <c r="T16" s="5">
        <f t="shared" si="3"/>
        <v>0</v>
      </c>
    </row>
    <row r="17" spans="1:20" x14ac:dyDescent="0.25">
      <c r="A17" s="3">
        <v>44501</v>
      </c>
      <c r="B17" s="4">
        <v>0.29166666666666669</v>
      </c>
      <c r="C17" s="5">
        <v>0.36299999999854798</v>
      </c>
      <c r="D17" s="5">
        <v>0</v>
      </c>
      <c r="E17" s="5">
        <f t="shared" si="0"/>
        <v>0</v>
      </c>
      <c r="F17" s="3">
        <v>44503</v>
      </c>
      <c r="G17" s="4">
        <v>0.29166666666666669</v>
      </c>
      <c r="H17" s="5">
        <v>0.108999999999564</v>
      </c>
      <c r="I17" s="5">
        <v>0</v>
      </c>
      <c r="J17" s="5">
        <f t="shared" si="1"/>
        <v>0</v>
      </c>
      <c r="K17" s="3">
        <v>44505</v>
      </c>
      <c r="L17" s="4">
        <v>0.29166666666666669</v>
      </c>
      <c r="M17" s="5">
        <v>0.111999999999552</v>
      </c>
      <c r="N17" s="5">
        <v>0</v>
      </c>
      <c r="O17" s="5">
        <f t="shared" si="2"/>
        <v>0</v>
      </c>
      <c r="P17" s="3">
        <v>44507</v>
      </c>
      <c r="Q17" s="4">
        <v>0.29166666666666669</v>
      </c>
      <c r="R17" s="5">
        <v>6.9999999999719995E-2</v>
      </c>
      <c r="S17" s="5">
        <v>0</v>
      </c>
      <c r="T17" s="5">
        <f t="shared" si="3"/>
        <v>0</v>
      </c>
    </row>
    <row r="18" spans="1:20" x14ac:dyDescent="0.25">
      <c r="A18" s="3">
        <v>44501</v>
      </c>
      <c r="B18" s="4">
        <v>0.33333333333333331</v>
      </c>
      <c r="C18" s="5">
        <v>0.37299999999850803</v>
      </c>
      <c r="D18" s="5">
        <v>0</v>
      </c>
      <c r="E18" s="5">
        <f t="shared" si="0"/>
        <v>0</v>
      </c>
      <c r="F18" s="3">
        <v>44503</v>
      </c>
      <c r="G18" s="4">
        <v>0.33333333333333331</v>
      </c>
      <c r="H18" s="5">
        <v>0.13099999999947601</v>
      </c>
      <c r="I18" s="5">
        <v>0</v>
      </c>
      <c r="J18" s="5">
        <f t="shared" si="1"/>
        <v>0</v>
      </c>
      <c r="K18" s="3">
        <v>44505</v>
      </c>
      <c r="L18" s="4">
        <v>0.33333333333333331</v>
      </c>
      <c r="M18" s="5">
        <v>0.111999999999552</v>
      </c>
      <c r="N18" s="5">
        <v>0</v>
      </c>
      <c r="O18" s="5">
        <f t="shared" si="2"/>
        <v>0</v>
      </c>
      <c r="P18" s="3">
        <v>44507</v>
      </c>
      <c r="Q18" s="4">
        <v>0.33333333333333331</v>
      </c>
      <c r="R18" s="5">
        <v>7.5999999999696005E-2</v>
      </c>
      <c r="S18" s="5">
        <v>0</v>
      </c>
      <c r="T18" s="5">
        <f t="shared" si="3"/>
        <v>0</v>
      </c>
    </row>
    <row r="19" spans="1:20" x14ac:dyDescent="0.25">
      <c r="A19" s="3">
        <v>44501</v>
      </c>
      <c r="B19" s="4">
        <v>0.375</v>
      </c>
      <c r="C19" s="5">
        <v>0.35999999999856003</v>
      </c>
      <c r="D19" s="5">
        <v>0</v>
      </c>
      <c r="E19" s="5">
        <f t="shared" si="0"/>
        <v>0</v>
      </c>
      <c r="F19" s="3">
        <v>44503</v>
      </c>
      <c r="G19" s="4">
        <v>0.375</v>
      </c>
      <c r="H19" s="5">
        <v>0.11399999999954399</v>
      </c>
      <c r="I19" s="5">
        <v>0</v>
      </c>
      <c r="J19" s="5">
        <f t="shared" si="1"/>
        <v>0</v>
      </c>
      <c r="K19" s="3">
        <v>44505</v>
      </c>
      <c r="L19" s="4">
        <v>0.375</v>
      </c>
      <c r="M19" s="5">
        <v>0.10399999999958399</v>
      </c>
      <c r="N19" s="5">
        <v>0</v>
      </c>
      <c r="O19" s="5">
        <f t="shared" si="2"/>
        <v>0</v>
      </c>
      <c r="P19" s="3">
        <v>44507</v>
      </c>
      <c r="Q19" s="4">
        <v>0.375</v>
      </c>
      <c r="R19" s="5">
        <v>7.8999999999684004E-2</v>
      </c>
      <c r="S19" s="5">
        <v>0</v>
      </c>
      <c r="T19" s="5">
        <f t="shared" si="3"/>
        <v>0</v>
      </c>
    </row>
    <row r="20" spans="1:20" x14ac:dyDescent="0.25">
      <c r="A20" s="3">
        <v>44501</v>
      </c>
      <c r="B20" s="4">
        <v>0.41666666666666669</v>
      </c>
      <c r="C20" s="5">
        <v>0.37599999999849598</v>
      </c>
      <c r="D20" s="5">
        <v>0</v>
      </c>
      <c r="E20" s="5">
        <f t="shared" si="0"/>
        <v>0</v>
      </c>
      <c r="F20" s="3">
        <v>44503</v>
      </c>
      <c r="G20" s="4">
        <v>0.41666666666666669</v>
      </c>
      <c r="H20" s="5">
        <v>0.128999999999484</v>
      </c>
      <c r="I20" s="5">
        <v>0</v>
      </c>
      <c r="J20" s="5">
        <f t="shared" si="1"/>
        <v>0</v>
      </c>
      <c r="K20" s="3">
        <v>44505</v>
      </c>
      <c r="L20" s="4">
        <v>0.41666666666666669</v>
      </c>
      <c r="M20" s="5">
        <v>0.102999999999588</v>
      </c>
      <c r="N20" s="5">
        <v>0</v>
      </c>
      <c r="O20" s="5">
        <f t="shared" si="2"/>
        <v>0</v>
      </c>
      <c r="P20" s="3">
        <v>44507</v>
      </c>
      <c r="Q20" s="4">
        <v>0.41666666666666669</v>
      </c>
      <c r="R20" s="5">
        <v>8.6999999999651995E-2</v>
      </c>
      <c r="S20" s="5">
        <v>0</v>
      </c>
      <c r="T20" s="5">
        <f t="shared" si="3"/>
        <v>0</v>
      </c>
    </row>
    <row r="21" spans="1:20" x14ac:dyDescent="0.25">
      <c r="A21" s="3">
        <v>44501</v>
      </c>
      <c r="B21" s="4">
        <v>0.45833333333333331</v>
      </c>
      <c r="C21" s="5">
        <v>0.39799999999840802</v>
      </c>
      <c r="D21" s="5">
        <v>0</v>
      </c>
      <c r="E21" s="5">
        <f t="shared" si="0"/>
        <v>0</v>
      </c>
      <c r="F21" s="3">
        <v>44503</v>
      </c>
      <c r="G21" s="4">
        <v>0.45833333333333331</v>
      </c>
      <c r="H21" s="5">
        <v>0.115999999999536</v>
      </c>
      <c r="I21" s="5">
        <v>0</v>
      </c>
      <c r="J21" s="5">
        <f t="shared" si="1"/>
        <v>0</v>
      </c>
      <c r="K21" s="3">
        <v>44505</v>
      </c>
      <c r="L21" s="4">
        <v>0.45833333333333331</v>
      </c>
      <c r="M21" s="5">
        <v>9.9999999999600006E-2</v>
      </c>
      <c r="N21" s="5">
        <v>0</v>
      </c>
      <c r="O21" s="5">
        <f t="shared" si="2"/>
        <v>0</v>
      </c>
      <c r="P21" s="3">
        <v>44507</v>
      </c>
      <c r="Q21" s="4">
        <v>0.45833333333333331</v>
      </c>
      <c r="R21" s="5">
        <v>9.0999999999635997E-2</v>
      </c>
      <c r="S21" s="5">
        <v>0</v>
      </c>
      <c r="T21" s="5">
        <f t="shared" si="3"/>
        <v>0</v>
      </c>
    </row>
    <row r="22" spans="1:20" x14ac:dyDescent="0.25">
      <c r="A22" s="3">
        <v>44501</v>
      </c>
      <c r="B22" s="4">
        <v>0.5</v>
      </c>
      <c r="C22" s="5">
        <v>0.393999999998424</v>
      </c>
      <c r="D22" s="5">
        <v>0</v>
      </c>
      <c r="E22" s="5">
        <f t="shared" si="0"/>
        <v>0</v>
      </c>
      <c r="F22" s="3">
        <v>44503</v>
      </c>
      <c r="G22" s="4">
        <v>0.5</v>
      </c>
      <c r="H22" s="5">
        <v>0.127999999999488</v>
      </c>
      <c r="I22" s="5">
        <v>0</v>
      </c>
      <c r="J22" s="5">
        <f t="shared" si="1"/>
        <v>0</v>
      </c>
      <c r="K22" s="3">
        <v>44505</v>
      </c>
      <c r="L22" s="4">
        <v>0.5</v>
      </c>
      <c r="M22" s="5">
        <v>0.10399999999958399</v>
      </c>
      <c r="N22" s="5">
        <v>0</v>
      </c>
      <c r="O22" s="5">
        <f t="shared" si="2"/>
        <v>0</v>
      </c>
      <c r="P22" s="3">
        <v>44507</v>
      </c>
      <c r="Q22" s="4">
        <v>0.5</v>
      </c>
      <c r="R22" s="5">
        <v>7.0999999999715999E-2</v>
      </c>
      <c r="S22" s="5">
        <v>0</v>
      </c>
      <c r="T22" s="5">
        <f t="shared" si="3"/>
        <v>0</v>
      </c>
    </row>
    <row r="23" spans="1:20" x14ac:dyDescent="0.25">
      <c r="A23" s="3">
        <v>44501</v>
      </c>
      <c r="B23" s="4">
        <v>0.54166666666666663</v>
      </c>
      <c r="C23" s="5">
        <v>0.29499999999881998</v>
      </c>
      <c r="D23" s="5">
        <v>0</v>
      </c>
      <c r="E23" s="5">
        <f t="shared" si="0"/>
        <v>0</v>
      </c>
      <c r="F23" s="3">
        <v>44503</v>
      </c>
      <c r="G23" s="4">
        <v>0.54166666666666663</v>
      </c>
      <c r="H23" s="5">
        <v>9.7999999999607998E-2</v>
      </c>
      <c r="I23" s="5">
        <v>0</v>
      </c>
      <c r="J23" s="5">
        <f t="shared" si="1"/>
        <v>0</v>
      </c>
      <c r="K23" s="3">
        <v>44505</v>
      </c>
      <c r="L23" s="4">
        <v>0.54166666666666663</v>
      </c>
      <c r="M23" s="5">
        <v>0.10499999999958</v>
      </c>
      <c r="N23" s="5">
        <v>0</v>
      </c>
      <c r="O23" s="5">
        <f t="shared" si="2"/>
        <v>0</v>
      </c>
      <c r="P23" s="3">
        <v>44507</v>
      </c>
      <c r="Q23" s="4">
        <v>0.54166666666666663</v>
      </c>
      <c r="R23" s="5">
        <v>8.499999999966E-2</v>
      </c>
      <c r="S23" s="5">
        <v>0</v>
      </c>
      <c r="T23" s="5">
        <f t="shared" si="3"/>
        <v>0</v>
      </c>
    </row>
    <row r="24" spans="1:20" x14ac:dyDescent="0.25">
      <c r="A24" s="3">
        <v>44501</v>
      </c>
      <c r="B24" s="4">
        <v>0.58333333333333337</v>
      </c>
      <c r="C24" s="5">
        <v>0.26799999999892798</v>
      </c>
      <c r="D24" s="5">
        <v>0</v>
      </c>
      <c r="E24" s="5">
        <f t="shared" si="0"/>
        <v>0</v>
      </c>
      <c r="F24" s="3">
        <v>44503</v>
      </c>
      <c r="G24" s="4">
        <v>0.58333333333333337</v>
      </c>
      <c r="H24" s="5">
        <v>0.11499999999954</v>
      </c>
      <c r="I24" s="5">
        <v>0</v>
      </c>
      <c r="J24" s="5">
        <f t="shared" si="1"/>
        <v>0</v>
      </c>
      <c r="K24" s="3">
        <v>44505</v>
      </c>
      <c r="L24" s="4">
        <v>0.58333333333333337</v>
      </c>
      <c r="M24" s="5">
        <v>0.112999999999548</v>
      </c>
      <c r="N24" s="5">
        <v>0</v>
      </c>
      <c r="O24" s="5">
        <f t="shared" si="2"/>
        <v>0</v>
      </c>
      <c r="P24" s="3">
        <v>44507</v>
      </c>
      <c r="Q24" s="4">
        <v>0.58333333333333337</v>
      </c>
      <c r="R24" s="5">
        <v>0.105999999999576</v>
      </c>
      <c r="S24" s="5">
        <v>0</v>
      </c>
      <c r="T24" s="5">
        <f t="shared" si="3"/>
        <v>0</v>
      </c>
    </row>
    <row r="25" spans="1:20" x14ac:dyDescent="0.25">
      <c r="A25" s="3">
        <v>44501</v>
      </c>
      <c r="B25" s="4">
        <v>0.625</v>
      </c>
      <c r="C25" s="5">
        <v>0.24199999999903199</v>
      </c>
      <c r="D25" s="5">
        <v>0</v>
      </c>
      <c r="E25" s="5">
        <f t="shared" si="0"/>
        <v>0</v>
      </c>
      <c r="F25" s="3">
        <v>44503</v>
      </c>
      <c r="G25" s="4">
        <v>0.625</v>
      </c>
      <c r="H25" s="5">
        <v>0.10499999999958</v>
      </c>
      <c r="I25" s="5">
        <v>0</v>
      </c>
      <c r="J25" s="5">
        <f t="shared" si="1"/>
        <v>0</v>
      </c>
      <c r="K25" s="3">
        <v>44505</v>
      </c>
      <c r="L25" s="4">
        <v>0.625</v>
      </c>
      <c r="M25" s="5">
        <v>0.10499999999958</v>
      </c>
      <c r="N25" s="5">
        <v>0</v>
      </c>
      <c r="O25" s="5">
        <f t="shared" si="2"/>
        <v>0</v>
      </c>
      <c r="P25" s="3">
        <v>44507</v>
      </c>
      <c r="Q25" s="4">
        <v>0.625</v>
      </c>
      <c r="R25" s="5">
        <v>8.9999999999640007E-2</v>
      </c>
      <c r="S25" s="5">
        <v>0</v>
      </c>
      <c r="T25" s="5">
        <f t="shared" si="3"/>
        <v>0</v>
      </c>
    </row>
    <row r="26" spans="1:20" x14ac:dyDescent="0.25">
      <c r="A26" s="3">
        <v>44501</v>
      </c>
      <c r="B26" s="4">
        <v>0.66666666666666663</v>
      </c>
      <c r="C26" s="5">
        <v>0.222999999999108</v>
      </c>
      <c r="D26" s="5">
        <v>0</v>
      </c>
      <c r="E26" s="5">
        <f t="shared" si="0"/>
        <v>0</v>
      </c>
      <c r="F26" s="3">
        <v>44503</v>
      </c>
      <c r="G26" s="4">
        <v>0.66666666666666663</v>
      </c>
      <c r="H26" s="5">
        <v>0.112999999999548</v>
      </c>
      <c r="I26" s="5">
        <v>0</v>
      </c>
      <c r="J26" s="5">
        <f t="shared" si="1"/>
        <v>0</v>
      </c>
      <c r="K26" s="3">
        <v>44505</v>
      </c>
      <c r="L26" s="4">
        <v>0.66666666666666663</v>
      </c>
      <c r="M26" s="5">
        <v>9.5999999999616004E-2</v>
      </c>
      <c r="N26" s="5">
        <v>0</v>
      </c>
      <c r="O26" s="5">
        <f t="shared" si="2"/>
        <v>0</v>
      </c>
      <c r="P26" s="3">
        <v>44507</v>
      </c>
      <c r="Q26" s="4">
        <v>0.66666666666666663</v>
      </c>
      <c r="R26" s="5">
        <v>6.8999999999724004E-2</v>
      </c>
      <c r="S26" s="5">
        <v>0</v>
      </c>
      <c r="T26" s="5">
        <f t="shared" si="3"/>
        <v>0</v>
      </c>
    </row>
    <row r="27" spans="1:20" x14ac:dyDescent="0.25">
      <c r="A27" s="3">
        <v>44501</v>
      </c>
      <c r="B27" s="4">
        <v>0.70833333333333337</v>
      </c>
      <c r="C27" s="5">
        <v>0.197999999999208</v>
      </c>
      <c r="D27" s="5">
        <v>0</v>
      </c>
      <c r="E27" s="5">
        <f t="shared" si="0"/>
        <v>0</v>
      </c>
      <c r="F27" s="3">
        <v>44503</v>
      </c>
      <c r="G27" s="4">
        <v>0.70833333333333337</v>
      </c>
      <c r="H27" s="5">
        <v>0.122999999999508</v>
      </c>
      <c r="I27" s="5">
        <v>0</v>
      </c>
      <c r="J27" s="5">
        <f t="shared" si="1"/>
        <v>0</v>
      </c>
      <c r="K27" s="3">
        <v>44505</v>
      </c>
      <c r="L27" s="4">
        <v>0.70833333333333337</v>
      </c>
      <c r="M27" s="5">
        <v>9.5999999999616004E-2</v>
      </c>
      <c r="N27" s="5">
        <v>0</v>
      </c>
      <c r="O27" s="5">
        <f t="shared" si="2"/>
        <v>0</v>
      </c>
      <c r="P27" s="3">
        <v>44507</v>
      </c>
      <c r="Q27" s="4">
        <v>0.70833333333333337</v>
      </c>
      <c r="R27" s="5">
        <v>8.9999999999640007E-2</v>
      </c>
      <c r="S27" s="5">
        <v>0</v>
      </c>
      <c r="T27" s="5">
        <f t="shared" si="3"/>
        <v>0</v>
      </c>
    </row>
    <row r="28" spans="1:20" x14ac:dyDescent="0.25">
      <c r="A28" s="3">
        <v>44501</v>
      </c>
      <c r="B28" s="4">
        <v>0.75</v>
      </c>
      <c r="C28" s="5">
        <v>0.216999999999132</v>
      </c>
      <c r="D28" s="5">
        <v>0</v>
      </c>
      <c r="E28" s="5">
        <f t="shared" si="0"/>
        <v>0</v>
      </c>
      <c r="F28" s="3">
        <v>44503</v>
      </c>
      <c r="G28" s="4">
        <v>0.75</v>
      </c>
      <c r="H28" s="5">
        <v>0.11699999999953201</v>
      </c>
      <c r="I28" s="5">
        <v>0</v>
      </c>
      <c r="J28" s="5">
        <f t="shared" si="1"/>
        <v>0</v>
      </c>
      <c r="K28" s="3">
        <v>44505</v>
      </c>
      <c r="L28" s="4">
        <v>0.75</v>
      </c>
      <c r="M28" s="5">
        <v>9.5999999999616004E-2</v>
      </c>
      <c r="N28" s="5">
        <v>0</v>
      </c>
      <c r="O28" s="5">
        <f t="shared" si="2"/>
        <v>0</v>
      </c>
      <c r="P28" s="3">
        <v>44507</v>
      </c>
      <c r="Q28" s="4">
        <v>0.75</v>
      </c>
      <c r="R28" s="5">
        <v>7.4999999999700001E-2</v>
      </c>
      <c r="S28" s="5">
        <v>0</v>
      </c>
      <c r="T28" s="5">
        <f t="shared" si="3"/>
        <v>0</v>
      </c>
    </row>
    <row r="29" spans="1:20" x14ac:dyDescent="0.25">
      <c r="A29" s="3">
        <v>44501</v>
      </c>
      <c r="B29" s="4">
        <v>0.79166666666666663</v>
      </c>
      <c r="C29" s="5">
        <v>0.195999999999216</v>
      </c>
      <c r="D29" s="5">
        <v>0</v>
      </c>
      <c r="E29" s="5">
        <f t="shared" si="0"/>
        <v>0</v>
      </c>
      <c r="F29" s="3">
        <v>44503</v>
      </c>
      <c r="G29" s="4">
        <v>0.79166666666666663</v>
      </c>
      <c r="H29" s="5">
        <v>0.10399999999958399</v>
      </c>
      <c r="I29" s="5">
        <v>0</v>
      </c>
      <c r="J29" s="5">
        <f t="shared" si="1"/>
        <v>0</v>
      </c>
      <c r="K29" s="3">
        <v>44505</v>
      </c>
      <c r="L29" s="4">
        <v>0.79166666666666663</v>
      </c>
      <c r="M29" s="5">
        <v>9.5999999999616004E-2</v>
      </c>
      <c r="N29" s="5">
        <v>0</v>
      </c>
      <c r="O29" s="5">
        <f t="shared" si="2"/>
        <v>0</v>
      </c>
      <c r="P29" s="3">
        <v>44507</v>
      </c>
      <c r="Q29" s="4">
        <v>0.79166666666666663</v>
      </c>
      <c r="R29" s="5">
        <v>7.5999999999696005E-2</v>
      </c>
      <c r="S29" s="5">
        <v>0</v>
      </c>
      <c r="T29" s="5">
        <f t="shared" si="3"/>
        <v>0</v>
      </c>
    </row>
    <row r="30" spans="1:20" x14ac:dyDescent="0.25">
      <c r="A30" s="3">
        <v>44501</v>
      </c>
      <c r="B30" s="4">
        <v>0.83333333333333337</v>
      </c>
      <c r="C30" s="5">
        <v>0.19299999999922801</v>
      </c>
      <c r="D30" s="5">
        <v>0</v>
      </c>
      <c r="E30" s="5">
        <f t="shared" si="0"/>
        <v>0</v>
      </c>
      <c r="F30" s="3">
        <v>44503</v>
      </c>
      <c r="G30" s="4">
        <v>0.83333333333333337</v>
      </c>
      <c r="H30" s="5">
        <v>0.10699999999957201</v>
      </c>
      <c r="I30" s="5">
        <v>0</v>
      </c>
      <c r="J30" s="5">
        <f t="shared" si="1"/>
        <v>0</v>
      </c>
      <c r="K30" s="3">
        <v>44505</v>
      </c>
      <c r="L30" s="4">
        <v>0.83333333333333337</v>
      </c>
      <c r="M30" s="5">
        <v>8.0999999999675998E-2</v>
      </c>
      <c r="N30" s="5">
        <v>0</v>
      </c>
      <c r="O30" s="5">
        <f t="shared" si="2"/>
        <v>0</v>
      </c>
      <c r="P30" s="3">
        <v>44507</v>
      </c>
      <c r="Q30" s="4">
        <v>0.83333333333333337</v>
      </c>
      <c r="R30" s="5">
        <v>8.2999999999668006E-2</v>
      </c>
      <c r="S30" s="5">
        <v>0</v>
      </c>
      <c r="T30" s="5">
        <f t="shared" si="3"/>
        <v>0</v>
      </c>
    </row>
    <row r="31" spans="1:20" x14ac:dyDescent="0.25">
      <c r="A31" s="3">
        <v>44501</v>
      </c>
      <c r="B31" s="4">
        <v>0.875</v>
      </c>
      <c r="C31" s="5">
        <v>0.20099999999919599</v>
      </c>
      <c r="D31" s="5">
        <v>0</v>
      </c>
      <c r="E31" s="5">
        <f t="shared" si="0"/>
        <v>0</v>
      </c>
      <c r="F31" s="3">
        <v>44503</v>
      </c>
      <c r="G31" s="4">
        <v>0.875</v>
      </c>
      <c r="H31" s="5">
        <v>0.115999999999536</v>
      </c>
      <c r="I31" s="5">
        <v>0</v>
      </c>
      <c r="J31" s="5">
        <f t="shared" si="1"/>
        <v>0</v>
      </c>
      <c r="K31" s="3">
        <v>44505</v>
      </c>
      <c r="L31" s="4">
        <v>0.875</v>
      </c>
      <c r="M31" s="5">
        <v>0.100999999999596</v>
      </c>
      <c r="N31" s="5">
        <v>0</v>
      </c>
      <c r="O31" s="5">
        <f t="shared" si="2"/>
        <v>0</v>
      </c>
      <c r="P31" s="3">
        <v>44507</v>
      </c>
      <c r="Q31" s="4">
        <v>0.875</v>
      </c>
      <c r="R31" s="5">
        <v>7.4999999999700001E-2</v>
      </c>
      <c r="S31" s="5">
        <v>0</v>
      </c>
      <c r="T31" s="5">
        <f t="shared" si="3"/>
        <v>0</v>
      </c>
    </row>
    <row r="32" spans="1:20" x14ac:dyDescent="0.25">
      <c r="A32" s="3">
        <v>44501</v>
      </c>
      <c r="B32" s="4">
        <v>0.91666666666666663</v>
      </c>
      <c r="C32" s="5">
        <v>0.17299999999930701</v>
      </c>
      <c r="D32" s="5">
        <v>0</v>
      </c>
      <c r="E32" s="5">
        <f t="shared" si="0"/>
        <v>0</v>
      </c>
      <c r="F32" s="3">
        <v>44503</v>
      </c>
      <c r="G32" s="4">
        <v>0.91666666666666663</v>
      </c>
      <c r="H32" s="5">
        <v>0.11499999999954</v>
      </c>
      <c r="I32" s="5">
        <v>0</v>
      </c>
      <c r="J32" s="5">
        <f t="shared" si="1"/>
        <v>0</v>
      </c>
      <c r="K32" s="3">
        <v>44505</v>
      </c>
      <c r="L32" s="4">
        <v>0.91666666666666663</v>
      </c>
      <c r="M32" s="5">
        <v>8.6999999999651995E-2</v>
      </c>
      <c r="N32" s="5">
        <v>0</v>
      </c>
      <c r="O32" s="5">
        <f t="shared" si="2"/>
        <v>0</v>
      </c>
      <c r="P32" s="3">
        <v>44507</v>
      </c>
      <c r="Q32" s="4">
        <v>0.91666666666666663</v>
      </c>
      <c r="R32" s="5">
        <v>7.8999999999684004E-2</v>
      </c>
      <c r="S32" s="5">
        <v>0</v>
      </c>
      <c r="T32" s="5">
        <f t="shared" si="3"/>
        <v>0</v>
      </c>
    </row>
    <row r="33" spans="1:20" x14ac:dyDescent="0.25">
      <c r="A33" s="3">
        <v>44501</v>
      </c>
      <c r="B33" s="4">
        <v>0.95833333333333337</v>
      </c>
      <c r="C33" s="5">
        <v>0.17299999999930701</v>
      </c>
      <c r="D33" s="5">
        <v>0</v>
      </c>
      <c r="E33" s="5">
        <f t="shared" si="0"/>
        <v>0</v>
      </c>
      <c r="F33" s="3">
        <v>44503</v>
      </c>
      <c r="G33" s="4">
        <v>0.95833333333333337</v>
      </c>
      <c r="H33" s="5">
        <v>0.11699999999953201</v>
      </c>
      <c r="I33" s="5">
        <v>0</v>
      </c>
      <c r="J33" s="5">
        <f t="shared" si="1"/>
        <v>0</v>
      </c>
      <c r="K33" s="3">
        <v>44505</v>
      </c>
      <c r="L33" s="4">
        <v>0.95833333333333337</v>
      </c>
      <c r="M33" s="5">
        <v>0.10399999999958399</v>
      </c>
      <c r="N33" s="5">
        <v>0</v>
      </c>
      <c r="O33" s="5">
        <f t="shared" si="2"/>
        <v>0</v>
      </c>
      <c r="P33" s="3">
        <v>44507</v>
      </c>
      <c r="Q33" s="4">
        <v>0.95833333333333337</v>
      </c>
      <c r="R33" s="5">
        <v>8.0999999999675998E-2</v>
      </c>
      <c r="S33" s="5">
        <v>0</v>
      </c>
      <c r="T33" s="5">
        <f t="shared" si="3"/>
        <v>0</v>
      </c>
    </row>
    <row r="34" spans="1:20" ht="15.75" thickBot="1" x14ac:dyDescent="0.3">
      <c r="A34" s="3">
        <v>44502</v>
      </c>
      <c r="B34" s="4">
        <v>0</v>
      </c>
      <c r="C34" s="5">
        <v>0.18699999999925199</v>
      </c>
      <c r="D34" s="5">
        <v>0</v>
      </c>
      <c r="E34" s="5">
        <f t="shared" si="0"/>
        <v>0</v>
      </c>
      <c r="F34" s="3">
        <v>44504</v>
      </c>
      <c r="G34" s="4">
        <v>0</v>
      </c>
      <c r="H34" s="5">
        <v>0.10499999999958</v>
      </c>
      <c r="I34" s="5">
        <v>0</v>
      </c>
      <c r="J34" s="5">
        <f t="shared" si="1"/>
        <v>0</v>
      </c>
      <c r="K34" s="3">
        <v>44506</v>
      </c>
      <c r="L34" s="4">
        <v>0</v>
      </c>
      <c r="M34" s="5">
        <v>9.7999999999607998E-2</v>
      </c>
      <c r="N34" s="5">
        <v>0</v>
      </c>
      <c r="O34" s="5">
        <f t="shared" si="2"/>
        <v>0</v>
      </c>
      <c r="P34" s="1"/>
      <c r="Q34" s="1"/>
      <c r="R34" s="1"/>
      <c r="S34" s="1"/>
      <c r="T34" s="1"/>
    </row>
    <row r="35" spans="1:20" ht="15.75" thickBot="1" x14ac:dyDescent="0.3">
      <c r="A35" s="3">
        <v>44502</v>
      </c>
      <c r="B35" s="4">
        <v>4.1666666666666664E-2</v>
      </c>
      <c r="C35" s="5">
        <v>0.16699999999933199</v>
      </c>
      <c r="D35" s="5">
        <v>0</v>
      </c>
      <c r="E35" s="5">
        <f t="shared" si="0"/>
        <v>0</v>
      </c>
      <c r="F35" s="3">
        <v>44504</v>
      </c>
      <c r="G35" s="4">
        <v>4.1666666666666664E-2</v>
      </c>
      <c r="H35" s="5">
        <v>0.110999999999556</v>
      </c>
      <c r="I35" s="5">
        <v>0</v>
      </c>
      <c r="J35" s="5">
        <f t="shared" si="1"/>
        <v>0</v>
      </c>
      <c r="K35" s="3">
        <v>44506</v>
      </c>
      <c r="L35" s="4">
        <v>4.1666666666666664E-2</v>
      </c>
      <c r="M35" s="5">
        <v>0.115999999999536</v>
      </c>
      <c r="N35" s="5">
        <v>0</v>
      </c>
      <c r="O35" s="5">
        <f t="shared" si="2"/>
        <v>0</v>
      </c>
      <c r="P35" s="1"/>
      <c r="Q35" s="6" t="s">
        <v>11</v>
      </c>
      <c r="R35" s="7"/>
      <c r="S35" s="7"/>
      <c r="T35" s="8">
        <f>SUM(E10:E57)+SUM(J10:J57)+SUM(O10:O57)+SUM(T10:T33)</f>
        <v>0</v>
      </c>
    </row>
    <row r="36" spans="1:20" x14ac:dyDescent="0.25">
      <c r="A36" s="3">
        <v>44502</v>
      </c>
      <c r="B36" s="4">
        <v>8.3333333333333329E-2</v>
      </c>
      <c r="C36" s="5">
        <v>0.15999999999935999</v>
      </c>
      <c r="D36" s="5">
        <v>0</v>
      </c>
      <c r="E36" s="5">
        <f t="shared" si="0"/>
        <v>0</v>
      </c>
      <c r="F36" s="3">
        <v>44504</v>
      </c>
      <c r="G36" s="4">
        <v>8.3333333333333329E-2</v>
      </c>
      <c r="H36" s="5">
        <v>0.10399999999958399</v>
      </c>
      <c r="I36" s="5">
        <v>0</v>
      </c>
      <c r="J36" s="5">
        <f t="shared" si="1"/>
        <v>0</v>
      </c>
      <c r="K36" s="3">
        <v>44506</v>
      </c>
      <c r="L36" s="4">
        <v>8.3333333333333329E-2</v>
      </c>
      <c r="M36" s="5">
        <v>8.7999999999647999E-2</v>
      </c>
      <c r="N36" s="5">
        <v>0</v>
      </c>
      <c r="O36" s="5">
        <f t="shared" si="2"/>
        <v>0</v>
      </c>
    </row>
    <row r="37" spans="1:20" x14ac:dyDescent="0.25">
      <c r="A37" s="3">
        <v>44502</v>
      </c>
      <c r="B37" s="4">
        <v>0.125</v>
      </c>
      <c r="C37" s="5">
        <v>0.163999999999344</v>
      </c>
      <c r="D37" s="5">
        <v>0</v>
      </c>
      <c r="E37" s="5">
        <f t="shared" si="0"/>
        <v>0</v>
      </c>
      <c r="F37" s="3">
        <v>44504</v>
      </c>
      <c r="G37" s="4">
        <v>0.125</v>
      </c>
      <c r="H37" s="5">
        <v>0.122999999999508</v>
      </c>
      <c r="I37" s="5">
        <v>0</v>
      </c>
      <c r="J37" s="5">
        <f t="shared" si="1"/>
        <v>0</v>
      </c>
      <c r="K37" s="3">
        <v>44506</v>
      </c>
      <c r="L37" s="4">
        <v>0.125</v>
      </c>
      <c r="M37" s="5">
        <v>0.117999999999528</v>
      </c>
      <c r="N37" s="5">
        <v>0</v>
      </c>
      <c r="O37" s="5">
        <f t="shared" si="2"/>
        <v>0</v>
      </c>
    </row>
    <row r="38" spans="1:20" x14ac:dyDescent="0.25">
      <c r="A38" s="3">
        <v>44502</v>
      </c>
      <c r="B38" s="4">
        <v>0.16666666666666666</v>
      </c>
      <c r="C38" s="5">
        <v>0.168999999999324</v>
      </c>
      <c r="D38" s="5">
        <v>0</v>
      </c>
      <c r="E38" s="5">
        <f t="shared" si="0"/>
        <v>0</v>
      </c>
      <c r="F38" s="3">
        <v>44504</v>
      </c>
      <c r="G38" s="4">
        <v>0.16666666666666666</v>
      </c>
      <c r="H38" s="5">
        <v>0.101999999999592</v>
      </c>
      <c r="I38" s="5">
        <v>0</v>
      </c>
      <c r="J38" s="5">
        <f t="shared" si="1"/>
        <v>0</v>
      </c>
      <c r="K38" s="3">
        <v>44506</v>
      </c>
      <c r="L38" s="4">
        <v>0.16666666666666666</v>
      </c>
      <c r="M38" s="5">
        <v>9.6999999999611994E-2</v>
      </c>
      <c r="N38" s="5">
        <v>0</v>
      </c>
      <c r="O38" s="5">
        <f t="shared" si="2"/>
        <v>0</v>
      </c>
    </row>
    <row r="39" spans="1:20" x14ac:dyDescent="0.25">
      <c r="A39" s="3">
        <v>44502</v>
      </c>
      <c r="B39" s="4">
        <v>0.20833333333333334</v>
      </c>
      <c r="C39" s="5">
        <v>0.17399999999930399</v>
      </c>
      <c r="D39" s="5">
        <v>0</v>
      </c>
      <c r="E39" s="5">
        <f t="shared" si="0"/>
        <v>0</v>
      </c>
      <c r="F39" s="3">
        <v>44504</v>
      </c>
      <c r="G39" s="4">
        <v>0.20833333333333334</v>
      </c>
      <c r="H39" s="5">
        <v>0.10699999999957201</v>
      </c>
      <c r="I39" s="5">
        <v>0</v>
      </c>
      <c r="J39" s="5">
        <f t="shared" si="1"/>
        <v>0</v>
      </c>
      <c r="K39" s="3">
        <v>44506</v>
      </c>
      <c r="L39" s="4">
        <v>0.20833333333333334</v>
      </c>
      <c r="M39" s="5">
        <v>8.3999999999663996E-2</v>
      </c>
      <c r="N39" s="5">
        <v>0</v>
      </c>
      <c r="O39" s="5">
        <f t="shared" si="2"/>
        <v>0</v>
      </c>
    </row>
    <row r="40" spans="1:20" x14ac:dyDescent="0.25">
      <c r="A40" s="3">
        <v>44502</v>
      </c>
      <c r="B40" s="4">
        <v>0.25</v>
      </c>
      <c r="C40" s="5">
        <v>0.16999999999932</v>
      </c>
      <c r="D40" s="5">
        <v>0</v>
      </c>
      <c r="E40" s="5">
        <f t="shared" si="0"/>
        <v>0</v>
      </c>
      <c r="F40" s="3">
        <v>44504</v>
      </c>
      <c r="G40" s="4">
        <v>0.25</v>
      </c>
      <c r="H40" s="5">
        <v>0.112999999999548</v>
      </c>
      <c r="I40" s="5">
        <v>0</v>
      </c>
      <c r="J40" s="5">
        <f t="shared" si="1"/>
        <v>0</v>
      </c>
      <c r="K40" s="3">
        <v>44506</v>
      </c>
      <c r="L40" s="4">
        <v>0.25</v>
      </c>
      <c r="M40" s="5">
        <v>0.10499999999958</v>
      </c>
      <c r="N40" s="5">
        <v>0</v>
      </c>
      <c r="O40" s="5">
        <f t="shared" si="2"/>
        <v>0</v>
      </c>
    </row>
    <row r="41" spans="1:20" x14ac:dyDescent="0.25">
      <c r="A41" s="3">
        <v>44502</v>
      </c>
      <c r="B41" s="4">
        <v>0.29166666666666669</v>
      </c>
      <c r="C41" s="5">
        <v>0.1499999999994</v>
      </c>
      <c r="D41" s="5">
        <v>0</v>
      </c>
      <c r="E41" s="5">
        <f t="shared" si="0"/>
        <v>0</v>
      </c>
      <c r="F41" s="3">
        <v>44504</v>
      </c>
      <c r="G41" s="4">
        <v>0.29166666666666669</v>
      </c>
      <c r="H41" s="5">
        <v>9.8999999999604002E-2</v>
      </c>
      <c r="I41" s="5">
        <v>0</v>
      </c>
      <c r="J41" s="5">
        <f t="shared" si="1"/>
        <v>0</v>
      </c>
      <c r="K41" s="3">
        <v>44506</v>
      </c>
      <c r="L41" s="4">
        <v>0.29166666666666669</v>
      </c>
      <c r="M41" s="5">
        <v>9.0999999999635997E-2</v>
      </c>
      <c r="N41" s="5">
        <v>0</v>
      </c>
      <c r="O41" s="5">
        <f t="shared" si="2"/>
        <v>0</v>
      </c>
    </row>
    <row r="42" spans="1:20" x14ac:dyDescent="0.25">
      <c r="A42" s="3">
        <v>44502</v>
      </c>
      <c r="B42" s="4">
        <v>0.33333333333333331</v>
      </c>
      <c r="C42" s="5">
        <v>0.16099999999935599</v>
      </c>
      <c r="D42" s="5">
        <v>0</v>
      </c>
      <c r="E42" s="5">
        <f t="shared" si="0"/>
        <v>0</v>
      </c>
      <c r="F42" s="3">
        <v>44504</v>
      </c>
      <c r="G42" s="4">
        <v>0.33333333333333331</v>
      </c>
      <c r="H42" s="5">
        <v>0.10399999999958399</v>
      </c>
      <c r="I42" s="5">
        <v>0</v>
      </c>
      <c r="J42" s="5">
        <f t="shared" si="1"/>
        <v>0</v>
      </c>
      <c r="K42" s="3">
        <v>44506</v>
      </c>
      <c r="L42" s="4">
        <v>0.33333333333333331</v>
      </c>
      <c r="M42" s="5">
        <v>7.8999999999684004E-2</v>
      </c>
      <c r="N42" s="5">
        <v>0</v>
      </c>
      <c r="O42" s="5">
        <f t="shared" si="2"/>
        <v>0</v>
      </c>
    </row>
    <row r="43" spans="1:20" x14ac:dyDescent="0.25">
      <c r="A43" s="3">
        <v>44502</v>
      </c>
      <c r="B43" s="4">
        <v>0.375</v>
      </c>
      <c r="C43" s="5">
        <v>0.13899999999944401</v>
      </c>
      <c r="D43" s="5">
        <v>0</v>
      </c>
      <c r="E43" s="5">
        <f t="shared" si="0"/>
        <v>0</v>
      </c>
      <c r="F43" s="3">
        <v>44504</v>
      </c>
      <c r="G43" s="4">
        <v>0.375</v>
      </c>
      <c r="H43" s="5">
        <v>0.115999999999536</v>
      </c>
      <c r="I43" s="5">
        <v>0</v>
      </c>
      <c r="J43" s="5">
        <f t="shared" si="1"/>
        <v>0</v>
      </c>
      <c r="K43" s="3">
        <v>44506</v>
      </c>
      <c r="L43" s="4">
        <v>0.375</v>
      </c>
      <c r="M43" s="5">
        <v>7.3999999999703997E-2</v>
      </c>
      <c r="N43" s="5">
        <v>0</v>
      </c>
      <c r="O43" s="5">
        <f t="shared" si="2"/>
        <v>0</v>
      </c>
    </row>
    <row r="44" spans="1:20" x14ac:dyDescent="0.25">
      <c r="A44" s="3">
        <v>44502</v>
      </c>
      <c r="B44" s="4">
        <v>0.41666666666666669</v>
      </c>
      <c r="C44" s="5">
        <v>0.14599999999941601</v>
      </c>
      <c r="D44" s="5">
        <v>0</v>
      </c>
      <c r="E44" s="5">
        <f t="shared" si="0"/>
        <v>0</v>
      </c>
      <c r="F44" s="3">
        <v>44504</v>
      </c>
      <c r="G44" s="4">
        <v>0.41666666666666669</v>
      </c>
      <c r="H44" s="5">
        <v>0.1249999999995</v>
      </c>
      <c r="I44" s="5">
        <v>0</v>
      </c>
      <c r="J44" s="5">
        <f t="shared" si="1"/>
        <v>0</v>
      </c>
      <c r="K44" s="3">
        <v>44506</v>
      </c>
      <c r="L44" s="4">
        <v>0.41666666666666669</v>
      </c>
      <c r="M44" s="5">
        <v>8.499999999966E-2</v>
      </c>
      <c r="N44" s="5">
        <v>0</v>
      </c>
      <c r="O44" s="5">
        <f t="shared" si="2"/>
        <v>0</v>
      </c>
    </row>
    <row r="45" spans="1:20" x14ac:dyDescent="0.25">
      <c r="A45" s="3">
        <v>44502</v>
      </c>
      <c r="B45" s="4">
        <v>0.45833333333333331</v>
      </c>
      <c r="C45" s="5">
        <v>0.162999999999348</v>
      </c>
      <c r="D45" s="5">
        <v>0</v>
      </c>
      <c r="E45" s="5">
        <f t="shared" si="0"/>
        <v>0</v>
      </c>
      <c r="F45" s="3">
        <v>44504</v>
      </c>
      <c r="G45" s="4">
        <v>0.45833333333333331</v>
      </c>
      <c r="H45" s="5">
        <v>0.11399999999954399</v>
      </c>
      <c r="I45" s="5">
        <v>0</v>
      </c>
      <c r="J45" s="5">
        <f t="shared" si="1"/>
        <v>0</v>
      </c>
      <c r="K45" s="3">
        <v>44506</v>
      </c>
      <c r="L45" s="4">
        <v>0.45833333333333331</v>
      </c>
      <c r="M45" s="5">
        <v>6.1999999999751997E-2</v>
      </c>
      <c r="N45" s="5">
        <v>0</v>
      </c>
      <c r="O45" s="5">
        <f t="shared" si="2"/>
        <v>0</v>
      </c>
    </row>
    <row r="46" spans="1:20" x14ac:dyDescent="0.25">
      <c r="A46" s="3">
        <v>44502</v>
      </c>
      <c r="B46" s="4">
        <v>0.5</v>
      </c>
      <c r="C46" s="5">
        <v>0.15199999999939201</v>
      </c>
      <c r="D46" s="5">
        <v>0</v>
      </c>
      <c r="E46" s="5">
        <f t="shared" si="0"/>
        <v>0</v>
      </c>
      <c r="F46" s="3">
        <v>44504</v>
      </c>
      <c r="G46" s="4">
        <v>0.5</v>
      </c>
      <c r="H46" s="5">
        <v>0.11499999999954</v>
      </c>
      <c r="I46" s="5">
        <v>0</v>
      </c>
      <c r="J46" s="5">
        <f t="shared" si="1"/>
        <v>0</v>
      </c>
      <c r="K46" s="3">
        <v>44506</v>
      </c>
      <c r="L46" s="4">
        <v>0.5</v>
      </c>
      <c r="M46" s="5">
        <v>6.6999999999731996E-2</v>
      </c>
      <c r="N46" s="5">
        <v>0</v>
      </c>
      <c r="O46" s="5">
        <f t="shared" si="2"/>
        <v>0</v>
      </c>
    </row>
    <row r="47" spans="1:20" x14ac:dyDescent="0.25">
      <c r="A47" s="3">
        <v>44502</v>
      </c>
      <c r="B47" s="4">
        <v>0.54166666666666663</v>
      </c>
      <c r="C47" s="5">
        <v>0.13999999999943999</v>
      </c>
      <c r="D47" s="5">
        <v>0</v>
      </c>
      <c r="E47" s="5">
        <f t="shared" si="0"/>
        <v>0</v>
      </c>
      <c r="F47" s="3">
        <v>44504</v>
      </c>
      <c r="G47" s="4">
        <v>0.54166666666666663</v>
      </c>
      <c r="H47" s="5">
        <v>0.121999999999512</v>
      </c>
      <c r="I47" s="5">
        <v>0</v>
      </c>
      <c r="J47" s="5">
        <f t="shared" si="1"/>
        <v>0</v>
      </c>
      <c r="K47" s="3">
        <v>44506</v>
      </c>
      <c r="L47" s="4">
        <v>0.54166666666666663</v>
      </c>
      <c r="M47" s="5">
        <v>6.7999999999728E-2</v>
      </c>
      <c r="N47" s="5">
        <v>0</v>
      </c>
      <c r="O47" s="5">
        <f t="shared" si="2"/>
        <v>0</v>
      </c>
    </row>
    <row r="48" spans="1:20" x14ac:dyDescent="0.25">
      <c r="A48" s="3">
        <v>44502</v>
      </c>
      <c r="B48" s="4">
        <v>0.58333333333333337</v>
      </c>
      <c r="C48" s="5">
        <v>0.136999999999452</v>
      </c>
      <c r="D48" s="5">
        <v>0</v>
      </c>
      <c r="E48" s="5">
        <f t="shared" si="0"/>
        <v>0</v>
      </c>
      <c r="F48" s="3">
        <v>44504</v>
      </c>
      <c r="G48" s="4">
        <v>0.58333333333333337</v>
      </c>
      <c r="H48" s="5">
        <v>0.108999999999564</v>
      </c>
      <c r="I48" s="5">
        <v>0</v>
      </c>
      <c r="J48" s="5">
        <f t="shared" si="1"/>
        <v>0</v>
      </c>
      <c r="K48" s="3">
        <v>44506</v>
      </c>
      <c r="L48" s="4">
        <v>0.58333333333333337</v>
      </c>
      <c r="M48" s="5">
        <v>7.4999999999700001E-2</v>
      </c>
      <c r="N48" s="5">
        <v>0</v>
      </c>
      <c r="O48" s="5">
        <f t="shared" si="2"/>
        <v>0</v>
      </c>
    </row>
    <row r="49" spans="1:15" x14ac:dyDescent="0.25">
      <c r="A49" s="3">
        <v>44502</v>
      </c>
      <c r="B49" s="4">
        <v>0.625</v>
      </c>
      <c r="C49" s="5">
        <v>0.13099999999947601</v>
      </c>
      <c r="D49" s="5">
        <v>0</v>
      </c>
      <c r="E49" s="5">
        <f t="shared" si="0"/>
        <v>0</v>
      </c>
      <c r="F49" s="3">
        <v>44504</v>
      </c>
      <c r="G49" s="4">
        <v>0.625</v>
      </c>
      <c r="H49" s="5">
        <v>0.117999999999528</v>
      </c>
      <c r="I49" s="5">
        <v>0</v>
      </c>
      <c r="J49" s="5">
        <f t="shared" si="1"/>
        <v>0</v>
      </c>
      <c r="K49" s="3">
        <v>44506</v>
      </c>
      <c r="L49" s="4">
        <v>0.625</v>
      </c>
      <c r="M49" s="5">
        <v>6.9999999999719995E-2</v>
      </c>
      <c r="N49" s="5">
        <v>0</v>
      </c>
      <c r="O49" s="5">
        <f t="shared" si="2"/>
        <v>0</v>
      </c>
    </row>
    <row r="50" spans="1:15" x14ac:dyDescent="0.25">
      <c r="A50" s="3">
        <v>44502</v>
      </c>
      <c r="B50" s="4">
        <v>0.66666666666666663</v>
      </c>
      <c r="C50" s="5">
        <v>0.15399999999938399</v>
      </c>
      <c r="D50" s="5">
        <v>0</v>
      </c>
      <c r="E50" s="5">
        <f t="shared" si="0"/>
        <v>0</v>
      </c>
      <c r="F50" s="3">
        <v>44504</v>
      </c>
      <c r="G50" s="4">
        <v>0.66666666666666663</v>
      </c>
      <c r="H50" s="5">
        <v>0.10399999999958399</v>
      </c>
      <c r="I50" s="5">
        <v>0</v>
      </c>
      <c r="J50" s="5">
        <f t="shared" si="1"/>
        <v>0</v>
      </c>
      <c r="K50" s="3">
        <v>44506</v>
      </c>
      <c r="L50" s="4">
        <v>0.66666666666666663</v>
      </c>
      <c r="M50" s="5">
        <v>8.8999999999644003E-2</v>
      </c>
      <c r="N50" s="5">
        <v>0</v>
      </c>
      <c r="O50" s="5">
        <f t="shared" si="2"/>
        <v>0</v>
      </c>
    </row>
    <row r="51" spans="1:15" x14ac:dyDescent="0.25">
      <c r="A51" s="3">
        <v>44502</v>
      </c>
      <c r="B51" s="4">
        <v>0.70833333333333337</v>
      </c>
      <c r="C51" s="5">
        <v>0.13499999999946</v>
      </c>
      <c r="D51" s="5">
        <v>0</v>
      </c>
      <c r="E51" s="5">
        <f t="shared" si="0"/>
        <v>0</v>
      </c>
      <c r="F51" s="3">
        <v>44504</v>
      </c>
      <c r="G51" s="4">
        <v>0.70833333333333337</v>
      </c>
      <c r="H51" s="5">
        <v>0.11399999999954399</v>
      </c>
      <c r="I51" s="5">
        <v>0</v>
      </c>
      <c r="J51" s="5">
        <f t="shared" si="1"/>
        <v>0</v>
      </c>
      <c r="K51" s="3">
        <v>44506</v>
      </c>
      <c r="L51" s="4">
        <v>0.70833333333333337</v>
      </c>
      <c r="M51" s="5">
        <v>6.8999999999724004E-2</v>
      </c>
      <c r="N51" s="5">
        <v>0</v>
      </c>
      <c r="O51" s="5">
        <f t="shared" si="2"/>
        <v>0</v>
      </c>
    </row>
    <row r="52" spans="1:15" x14ac:dyDescent="0.25">
      <c r="A52" s="3">
        <v>44502</v>
      </c>
      <c r="B52" s="4">
        <v>0.75</v>
      </c>
      <c r="C52" s="5">
        <v>0.14699999999941199</v>
      </c>
      <c r="D52" s="5">
        <v>0</v>
      </c>
      <c r="E52" s="5">
        <f t="shared" si="0"/>
        <v>0</v>
      </c>
      <c r="F52" s="3">
        <v>44504</v>
      </c>
      <c r="G52" s="4">
        <v>0.75</v>
      </c>
      <c r="H52" s="5">
        <v>0.10999999999956001</v>
      </c>
      <c r="I52" s="5">
        <v>0</v>
      </c>
      <c r="J52" s="5">
        <f t="shared" si="1"/>
        <v>0</v>
      </c>
      <c r="K52" s="3">
        <v>44506</v>
      </c>
      <c r="L52" s="4">
        <v>0.75</v>
      </c>
      <c r="M52" s="5">
        <v>7.4999999999700001E-2</v>
      </c>
      <c r="N52" s="5">
        <v>0</v>
      </c>
      <c r="O52" s="5">
        <f t="shared" si="2"/>
        <v>0</v>
      </c>
    </row>
    <row r="53" spans="1:15" x14ac:dyDescent="0.25">
      <c r="A53" s="3">
        <v>44502</v>
      </c>
      <c r="B53" s="4">
        <v>0.79166666666666663</v>
      </c>
      <c r="C53" s="5">
        <v>0.12699999999949199</v>
      </c>
      <c r="D53" s="5">
        <v>0</v>
      </c>
      <c r="E53" s="5">
        <f t="shared" si="0"/>
        <v>0</v>
      </c>
      <c r="F53" s="3">
        <v>44504</v>
      </c>
      <c r="G53" s="4">
        <v>0.79166666666666663</v>
      </c>
      <c r="H53" s="5">
        <v>9.2999999999628005E-2</v>
      </c>
      <c r="I53" s="5">
        <v>0</v>
      </c>
      <c r="J53" s="5">
        <f t="shared" si="1"/>
        <v>0</v>
      </c>
      <c r="K53" s="3">
        <v>44506</v>
      </c>
      <c r="L53" s="4">
        <v>0.79166666666666663</v>
      </c>
      <c r="M53" s="5">
        <v>6.7999999999728E-2</v>
      </c>
      <c r="N53" s="5">
        <v>0</v>
      </c>
      <c r="O53" s="5">
        <f t="shared" si="2"/>
        <v>0</v>
      </c>
    </row>
    <row r="54" spans="1:15" x14ac:dyDescent="0.25">
      <c r="A54" s="3">
        <v>44502</v>
      </c>
      <c r="B54" s="4">
        <v>0.83333333333333337</v>
      </c>
      <c r="C54" s="5">
        <v>0.12699999999949199</v>
      </c>
      <c r="D54" s="5">
        <v>0</v>
      </c>
      <c r="E54" s="5">
        <f t="shared" si="0"/>
        <v>0</v>
      </c>
      <c r="F54" s="3">
        <v>44504</v>
      </c>
      <c r="G54" s="4">
        <v>0.83333333333333337</v>
      </c>
      <c r="H54" s="5">
        <v>0.102999999999588</v>
      </c>
      <c r="I54" s="5">
        <v>0</v>
      </c>
      <c r="J54" s="5">
        <f t="shared" si="1"/>
        <v>0</v>
      </c>
      <c r="K54" s="3">
        <v>44506</v>
      </c>
      <c r="L54" s="4">
        <v>0.83333333333333337</v>
      </c>
      <c r="M54" s="5">
        <v>6.0999999999755999E-2</v>
      </c>
      <c r="N54" s="5">
        <v>0</v>
      </c>
      <c r="O54" s="5">
        <f t="shared" si="2"/>
        <v>0</v>
      </c>
    </row>
    <row r="55" spans="1:15" x14ac:dyDescent="0.25">
      <c r="A55" s="3">
        <v>44502</v>
      </c>
      <c r="B55" s="4">
        <v>0.875</v>
      </c>
      <c r="C55" s="5">
        <v>0.121999999999512</v>
      </c>
      <c r="D55" s="5">
        <v>0</v>
      </c>
      <c r="E55" s="5">
        <f t="shared" si="0"/>
        <v>0</v>
      </c>
      <c r="F55" s="3">
        <v>44504</v>
      </c>
      <c r="G55" s="4">
        <v>0.875</v>
      </c>
      <c r="H55" s="5">
        <v>9.6999999999611994E-2</v>
      </c>
      <c r="I55" s="5">
        <v>0</v>
      </c>
      <c r="J55" s="5">
        <f t="shared" si="1"/>
        <v>0</v>
      </c>
      <c r="K55" s="3">
        <v>44506</v>
      </c>
      <c r="L55" s="4">
        <v>0.875</v>
      </c>
      <c r="M55" s="5">
        <v>9.1999999999632001E-2</v>
      </c>
      <c r="N55" s="5">
        <v>0</v>
      </c>
      <c r="O55" s="5">
        <f t="shared" si="2"/>
        <v>0</v>
      </c>
    </row>
    <row r="56" spans="1:15" x14ac:dyDescent="0.25">
      <c r="A56" s="3">
        <v>44502</v>
      </c>
      <c r="B56" s="4">
        <v>0.91666666666666663</v>
      </c>
      <c r="C56" s="5">
        <v>0.127999999999488</v>
      </c>
      <c r="D56" s="5">
        <v>0</v>
      </c>
      <c r="E56" s="5">
        <f t="shared" si="0"/>
        <v>0</v>
      </c>
      <c r="F56" s="3">
        <v>44504</v>
      </c>
      <c r="G56" s="4">
        <v>0.91666666666666663</v>
      </c>
      <c r="H56" s="5">
        <v>0.10699999999957201</v>
      </c>
      <c r="I56" s="5">
        <v>0</v>
      </c>
      <c r="J56" s="5">
        <f t="shared" si="1"/>
        <v>0</v>
      </c>
      <c r="K56" s="3">
        <v>44506</v>
      </c>
      <c r="L56" s="4">
        <v>0.91666666666666663</v>
      </c>
      <c r="M56" s="5">
        <v>6.8999999999724004E-2</v>
      </c>
      <c r="N56" s="5">
        <v>0</v>
      </c>
      <c r="O56" s="5">
        <f t="shared" si="2"/>
        <v>0</v>
      </c>
    </row>
    <row r="57" spans="1:15" x14ac:dyDescent="0.25">
      <c r="A57" s="3">
        <v>44502</v>
      </c>
      <c r="B57" s="4">
        <v>0.95833333333333337</v>
      </c>
      <c r="C57" s="5">
        <v>0.111999999999552</v>
      </c>
      <c r="D57" s="5">
        <v>0</v>
      </c>
      <c r="E57" s="5">
        <f t="shared" si="0"/>
        <v>0</v>
      </c>
      <c r="F57" s="3">
        <v>44504</v>
      </c>
      <c r="G57" s="4">
        <v>0.95833333333333337</v>
      </c>
      <c r="H57" s="5">
        <v>0.105999999999576</v>
      </c>
      <c r="I57" s="5">
        <v>0</v>
      </c>
      <c r="J57" s="5">
        <f t="shared" si="1"/>
        <v>0</v>
      </c>
      <c r="K57" s="3">
        <v>44506</v>
      </c>
      <c r="L57" s="4">
        <v>0.95833333333333337</v>
      </c>
      <c r="M57" s="5">
        <v>8.0999999999675998E-2</v>
      </c>
      <c r="N57" s="5">
        <v>0</v>
      </c>
      <c r="O57" s="5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33C2B-0B76-4742-A74D-259169DECDB2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0</v>
      </c>
      <c r="B1" s="1"/>
      <c r="C1" s="1"/>
      <c r="D1" s="1"/>
    </row>
    <row r="2" spans="1:20" x14ac:dyDescent="0.25">
      <c r="A2" s="1" t="s">
        <v>1</v>
      </c>
      <c r="B2" s="1"/>
      <c r="C2" s="1"/>
      <c r="D2" s="1"/>
    </row>
    <row r="3" spans="1:20" x14ac:dyDescent="0.25">
      <c r="A3" s="1" t="s">
        <v>2</v>
      </c>
      <c r="B3" s="1"/>
      <c r="C3" s="1"/>
      <c r="D3" s="1"/>
    </row>
    <row r="4" spans="1:20" x14ac:dyDescent="0.25">
      <c r="A4" s="1" t="s">
        <v>3</v>
      </c>
      <c r="B4" s="1"/>
      <c r="C4" s="1"/>
      <c r="D4" s="1"/>
      <c r="G4" s="34" t="s">
        <v>101</v>
      </c>
    </row>
    <row r="5" spans="1:20" x14ac:dyDescent="0.25">
      <c r="A5" s="1" t="s">
        <v>4</v>
      </c>
      <c r="B5" s="1"/>
      <c r="C5" s="1"/>
      <c r="D5" s="1"/>
    </row>
    <row r="6" spans="1:20" x14ac:dyDescent="0.25">
      <c r="A6" s="1" t="s">
        <v>5</v>
      </c>
      <c r="B6" s="1"/>
      <c r="C6" s="1"/>
      <c r="D6" s="1"/>
    </row>
    <row r="7" spans="1:20" x14ac:dyDescent="0.25">
      <c r="A7" s="1"/>
      <c r="B7" s="1"/>
      <c r="C7" s="1"/>
      <c r="D7" s="1"/>
      <c r="I7" s="21" t="s">
        <v>92</v>
      </c>
      <c r="J7" s="21"/>
      <c r="K7" s="21"/>
      <c r="L7" s="22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35" t="s">
        <v>6</v>
      </c>
      <c r="B9" s="35" t="s">
        <v>7</v>
      </c>
      <c r="C9" s="35" t="s">
        <v>8</v>
      </c>
      <c r="D9" s="35" t="s">
        <v>9</v>
      </c>
      <c r="E9" s="35" t="s">
        <v>10</v>
      </c>
      <c r="F9" s="35" t="s">
        <v>6</v>
      </c>
      <c r="G9" s="35" t="s">
        <v>7</v>
      </c>
      <c r="H9" s="35" t="s">
        <v>8</v>
      </c>
      <c r="I9" s="35" t="s">
        <v>9</v>
      </c>
      <c r="J9" s="35" t="s">
        <v>10</v>
      </c>
      <c r="K9" s="35" t="s">
        <v>6</v>
      </c>
      <c r="L9" s="35" t="s">
        <v>7</v>
      </c>
      <c r="M9" s="35" t="s">
        <v>8</v>
      </c>
      <c r="N9" s="35" t="s">
        <v>9</v>
      </c>
      <c r="O9" s="35" t="s">
        <v>10</v>
      </c>
      <c r="P9" s="35" t="s">
        <v>6</v>
      </c>
      <c r="Q9" s="35" t="s">
        <v>7</v>
      </c>
      <c r="R9" s="35" t="s">
        <v>8</v>
      </c>
      <c r="S9" s="35" t="s">
        <v>9</v>
      </c>
      <c r="T9" s="35" t="s">
        <v>10</v>
      </c>
    </row>
    <row r="10" spans="1:20" x14ac:dyDescent="0.25">
      <c r="A10" s="3">
        <v>44508</v>
      </c>
      <c r="B10" s="4">
        <v>0</v>
      </c>
      <c r="C10" s="5">
        <v>7.0999999999715999E-2</v>
      </c>
      <c r="D10" s="5">
        <v>0</v>
      </c>
      <c r="E10" s="5">
        <f t="shared" ref="E10:E57" si="0">D10*0.0827</f>
        <v>0</v>
      </c>
      <c r="F10" s="3">
        <v>44510</v>
      </c>
      <c r="G10" s="4">
        <v>0</v>
      </c>
      <c r="H10" s="5">
        <v>8.2999999999668006E-2</v>
      </c>
      <c r="I10" s="5">
        <v>0</v>
      </c>
      <c r="J10" s="5">
        <f t="shared" ref="J10:J57" si="1">I10*0.0827</f>
        <v>0</v>
      </c>
      <c r="K10" s="3">
        <v>44512</v>
      </c>
      <c r="L10" s="4">
        <v>0</v>
      </c>
      <c r="M10" s="5">
        <v>4.6999999999811998E-2</v>
      </c>
      <c r="N10" s="5">
        <v>0</v>
      </c>
      <c r="O10" s="5">
        <f t="shared" ref="O10:O57" si="2">N10*0.0827</f>
        <v>0</v>
      </c>
      <c r="P10" s="3">
        <v>44514</v>
      </c>
      <c r="Q10" s="4">
        <v>0</v>
      </c>
      <c r="R10" s="5">
        <v>-5.9999999999760002E-3</v>
      </c>
      <c r="S10" s="5">
        <v>0</v>
      </c>
      <c r="T10" s="5">
        <f t="shared" ref="T10:T33" si="3">S10*0.0827</f>
        <v>0</v>
      </c>
    </row>
    <row r="11" spans="1:20" x14ac:dyDescent="0.25">
      <c r="A11" s="3">
        <v>44508</v>
      </c>
      <c r="B11" s="4">
        <v>4.1666666666666664E-2</v>
      </c>
      <c r="C11" s="5">
        <v>7.9999999999679994E-2</v>
      </c>
      <c r="D11" s="5">
        <v>0</v>
      </c>
      <c r="E11" s="5">
        <f t="shared" si="0"/>
        <v>0</v>
      </c>
      <c r="F11" s="3">
        <v>44510</v>
      </c>
      <c r="G11" s="4">
        <v>4.1666666666666664E-2</v>
      </c>
      <c r="H11" s="5">
        <v>6.0999999999755999E-2</v>
      </c>
      <c r="I11" s="5">
        <v>0</v>
      </c>
      <c r="J11" s="5">
        <f t="shared" si="1"/>
        <v>0</v>
      </c>
      <c r="K11" s="3">
        <v>44512</v>
      </c>
      <c r="L11" s="4">
        <v>4.1666666666666664E-2</v>
      </c>
      <c r="M11" s="5">
        <v>3.2999999999868003E-2</v>
      </c>
      <c r="N11" s="5">
        <v>0</v>
      </c>
      <c r="O11" s="5">
        <f t="shared" si="2"/>
        <v>0</v>
      </c>
      <c r="P11" s="3">
        <v>44514</v>
      </c>
      <c r="Q11" s="4">
        <v>4.1666666666666664E-2</v>
      </c>
      <c r="R11" s="5">
        <v>-1.1999999999952E-2</v>
      </c>
      <c r="S11" s="5">
        <v>0</v>
      </c>
      <c r="T11" s="5">
        <f t="shared" si="3"/>
        <v>0</v>
      </c>
    </row>
    <row r="12" spans="1:20" x14ac:dyDescent="0.25">
      <c r="A12" s="3">
        <v>44508</v>
      </c>
      <c r="B12" s="4">
        <v>8.3333333333333329E-2</v>
      </c>
      <c r="C12" s="5">
        <v>6.4999999999740002E-2</v>
      </c>
      <c r="D12" s="5">
        <v>0</v>
      </c>
      <c r="E12" s="5">
        <f t="shared" si="0"/>
        <v>0</v>
      </c>
      <c r="F12" s="3">
        <v>44510</v>
      </c>
      <c r="G12" s="4">
        <v>8.3333333333333329E-2</v>
      </c>
      <c r="H12" s="5">
        <v>6.4999999999740002E-2</v>
      </c>
      <c r="I12" s="5">
        <v>0</v>
      </c>
      <c r="J12" s="5">
        <f t="shared" si="1"/>
        <v>0</v>
      </c>
      <c r="K12" s="3">
        <v>44512</v>
      </c>
      <c r="L12" s="4">
        <v>8.3333333333333329E-2</v>
      </c>
      <c r="M12" s="5">
        <v>4.0999999999836001E-2</v>
      </c>
      <c r="N12" s="5">
        <v>0</v>
      </c>
      <c r="O12" s="5">
        <f t="shared" si="2"/>
        <v>0</v>
      </c>
      <c r="P12" s="3">
        <v>44514</v>
      </c>
      <c r="Q12" s="4">
        <v>8.3333333333333329E-2</v>
      </c>
      <c r="R12" s="5">
        <v>-1.3999999999944E-2</v>
      </c>
      <c r="S12" s="5">
        <v>0</v>
      </c>
      <c r="T12" s="5">
        <f t="shared" si="3"/>
        <v>0</v>
      </c>
    </row>
    <row r="13" spans="1:20" x14ac:dyDescent="0.25">
      <c r="A13" s="3">
        <v>44508</v>
      </c>
      <c r="B13" s="4">
        <v>0.125</v>
      </c>
      <c r="C13" s="5">
        <v>5.7999999999768001E-2</v>
      </c>
      <c r="D13" s="5">
        <v>0</v>
      </c>
      <c r="E13" s="5">
        <f t="shared" si="0"/>
        <v>0</v>
      </c>
      <c r="F13" s="3">
        <v>44510</v>
      </c>
      <c r="G13" s="4">
        <v>0.125</v>
      </c>
      <c r="H13" s="5">
        <v>6.1999999999751997E-2</v>
      </c>
      <c r="I13" s="5">
        <v>0</v>
      </c>
      <c r="J13" s="5">
        <f t="shared" si="1"/>
        <v>0</v>
      </c>
      <c r="K13" s="3">
        <v>44512</v>
      </c>
      <c r="L13" s="4">
        <v>0.125</v>
      </c>
      <c r="M13" s="5">
        <v>4.8999999999803999E-2</v>
      </c>
      <c r="N13" s="5">
        <v>0</v>
      </c>
      <c r="O13" s="5">
        <f t="shared" si="2"/>
        <v>0</v>
      </c>
      <c r="P13" s="3">
        <v>44514</v>
      </c>
      <c r="Q13" s="4">
        <v>0.125</v>
      </c>
      <c r="R13" s="5">
        <v>-2.4999999999900002E-2</v>
      </c>
      <c r="S13" s="5">
        <v>0</v>
      </c>
      <c r="T13" s="5">
        <f t="shared" si="3"/>
        <v>0</v>
      </c>
    </row>
    <row r="14" spans="1:20" x14ac:dyDescent="0.25">
      <c r="A14" s="3">
        <v>44508</v>
      </c>
      <c r="B14" s="4">
        <v>0.16666666666666666</v>
      </c>
      <c r="C14" s="5">
        <v>7.7999999999687999E-2</v>
      </c>
      <c r="D14" s="5">
        <v>0</v>
      </c>
      <c r="E14" s="5">
        <f t="shared" si="0"/>
        <v>0</v>
      </c>
      <c r="F14" s="3">
        <v>44510</v>
      </c>
      <c r="G14" s="4">
        <v>0.16666666666666666</v>
      </c>
      <c r="H14" s="5">
        <v>6.2999999999747994E-2</v>
      </c>
      <c r="I14" s="5">
        <v>0</v>
      </c>
      <c r="J14" s="5">
        <f t="shared" si="1"/>
        <v>0</v>
      </c>
      <c r="K14" s="3">
        <v>44512</v>
      </c>
      <c r="L14" s="4">
        <v>0.16666666666666666</v>
      </c>
      <c r="M14" s="5">
        <v>5.3999999999783999E-2</v>
      </c>
      <c r="N14" s="5">
        <v>0</v>
      </c>
      <c r="O14" s="5">
        <f t="shared" si="2"/>
        <v>0</v>
      </c>
      <c r="P14" s="3">
        <v>44514</v>
      </c>
      <c r="Q14" s="4">
        <v>0.16666666666666666</v>
      </c>
      <c r="R14" s="5">
        <v>-3.1999999999871999E-2</v>
      </c>
      <c r="S14" s="5">
        <v>0</v>
      </c>
      <c r="T14" s="5">
        <f t="shared" si="3"/>
        <v>0</v>
      </c>
    </row>
    <row r="15" spans="1:20" x14ac:dyDescent="0.25">
      <c r="A15" s="3">
        <v>44508</v>
      </c>
      <c r="B15" s="4">
        <v>0.20833333333333334</v>
      </c>
      <c r="C15" s="5">
        <v>8.0999999999675998E-2</v>
      </c>
      <c r="D15" s="5">
        <v>0</v>
      </c>
      <c r="E15" s="5">
        <f t="shared" si="0"/>
        <v>0</v>
      </c>
      <c r="F15" s="3">
        <v>44510</v>
      </c>
      <c r="G15" s="4">
        <v>0.20833333333333334</v>
      </c>
      <c r="H15" s="5">
        <v>5.8999999999763998E-2</v>
      </c>
      <c r="I15" s="5">
        <v>0</v>
      </c>
      <c r="J15" s="5">
        <f t="shared" si="1"/>
        <v>0</v>
      </c>
      <c r="K15" s="3">
        <v>44512</v>
      </c>
      <c r="L15" s="4">
        <v>0.20833333333333334</v>
      </c>
      <c r="M15" s="5">
        <v>5.9999999999760002E-2</v>
      </c>
      <c r="N15" s="5">
        <v>0</v>
      </c>
      <c r="O15" s="5">
        <f t="shared" si="2"/>
        <v>0</v>
      </c>
      <c r="P15" s="3">
        <v>44514</v>
      </c>
      <c r="Q15" s="4">
        <v>0.20833333333333334</v>
      </c>
      <c r="R15" s="5">
        <v>-7.6999999999691995E-2</v>
      </c>
      <c r="S15" s="5">
        <v>0</v>
      </c>
      <c r="T15" s="5">
        <f t="shared" si="3"/>
        <v>0</v>
      </c>
    </row>
    <row r="16" spans="1:20" x14ac:dyDescent="0.25">
      <c r="A16" s="3">
        <v>44508</v>
      </c>
      <c r="B16" s="4">
        <v>0.25</v>
      </c>
      <c r="C16" s="5">
        <v>7.8999999999684004E-2</v>
      </c>
      <c r="D16" s="5">
        <v>0</v>
      </c>
      <c r="E16" s="5">
        <f t="shared" si="0"/>
        <v>0</v>
      </c>
      <c r="F16" s="3">
        <v>44510</v>
      </c>
      <c r="G16" s="4">
        <v>0.25</v>
      </c>
      <c r="H16" s="5">
        <v>6.1999999999751997E-2</v>
      </c>
      <c r="I16" s="5">
        <v>0</v>
      </c>
      <c r="J16" s="5">
        <f t="shared" si="1"/>
        <v>0</v>
      </c>
      <c r="K16" s="3">
        <v>44512</v>
      </c>
      <c r="L16" s="4">
        <v>0.25</v>
      </c>
      <c r="M16" s="5">
        <v>5.4999999999780003E-2</v>
      </c>
      <c r="N16" s="5">
        <v>0</v>
      </c>
      <c r="O16" s="5">
        <f t="shared" si="2"/>
        <v>0</v>
      </c>
      <c r="P16" s="3">
        <v>44514</v>
      </c>
      <c r="Q16" s="4">
        <v>0.25</v>
      </c>
      <c r="R16" s="5">
        <v>-0.15999999999935999</v>
      </c>
      <c r="S16" s="5">
        <v>0</v>
      </c>
      <c r="T16" s="5">
        <f t="shared" si="3"/>
        <v>0</v>
      </c>
    </row>
    <row r="17" spans="1:20" x14ac:dyDescent="0.25">
      <c r="A17" s="3">
        <v>44508</v>
      </c>
      <c r="B17" s="4">
        <v>0.29166666666666669</v>
      </c>
      <c r="C17" s="5">
        <v>6.4999999999740002E-2</v>
      </c>
      <c r="D17" s="5">
        <v>0</v>
      </c>
      <c r="E17" s="5">
        <f t="shared" si="0"/>
        <v>0</v>
      </c>
      <c r="F17" s="3">
        <v>44510</v>
      </c>
      <c r="G17" s="4">
        <v>0.29166666666666669</v>
      </c>
      <c r="H17" s="5">
        <v>6.9999999999719995E-2</v>
      </c>
      <c r="I17" s="5">
        <v>0</v>
      </c>
      <c r="J17" s="5">
        <f t="shared" si="1"/>
        <v>0</v>
      </c>
      <c r="K17" s="3">
        <v>44512</v>
      </c>
      <c r="L17" s="4">
        <v>0.29166666666666669</v>
      </c>
      <c r="M17" s="5">
        <v>5.5999999999776E-2</v>
      </c>
      <c r="N17" s="5">
        <v>0</v>
      </c>
      <c r="O17" s="5">
        <f t="shared" si="2"/>
        <v>0</v>
      </c>
      <c r="P17" s="3">
        <v>44514</v>
      </c>
      <c r="Q17" s="4">
        <v>0.29166666666666669</v>
      </c>
      <c r="R17" s="5">
        <v>-5.6999999999771997E-2</v>
      </c>
      <c r="S17" s="5">
        <v>0</v>
      </c>
      <c r="T17" s="5">
        <f t="shared" si="3"/>
        <v>0</v>
      </c>
    </row>
    <row r="18" spans="1:20" x14ac:dyDescent="0.25">
      <c r="A18" s="3">
        <v>44508</v>
      </c>
      <c r="B18" s="4">
        <v>0.33333333333333331</v>
      </c>
      <c r="C18" s="5">
        <v>7.7999999999687999E-2</v>
      </c>
      <c r="D18" s="5">
        <v>0</v>
      </c>
      <c r="E18" s="5">
        <f t="shared" si="0"/>
        <v>0</v>
      </c>
      <c r="F18" s="3">
        <v>44510</v>
      </c>
      <c r="G18" s="4">
        <v>0.33333333333333331</v>
      </c>
      <c r="H18" s="5">
        <v>5.9999999999760002E-2</v>
      </c>
      <c r="I18" s="5">
        <v>0</v>
      </c>
      <c r="J18" s="5">
        <f t="shared" si="1"/>
        <v>0</v>
      </c>
      <c r="K18" s="3">
        <v>44512</v>
      </c>
      <c r="L18" s="4">
        <v>0.33333333333333331</v>
      </c>
      <c r="M18" s="5">
        <v>4.6999999999811998E-2</v>
      </c>
      <c r="N18" s="5">
        <v>0</v>
      </c>
      <c r="O18" s="5">
        <f t="shared" si="2"/>
        <v>0</v>
      </c>
      <c r="P18" s="3">
        <v>44514</v>
      </c>
      <c r="Q18" s="4">
        <v>0.33333333333333331</v>
      </c>
      <c r="R18" s="5">
        <v>-3.2999999999868003E-2</v>
      </c>
      <c r="S18" s="5">
        <v>0</v>
      </c>
      <c r="T18" s="5">
        <f t="shared" si="3"/>
        <v>0</v>
      </c>
    </row>
    <row r="19" spans="1:20" x14ac:dyDescent="0.25">
      <c r="A19" s="3">
        <v>44508</v>
      </c>
      <c r="B19" s="4">
        <v>0.375</v>
      </c>
      <c r="C19" s="5">
        <v>7.5999999999696005E-2</v>
      </c>
      <c r="D19" s="5">
        <v>0</v>
      </c>
      <c r="E19" s="5">
        <f t="shared" si="0"/>
        <v>0</v>
      </c>
      <c r="F19" s="3">
        <v>44510</v>
      </c>
      <c r="G19" s="4">
        <v>0.375</v>
      </c>
      <c r="H19" s="5">
        <v>5.8999999999763998E-2</v>
      </c>
      <c r="I19" s="5">
        <v>0</v>
      </c>
      <c r="J19" s="5">
        <f t="shared" si="1"/>
        <v>0</v>
      </c>
      <c r="K19" s="3">
        <v>44512</v>
      </c>
      <c r="L19" s="4">
        <v>0.375</v>
      </c>
      <c r="M19" s="5">
        <v>4.5999999999816001E-2</v>
      </c>
      <c r="N19" s="5">
        <v>0</v>
      </c>
      <c r="O19" s="5">
        <f t="shared" si="2"/>
        <v>0</v>
      </c>
      <c r="P19" s="3">
        <v>44514</v>
      </c>
      <c r="Q19" s="4">
        <v>0.375</v>
      </c>
      <c r="R19" s="5">
        <v>-4.8999999999803999E-2</v>
      </c>
      <c r="S19" s="5">
        <v>0</v>
      </c>
      <c r="T19" s="5">
        <f t="shared" si="3"/>
        <v>0</v>
      </c>
    </row>
    <row r="20" spans="1:20" x14ac:dyDescent="0.25">
      <c r="A20" s="3">
        <v>44508</v>
      </c>
      <c r="B20" s="4">
        <v>0.41666666666666669</v>
      </c>
      <c r="C20" s="5">
        <v>8.3999999999663996E-2</v>
      </c>
      <c r="D20" s="5">
        <v>0</v>
      </c>
      <c r="E20" s="5">
        <f t="shared" si="0"/>
        <v>0</v>
      </c>
      <c r="F20" s="3">
        <v>44510</v>
      </c>
      <c r="G20" s="4">
        <v>0.41666666666666669</v>
      </c>
      <c r="H20" s="5">
        <v>6.0999999999755999E-2</v>
      </c>
      <c r="I20" s="5">
        <v>0</v>
      </c>
      <c r="J20" s="5">
        <f t="shared" si="1"/>
        <v>0</v>
      </c>
      <c r="K20" s="3">
        <v>44512</v>
      </c>
      <c r="L20" s="4">
        <v>0.41666666666666669</v>
      </c>
      <c r="M20" s="5">
        <v>5.2999999999788001E-2</v>
      </c>
      <c r="N20" s="5">
        <v>0</v>
      </c>
      <c r="O20" s="5">
        <f t="shared" si="2"/>
        <v>0</v>
      </c>
      <c r="P20" s="3">
        <v>44514</v>
      </c>
      <c r="Q20" s="4">
        <v>0.41666666666666669</v>
      </c>
      <c r="R20" s="5">
        <v>-4.8999999999803999E-2</v>
      </c>
      <c r="S20" s="5">
        <v>0</v>
      </c>
      <c r="T20" s="5">
        <f t="shared" si="3"/>
        <v>0</v>
      </c>
    </row>
    <row r="21" spans="1:20" x14ac:dyDescent="0.25">
      <c r="A21" s="3">
        <v>44508</v>
      </c>
      <c r="B21" s="4">
        <v>0.45833333333333331</v>
      </c>
      <c r="C21" s="5">
        <v>8.0999999999675998E-2</v>
      </c>
      <c r="D21" s="5">
        <v>0</v>
      </c>
      <c r="E21" s="5">
        <f t="shared" si="0"/>
        <v>0</v>
      </c>
      <c r="F21" s="3">
        <v>44510</v>
      </c>
      <c r="G21" s="4">
        <v>0.45833333333333331</v>
      </c>
      <c r="H21" s="5">
        <v>5.4999999999780003E-2</v>
      </c>
      <c r="I21" s="5">
        <v>0</v>
      </c>
      <c r="J21" s="5">
        <f t="shared" si="1"/>
        <v>0</v>
      </c>
      <c r="K21" s="3">
        <v>44512</v>
      </c>
      <c r="L21" s="4">
        <v>0.45833333333333331</v>
      </c>
      <c r="M21" s="5">
        <v>5.9999999999760002E-2</v>
      </c>
      <c r="N21" s="5">
        <v>0</v>
      </c>
      <c r="O21" s="5">
        <f t="shared" si="2"/>
        <v>0</v>
      </c>
      <c r="P21" s="3">
        <v>44514</v>
      </c>
      <c r="Q21" s="4">
        <v>0.45833333333333331</v>
      </c>
      <c r="R21" s="5">
        <v>-4.1999999999831998E-2</v>
      </c>
      <c r="S21" s="5">
        <v>0</v>
      </c>
      <c r="T21" s="5">
        <f t="shared" si="3"/>
        <v>0</v>
      </c>
    </row>
    <row r="22" spans="1:20" x14ac:dyDescent="0.25">
      <c r="A22" s="3">
        <v>44508</v>
      </c>
      <c r="B22" s="4">
        <v>0.5</v>
      </c>
      <c r="C22" s="5">
        <v>7.7999999999687999E-2</v>
      </c>
      <c r="D22" s="5">
        <v>0</v>
      </c>
      <c r="E22" s="5">
        <f t="shared" si="0"/>
        <v>0</v>
      </c>
      <c r="F22" s="3">
        <v>44510</v>
      </c>
      <c r="G22" s="4">
        <v>0.5</v>
      </c>
      <c r="H22" s="5">
        <v>5.3999999999783999E-2</v>
      </c>
      <c r="I22" s="5">
        <v>0</v>
      </c>
      <c r="J22" s="5">
        <f t="shared" si="1"/>
        <v>0</v>
      </c>
      <c r="K22" s="3">
        <v>44512</v>
      </c>
      <c r="L22" s="4">
        <v>0.5</v>
      </c>
      <c r="M22" s="5">
        <v>5.1999999999791997E-2</v>
      </c>
      <c r="N22" s="5">
        <v>0</v>
      </c>
      <c r="O22" s="5">
        <f t="shared" si="2"/>
        <v>0</v>
      </c>
      <c r="P22" s="3">
        <v>44514</v>
      </c>
      <c r="Q22" s="4">
        <v>0.5</v>
      </c>
      <c r="R22" s="5">
        <v>-3.3999999999864E-2</v>
      </c>
      <c r="S22" s="5">
        <v>0</v>
      </c>
      <c r="T22" s="5">
        <f t="shared" si="3"/>
        <v>0</v>
      </c>
    </row>
    <row r="23" spans="1:20" x14ac:dyDescent="0.25">
      <c r="A23" s="3">
        <v>44508</v>
      </c>
      <c r="B23" s="4">
        <v>0.54166666666666663</v>
      </c>
      <c r="C23" s="5">
        <v>8.2999999999668006E-2</v>
      </c>
      <c r="D23" s="5">
        <v>0</v>
      </c>
      <c r="E23" s="5">
        <f t="shared" si="0"/>
        <v>0</v>
      </c>
      <c r="F23" s="3">
        <v>44510</v>
      </c>
      <c r="G23" s="4">
        <v>0.54166666666666663</v>
      </c>
      <c r="H23" s="5">
        <v>5.0999999999796E-2</v>
      </c>
      <c r="I23" s="5">
        <v>0</v>
      </c>
      <c r="J23" s="5">
        <f t="shared" si="1"/>
        <v>0</v>
      </c>
      <c r="K23" s="3">
        <v>44512</v>
      </c>
      <c r="L23" s="4">
        <v>0.54166666666666663</v>
      </c>
      <c r="M23" s="5">
        <v>5.9999999999760002E-2</v>
      </c>
      <c r="N23" s="5">
        <v>0</v>
      </c>
      <c r="O23" s="5">
        <f t="shared" si="2"/>
        <v>0</v>
      </c>
      <c r="P23" s="3">
        <v>44514</v>
      </c>
      <c r="Q23" s="4">
        <v>0.54166666666666663</v>
      </c>
      <c r="R23" s="5">
        <v>-3.8999999999844E-2</v>
      </c>
      <c r="S23" s="5">
        <v>0</v>
      </c>
      <c r="T23" s="5">
        <f t="shared" si="3"/>
        <v>0</v>
      </c>
    </row>
    <row r="24" spans="1:20" x14ac:dyDescent="0.25">
      <c r="A24" s="3">
        <v>44508</v>
      </c>
      <c r="B24" s="4">
        <v>0.58333333333333337</v>
      </c>
      <c r="C24" s="5">
        <v>7.2999999999708007E-2</v>
      </c>
      <c r="D24" s="5">
        <v>0</v>
      </c>
      <c r="E24" s="5">
        <f t="shared" si="0"/>
        <v>0</v>
      </c>
      <c r="F24" s="3">
        <v>44510</v>
      </c>
      <c r="G24" s="4">
        <v>0.58333333333333337</v>
      </c>
      <c r="H24" s="5">
        <v>6.4999999999740002E-2</v>
      </c>
      <c r="I24" s="5">
        <v>0</v>
      </c>
      <c r="J24" s="5">
        <f t="shared" si="1"/>
        <v>0</v>
      </c>
      <c r="K24" s="3">
        <v>44512</v>
      </c>
      <c r="L24" s="4">
        <v>0.58333333333333337</v>
      </c>
      <c r="M24" s="5">
        <v>5.3999999999783999E-2</v>
      </c>
      <c r="N24" s="5">
        <v>0</v>
      </c>
      <c r="O24" s="5">
        <f t="shared" si="2"/>
        <v>0</v>
      </c>
      <c r="P24" s="3">
        <v>44514</v>
      </c>
      <c r="Q24" s="4">
        <v>0.58333333333333337</v>
      </c>
      <c r="R24" s="5">
        <v>-3.0999999999875998E-2</v>
      </c>
      <c r="S24" s="5">
        <v>0</v>
      </c>
      <c r="T24" s="5">
        <f t="shared" si="3"/>
        <v>0</v>
      </c>
    </row>
    <row r="25" spans="1:20" x14ac:dyDescent="0.25">
      <c r="A25" s="3">
        <v>44508</v>
      </c>
      <c r="B25" s="4">
        <v>0.625</v>
      </c>
      <c r="C25" s="5">
        <v>7.4999999999700001E-2</v>
      </c>
      <c r="D25" s="5">
        <v>0</v>
      </c>
      <c r="E25" s="5">
        <f t="shared" si="0"/>
        <v>0</v>
      </c>
      <c r="F25" s="3">
        <v>44510</v>
      </c>
      <c r="G25" s="4">
        <v>0.625</v>
      </c>
      <c r="H25" s="5">
        <v>6.8999999999724004E-2</v>
      </c>
      <c r="I25" s="5">
        <v>0</v>
      </c>
      <c r="J25" s="5">
        <f t="shared" si="1"/>
        <v>0</v>
      </c>
      <c r="K25" s="3">
        <v>44512</v>
      </c>
      <c r="L25" s="4">
        <v>0.625</v>
      </c>
      <c r="M25" s="5">
        <v>4.6999999999811998E-2</v>
      </c>
      <c r="N25" s="5">
        <v>0</v>
      </c>
      <c r="O25" s="5">
        <f t="shared" si="2"/>
        <v>0</v>
      </c>
      <c r="P25" s="3">
        <v>44514</v>
      </c>
      <c r="Q25" s="4">
        <v>0.625</v>
      </c>
      <c r="R25" s="5">
        <v>-3.4999999999859997E-2</v>
      </c>
      <c r="S25" s="5">
        <v>0</v>
      </c>
      <c r="T25" s="5">
        <f t="shared" si="3"/>
        <v>0</v>
      </c>
    </row>
    <row r="26" spans="1:20" x14ac:dyDescent="0.25">
      <c r="A26" s="3">
        <v>44508</v>
      </c>
      <c r="B26" s="4">
        <v>0.66666666666666663</v>
      </c>
      <c r="C26" s="5">
        <v>6.7999999999728E-2</v>
      </c>
      <c r="D26" s="5">
        <v>0</v>
      </c>
      <c r="E26" s="5">
        <f t="shared" si="0"/>
        <v>0</v>
      </c>
      <c r="F26" s="3">
        <v>44510</v>
      </c>
      <c r="G26" s="4">
        <v>0.66666666666666663</v>
      </c>
      <c r="H26" s="5">
        <v>5.5999999999776E-2</v>
      </c>
      <c r="I26" s="5">
        <v>0</v>
      </c>
      <c r="J26" s="5">
        <f t="shared" si="1"/>
        <v>0</v>
      </c>
      <c r="K26" s="3">
        <v>44512</v>
      </c>
      <c r="L26" s="4">
        <v>0.66666666666666663</v>
      </c>
      <c r="M26" s="5">
        <v>3.0999999999875998E-2</v>
      </c>
      <c r="N26" s="5">
        <v>0</v>
      </c>
      <c r="O26" s="5">
        <f t="shared" si="2"/>
        <v>0</v>
      </c>
      <c r="P26" s="3">
        <v>44514</v>
      </c>
      <c r="Q26" s="4">
        <v>0.66666666666666663</v>
      </c>
      <c r="R26" s="5">
        <v>-4.0999999999836001E-2</v>
      </c>
      <c r="S26" s="5">
        <v>0</v>
      </c>
      <c r="T26" s="5">
        <f t="shared" si="3"/>
        <v>0</v>
      </c>
    </row>
    <row r="27" spans="1:20" x14ac:dyDescent="0.25">
      <c r="A27" s="3">
        <v>44508</v>
      </c>
      <c r="B27" s="4">
        <v>0.70833333333333337</v>
      </c>
      <c r="C27" s="5">
        <v>7.5999999999696005E-2</v>
      </c>
      <c r="D27" s="5">
        <v>0</v>
      </c>
      <c r="E27" s="5">
        <f t="shared" si="0"/>
        <v>0</v>
      </c>
      <c r="F27" s="3">
        <v>44510</v>
      </c>
      <c r="G27" s="4">
        <v>0.70833333333333337</v>
      </c>
      <c r="H27" s="5">
        <v>5.5999999999776E-2</v>
      </c>
      <c r="I27" s="5">
        <v>0</v>
      </c>
      <c r="J27" s="5">
        <f t="shared" si="1"/>
        <v>0</v>
      </c>
      <c r="K27" s="3">
        <v>44512</v>
      </c>
      <c r="L27" s="4">
        <v>0.70833333333333337</v>
      </c>
      <c r="M27" s="5">
        <v>4.2999999999828002E-2</v>
      </c>
      <c r="N27" s="5">
        <v>0</v>
      </c>
      <c r="O27" s="5">
        <f t="shared" si="2"/>
        <v>0</v>
      </c>
      <c r="P27" s="3">
        <v>44514</v>
      </c>
      <c r="Q27" s="4">
        <v>0.70833333333333337</v>
      </c>
      <c r="R27" s="5">
        <v>-3.5999999999856001E-2</v>
      </c>
      <c r="S27" s="5">
        <v>0</v>
      </c>
      <c r="T27" s="5">
        <f t="shared" si="3"/>
        <v>0</v>
      </c>
    </row>
    <row r="28" spans="1:20" x14ac:dyDescent="0.25">
      <c r="A28" s="3">
        <v>44508</v>
      </c>
      <c r="B28" s="4">
        <v>0.75</v>
      </c>
      <c r="C28" s="5">
        <v>7.1999999999712003E-2</v>
      </c>
      <c r="D28" s="5">
        <v>0</v>
      </c>
      <c r="E28" s="5">
        <f t="shared" si="0"/>
        <v>0</v>
      </c>
      <c r="F28" s="3">
        <v>44510</v>
      </c>
      <c r="G28" s="4">
        <v>0.75</v>
      </c>
      <c r="H28" s="5">
        <v>4.7999999999808002E-2</v>
      </c>
      <c r="I28" s="5">
        <v>0</v>
      </c>
      <c r="J28" s="5">
        <f t="shared" si="1"/>
        <v>0</v>
      </c>
      <c r="K28" s="3">
        <v>44512</v>
      </c>
      <c r="L28" s="4">
        <v>0.75</v>
      </c>
      <c r="M28" s="5">
        <v>2.4999999999900002E-2</v>
      </c>
      <c r="N28" s="5">
        <v>0</v>
      </c>
      <c r="O28" s="5">
        <f t="shared" si="2"/>
        <v>0</v>
      </c>
      <c r="P28" s="3">
        <v>44514</v>
      </c>
      <c r="Q28" s="4">
        <v>0.75</v>
      </c>
      <c r="R28" s="5">
        <v>-4.1999999999831998E-2</v>
      </c>
      <c r="S28" s="5">
        <v>0</v>
      </c>
      <c r="T28" s="5">
        <f t="shared" si="3"/>
        <v>0</v>
      </c>
    </row>
    <row r="29" spans="1:20" x14ac:dyDescent="0.25">
      <c r="A29" s="3">
        <v>44508</v>
      </c>
      <c r="B29" s="4">
        <v>0.79166666666666663</v>
      </c>
      <c r="C29" s="5">
        <v>8.1999999999672002E-2</v>
      </c>
      <c r="D29" s="5">
        <v>0</v>
      </c>
      <c r="E29" s="5">
        <f t="shared" si="0"/>
        <v>0</v>
      </c>
      <c r="F29" s="3">
        <v>44510</v>
      </c>
      <c r="G29" s="4">
        <v>0.79166666666666663</v>
      </c>
      <c r="H29" s="5">
        <v>3.7999999999848003E-2</v>
      </c>
      <c r="I29" s="5">
        <v>0</v>
      </c>
      <c r="J29" s="5">
        <f t="shared" si="1"/>
        <v>0</v>
      </c>
      <c r="K29" s="3">
        <v>44512</v>
      </c>
      <c r="L29" s="4">
        <v>0.79166666666666663</v>
      </c>
      <c r="M29" s="5">
        <v>2.5999999999895999E-2</v>
      </c>
      <c r="N29" s="5">
        <v>0</v>
      </c>
      <c r="O29" s="5">
        <f t="shared" si="2"/>
        <v>0</v>
      </c>
      <c r="P29" s="3">
        <v>44514</v>
      </c>
      <c r="Q29" s="4">
        <v>0.79166666666666663</v>
      </c>
      <c r="R29" s="5">
        <v>-5.3999999999783999E-2</v>
      </c>
      <c r="S29" s="5">
        <v>0</v>
      </c>
      <c r="T29" s="5">
        <f t="shared" si="3"/>
        <v>0</v>
      </c>
    </row>
    <row r="30" spans="1:20" x14ac:dyDescent="0.25">
      <c r="A30" s="3">
        <v>44508</v>
      </c>
      <c r="B30" s="4">
        <v>0.83333333333333337</v>
      </c>
      <c r="C30" s="5">
        <v>6.7999999999728E-2</v>
      </c>
      <c r="D30" s="5">
        <v>0</v>
      </c>
      <c r="E30" s="5">
        <f t="shared" si="0"/>
        <v>0</v>
      </c>
      <c r="F30" s="3">
        <v>44510</v>
      </c>
      <c r="G30" s="4">
        <v>0.83333333333333337</v>
      </c>
      <c r="H30" s="5">
        <v>3.1999999999871999E-2</v>
      </c>
      <c r="I30" s="5">
        <v>0</v>
      </c>
      <c r="J30" s="5">
        <f t="shared" si="1"/>
        <v>0</v>
      </c>
      <c r="K30" s="3">
        <v>44512</v>
      </c>
      <c r="L30" s="4">
        <v>0.83333333333333337</v>
      </c>
      <c r="M30" s="5">
        <v>4.1999999999831998E-2</v>
      </c>
      <c r="N30" s="5">
        <v>0</v>
      </c>
      <c r="O30" s="5">
        <f t="shared" si="2"/>
        <v>0</v>
      </c>
      <c r="P30" s="3">
        <v>44514</v>
      </c>
      <c r="Q30" s="4">
        <v>0.83333333333333337</v>
      </c>
      <c r="R30" s="5">
        <v>-5.5999999999776E-2</v>
      </c>
      <c r="S30" s="5">
        <v>0</v>
      </c>
      <c r="T30" s="5">
        <f t="shared" si="3"/>
        <v>0</v>
      </c>
    </row>
    <row r="31" spans="1:20" x14ac:dyDescent="0.25">
      <c r="A31" s="3">
        <v>44508</v>
      </c>
      <c r="B31" s="4">
        <v>0.875</v>
      </c>
      <c r="C31" s="5">
        <v>6.6999999999731996E-2</v>
      </c>
      <c r="D31" s="5">
        <v>0</v>
      </c>
      <c r="E31" s="5">
        <f t="shared" si="0"/>
        <v>0</v>
      </c>
      <c r="F31" s="3">
        <v>44510</v>
      </c>
      <c r="G31" s="4">
        <v>0.875</v>
      </c>
      <c r="H31" s="5">
        <v>2.9999999999880001E-2</v>
      </c>
      <c r="I31" s="5">
        <v>0</v>
      </c>
      <c r="J31" s="5">
        <f t="shared" si="1"/>
        <v>0</v>
      </c>
      <c r="K31" s="3">
        <v>44512</v>
      </c>
      <c r="L31" s="4">
        <v>0.875</v>
      </c>
      <c r="M31" s="5">
        <v>4.0999999999836001E-2</v>
      </c>
      <c r="N31" s="5">
        <v>0</v>
      </c>
      <c r="O31" s="5">
        <f t="shared" si="2"/>
        <v>0</v>
      </c>
      <c r="P31" s="3">
        <v>44514</v>
      </c>
      <c r="Q31" s="4">
        <v>0.875</v>
      </c>
      <c r="R31" s="5">
        <v>-4.5999999999816001E-2</v>
      </c>
      <c r="S31" s="5">
        <v>0</v>
      </c>
      <c r="T31" s="5">
        <f t="shared" si="3"/>
        <v>0</v>
      </c>
    </row>
    <row r="32" spans="1:20" x14ac:dyDescent="0.25">
      <c r="A32" s="3">
        <v>44508</v>
      </c>
      <c r="B32" s="4">
        <v>0.91666666666666663</v>
      </c>
      <c r="C32" s="5">
        <v>7.1999999999712003E-2</v>
      </c>
      <c r="D32" s="5">
        <v>0</v>
      </c>
      <c r="E32" s="5">
        <f t="shared" si="0"/>
        <v>0</v>
      </c>
      <c r="F32" s="3">
        <v>44510</v>
      </c>
      <c r="G32" s="4">
        <v>0.91666666666666663</v>
      </c>
      <c r="H32" s="5">
        <v>2.9999999999880001E-2</v>
      </c>
      <c r="I32" s="5">
        <v>0</v>
      </c>
      <c r="J32" s="5">
        <f t="shared" si="1"/>
        <v>0</v>
      </c>
      <c r="K32" s="3">
        <v>44512</v>
      </c>
      <c r="L32" s="4">
        <v>0.91666666666666663</v>
      </c>
      <c r="M32" s="5">
        <v>4.7999999999808002E-2</v>
      </c>
      <c r="N32" s="5">
        <v>0</v>
      </c>
      <c r="O32" s="5">
        <f t="shared" si="2"/>
        <v>0</v>
      </c>
      <c r="P32" s="3">
        <v>44514</v>
      </c>
      <c r="Q32" s="4">
        <v>0.91666666666666663</v>
      </c>
      <c r="R32" s="5">
        <v>-4.6999999999811998E-2</v>
      </c>
      <c r="S32" s="5">
        <v>0</v>
      </c>
      <c r="T32" s="5">
        <f t="shared" si="3"/>
        <v>0</v>
      </c>
    </row>
    <row r="33" spans="1:20" x14ac:dyDescent="0.25">
      <c r="A33" s="3">
        <v>44508</v>
      </c>
      <c r="B33" s="4">
        <v>0.95833333333333337</v>
      </c>
      <c r="C33" s="5">
        <v>0.13899999999944401</v>
      </c>
      <c r="D33" s="5">
        <v>0</v>
      </c>
      <c r="E33" s="5">
        <f t="shared" si="0"/>
        <v>0</v>
      </c>
      <c r="F33" s="3">
        <v>44510</v>
      </c>
      <c r="G33" s="4">
        <v>0.95833333333333337</v>
      </c>
      <c r="H33" s="5">
        <v>2.5999999999895999E-2</v>
      </c>
      <c r="I33" s="5">
        <v>0</v>
      </c>
      <c r="J33" s="5">
        <f t="shared" si="1"/>
        <v>0</v>
      </c>
      <c r="K33" s="3">
        <v>44512</v>
      </c>
      <c r="L33" s="4">
        <v>0.95833333333333337</v>
      </c>
      <c r="M33" s="5">
        <v>3.3999999999864E-2</v>
      </c>
      <c r="N33" s="5">
        <v>0</v>
      </c>
      <c r="O33" s="5">
        <f t="shared" si="2"/>
        <v>0</v>
      </c>
      <c r="P33" s="3">
        <v>44514</v>
      </c>
      <c r="Q33" s="4">
        <v>0.95833333333333337</v>
      </c>
      <c r="R33" s="5">
        <v>-5.5999999999776E-2</v>
      </c>
      <c r="S33" s="5">
        <v>0</v>
      </c>
      <c r="T33" s="5">
        <f t="shared" si="3"/>
        <v>0</v>
      </c>
    </row>
    <row r="34" spans="1:20" ht="15.75" thickBot="1" x14ac:dyDescent="0.3">
      <c r="A34" s="3">
        <v>44509</v>
      </c>
      <c r="B34" s="4">
        <v>0</v>
      </c>
      <c r="C34" s="5">
        <v>0.21499999999913999</v>
      </c>
      <c r="D34" s="5">
        <v>0</v>
      </c>
      <c r="E34" s="5">
        <f t="shared" si="0"/>
        <v>0</v>
      </c>
      <c r="F34" s="3">
        <v>44511</v>
      </c>
      <c r="G34" s="4">
        <v>0</v>
      </c>
      <c r="H34" s="5">
        <v>3.0999999999875998E-2</v>
      </c>
      <c r="I34" s="5">
        <v>0</v>
      </c>
      <c r="J34" s="5">
        <f t="shared" si="1"/>
        <v>0</v>
      </c>
      <c r="K34" s="3">
        <v>44513</v>
      </c>
      <c r="L34" s="4">
        <v>0</v>
      </c>
      <c r="M34" s="5">
        <v>5.3999999999783999E-2</v>
      </c>
      <c r="N34" s="5">
        <v>0</v>
      </c>
      <c r="O34" s="5">
        <f t="shared" si="2"/>
        <v>0</v>
      </c>
    </row>
    <row r="35" spans="1:20" ht="15.75" thickBot="1" x14ac:dyDescent="0.3">
      <c r="A35" s="3">
        <v>44509</v>
      </c>
      <c r="B35" s="4">
        <v>4.1666666666666664E-2</v>
      </c>
      <c r="C35" s="5">
        <v>0.22099999999911599</v>
      </c>
      <c r="D35" s="5">
        <v>0</v>
      </c>
      <c r="E35" s="5">
        <f t="shared" si="0"/>
        <v>0</v>
      </c>
      <c r="F35" s="3">
        <v>44511</v>
      </c>
      <c r="G35" s="4">
        <v>4.1666666666666664E-2</v>
      </c>
      <c r="H35" s="5">
        <v>4.0999999999836001E-2</v>
      </c>
      <c r="I35" s="5">
        <v>0</v>
      </c>
      <c r="J35" s="5">
        <f t="shared" si="1"/>
        <v>0</v>
      </c>
      <c r="K35" s="3">
        <v>44513</v>
      </c>
      <c r="L35" s="4">
        <v>4.1666666666666664E-2</v>
      </c>
      <c r="M35" s="5">
        <v>5.0999999999796E-2</v>
      </c>
      <c r="N35" s="5">
        <v>0</v>
      </c>
      <c r="O35" s="5">
        <f t="shared" si="2"/>
        <v>0</v>
      </c>
      <c r="Q35" s="6" t="s">
        <v>11</v>
      </c>
      <c r="R35" s="7"/>
      <c r="S35" s="7"/>
      <c r="T35" s="8">
        <f>SUM(E10:E57)+SUM(J10:J57)+SUM(O10:O57)+SUM(T10:T33)</f>
        <v>0</v>
      </c>
    </row>
    <row r="36" spans="1:20" x14ac:dyDescent="0.25">
      <c r="A36" s="3">
        <v>44509</v>
      </c>
      <c r="B36" s="4">
        <v>8.3333333333333329E-2</v>
      </c>
      <c r="C36" s="5">
        <v>0.175999999999296</v>
      </c>
      <c r="D36" s="5">
        <v>0</v>
      </c>
      <c r="E36" s="5">
        <f t="shared" si="0"/>
        <v>0</v>
      </c>
      <c r="F36" s="3">
        <v>44511</v>
      </c>
      <c r="G36" s="4">
        <v>8.3333333333333329E-2</v>
      </c>
      <c r="H36" s="5">
        <v>2.2999999999908E-2</v>
      </c>
      <c r="I36" s="5">
        <v>0</v>
      </c>
      <c r="J36" s="5">
        <f t="shared" si="1"/>
        <v>0</v>
      </c>
      <c r="K36" s="3">
        <v>44513</v>
      </c>
      <c r="L36" s="4">
        <v>8.3333333333333329E-2</v>
      </c>
      <c r="M36" s="5">
        <v>4.4999999999820003E-2</v>
      </c>
      <c r="N36" s="5">
        <v>0</v>
      </c>
      <c r="O36" s="5">
        <f t="shared" si="2"/>
        <v>0</v>
      </c>
    </row>
    <row r="37" spans="1:20" x14ac:dyDescent="0.25">
      <c r="A37" s="3">
        <v>44509</v>
      </c>
      <c r="B37" s="4">
        <v>0.125</v>
      </c>
      <c r="C37" s="5">
        <v>0.21199999999915201</v>
      </c>
      <c r="D37" s="5">
        <v>0</v>
      </c>
      <c r="E37" s="5">
        <f t="shared" si="0"/>
        <v>0</v>
      </c>
      <c r="F37" s="3">
        <v>44511</v>
      </c>
      <c r="G37" s="4">
        <v>0.125</v>
      </c>
      <c r="H37" s="5">
        <v>3.2999999999868003E-2</v>
      </c>
      <c r="I37" s="5">
        <v>0</v>
      </c>
      <c r="J37" s="5">
        <f t="shared" si="1"/>
        <v>0</v>
      </c>
      <c r="K37" s="3">
        <v>44513</v>
      </c>
      <c r="L37" s="4">
        <v>0.125</v>
      </c>
      <c r="M37" s="5">
        <v>3.6999999999851999E-2</v>
      </c>
      <c r="N37" s="5">
        <v>0</v>
      </c>
      <c r="O37" s="5">
        <f t="shared" si="2"/>
        <v>0</v>
      </c>
    </row>
    <row r="38" spans="1:20" x14ac:dyDescent="0.25">
      <c r="A38" s="3">
        <v>44509</v>
      </c>
      <c r="B38" s="4">
        <v>0.16666666666666666</v>
      </c>
      <c r="C38" s="5">
        <v>0.16799999999932799</v>
      </c>
      <c r="D38" s="5">
        <v>0</v>
      </c>
      <c r="E38" s="5">
        <f t="shared" si="0"/>
        <v>0</v>
      </c>
      <c r="F38" s="3">
        <v>44511</v>
      </c>
      <c r="G38" s="4">
        <v>0.16666666666666666</v>
      </c>
      <c r="H38" s="5">
        <v>2.6999999999891999E-2</v>
      </c>
      <c r="I38" s="5">
        <v>0</v>
      </c>
      <c r="J38" s="5">
        <f t="shared" si="1"/>
        <v>0</v>
      </c>
      <c r="K38" s="3">
        <v>44513</v>
      </c>
      <c r="L38" s="4">
        <v>0.16666666666666666</v>
      </c>
      <c r="M38" s="5">
        <v>5.0999999999796E-2</v>
      </c>
      <c r="N38" s="5">
        <v>0</v>
      </c>
      <c r="O38" s="5">
        <f t="shared" si="2"/>
        <v>0</v>
      </c>
    </row>
    <row r="39" spans="1:20" x14ac:dyDescent="0.25">
      <c r="A39" s="3">
        <v>44509</v>
      </c>
      <c r="B39" s="4">
        <v>0.20833333333333334</v>
      </c>
      <c r="C39" s="5">
        <v>0.14699999999941199</v>
      </c>
      <c r="D39" s="5">
        <v>0</v>
      </c>
      <c r="E39" s="5">
        <f t="shared" si="0"/>
        <v>0</v>
      </c>
      <c r="F39" s="3">
        <v>44511</v>
      </c>
      <c r="G39" s="4">
        <v>0.20833333333333334</v>
      </c>
      <c r="H39" s="5">
        <v>3.4999999999859997E-2</v>
      </c>
      <c r="I39" s="5">
        <v>0</v>
      </c>
      <c r="J39" s="5">
        <f t="shared" si="1"/>
        <v>0</v>
      </c>
      <c r="K39" s="3">
        <v>44513</v>
      </c>
      <c r="L39" s="4">
        <v>0.20833333333333334</v>
      </c>
      <c r="M39" s="5">
        <v>4.2999999999828002E-2</v>
      </c>
      <c r="N39" s="5">
        <v>0</v>
      </c>
      <c r="O39" s="5">
        <f t="shared" si="2"/>
        <v>0</v>
      </c>
    </row>
    <row r="40" spans="1:20" x14ac:dyDescent="0.25">
      <c r="A40" s="3">
        <v>44509</v>
      </c>
      <c r="B40" s="4">
        <v>0.25</v>
      </c>
      <c r="C40" s="5">
        <v>0.13099999999947601</v>
      </c>
      <c r="D40" s="5">
        <v>0</v>
      </c>
      <c r="E40" s="5">
        <f t="shared" si="0"/>
        <v>0</v>
      </c>
      <c r="F40" s="3">
        <v>44511</v>
      </c>
      <c r="G40" s="4">
        <v>0.25</v>
      </c>
      <c r="H40" s="5">
        <v>3.2999999999868003E-2</v>
      </c>
      <c r="I40" s="5">
        <v>0</v>
      </c>
      <c r="J40" s="5">
        <f t="shared" si="1"/>
        <v>0</v>
      </c>
      <c r="K40" s="3">
        <v>44513</v>
      </c>
      <c r="L40" s="4">
        <v>0.25</v>
      </c>
      <c r="M40" s="5">
        <v>3.7999999999848003E-2</v>
      </c>
      <c r="N40" s="5">
        <v>0</v>
      </c>
      <c r="O40" s="5">
        <f t="shared" si="2"/>
        <v>0</v>
      </c>
    </row>
    <row r="41" spans="1:20" x14ac:dyDescent="0.25">
      <c r="A41" s="3">
        <v>44509</v>
      </c>
      <c r="B41" s="4">
        <v>0.29166666666666669</v>
      </c>
      <c r="C41" s="5">
        <v>0.108999999999564</v>
      </c>
      <c r="D41" s="5">
        <v>0</v>
      </c>
      <c r="E41" s="5">
        <f t="shared" si="0"/>
        <v>0</v>
      </c>
      <c r="F41" s="3">
        <v>44511</v>
      </c>
      <c r="G41" s="4">
        <v>0.29166666666666669</v>
      </c>
      <c r="H41" s="5">
        <v>1.5999999999935999E-2</v>
      </c>
      <c r="I41" s="5">
        <v>0</v>
      </c>
      <c r="J41" s="5">
        <f t="shared" si="1"/>
        <v>0</v>
      </c>
      <c r="K41" s="3">
        <v>44513</v>
      </c>
      <c r="L41" s="4">
        <v>0.29166666666666669</v>
      </c>
      <c r="M41" s="5">
        <v>4.9999999999800003E-2</v>
      </c>
      <c r="N41" s="5">
        <v>0</v>
      </c>
      <c r="O41" s="5">
        <f t="shared" si="2"/>
        <v>0</v>
      </c>
    </row>
    <row r="42" spans="1:20" x14ac:dyDescent="0.25">
      <c r="A42" s="3">
        <v>44509</v>
      </c>
      <c r="B42" s="4">
        <v>0.33333333333333331</v>
      </c>
      <c r="C42" s="5">
        <v>0.11699999999953201</v>
      </c>
      <c r="D42" s="5">
        <v>0</v>
      </c>
      <c r="E42" s="5">
        <f t="shared" si="0"/>
        <v>0</v>
      </c>
      <c r="F42" s="3">
        <v>44511</v>
      </c>
      <c r="G42" s="4">
        <v>0.33333333333333331</v>
      </c>
      <c r="H42" s="5">
        <v>2.0999999999915999E-2</v>
      </c>
      <c r="I42" s="5">
        <v>0</v>
      </c>
      <c r="J42" s="5">
        <f t="shared" si="1"/>
        <v>0</v>
      </c>
      <c r="K42" s="3">
        <v>44513</v>
      </c>
      <c r="L42" s="4">
        <v>0.33333333333333331</v>
      </c>
      <c r="M42" s="5">
        <v>4.0999999999836001E-2</v>
      </c>
      <c r="N42" s="5">
        <v>0</v>
      </c>
      <c r="O42" s="5">
        <f t="shared" si="2"/>
        <v>0</v>
      </c>
    </row>
    <row r="43" spans="1:20" x14ac:dyDescent="0.25">
      <c r="A43" s="3">
        <v>44509</v>
      </c>
      <c r="B43" s="4">
        <v>0.375</v>
      </c>
      <c r="C43" s="5">
        <v>0.11399999999954399</v>
      </c>
      <c r="D43" s="5">
        <v>0</v>
      </c>
      <c r="E43" s="5">
        <f t="shared" si="0"/>
        <v>0</v>
      </c>
      <c r="F43" s="3">
        <v>44511</v>
      </c>
      <c r="G43" s="4">
        <v>0.375</v>
      </c>
      <c r="H43" s="5">
        <v>2.8999999999884001E-2</v>
      </c>
      <c r="I43" s="5">
        <v>0</v>
      </c>
      <c r="J43" s="5">
        <f t="shared" si="1"/>
        <v>0</v>
      </c>
      <c r="K43" s="3">
        <v>44513</v>
      </c>
      <c r="L43" s="4">
        <v>0.375</v>
      </c>
      <c r="M43" s="5">
        <v>3.4999999999859997E-2</v>
      </c>
      <c r="N43" s="5">
        <v>0</v>
      </c>
      <c r="O43" s="5">
        <f t="shared" si="2"/>
        <v>0</v>
      </c>
    </row>
    <row r="44" spans="1:20" x14ac:dyDescent="0.25">
      <c r="A44" s="3">
        <v>44509</v>
      </c>
      <c r="B44" s="4">
        <v>0.41666666666666669</v>
      </c>
      <c r="C44" s="5">
        <v>0.12099999999951599</v>
      </c>
      <c r="D44" s="5">
        <v>0</v>
      </c>
      <c r="E44" s="5">
        <f t="shared" si="0"/>
        <v>0</v>
      </c>
      <c r="F44" s="3">
        <v>44511</v>
      </c>
      <c r="G44" s="4">
        <v>0.41666666666666669</v>
      </c>
      <c r="H44" s="5">
        <v>2.5999999999895999E-2</v>
      </c>
      <c r="I44" s="5">
        <v>0</v>
      </c>
      <c r="J44" s="5">
        <f t="shared" si="1"/>
        <v>0</v>
      </c>
      <c r="K44" s="3">
        <v>44513</v>
      </c>
      <c r="L44" s="4">
        <v>0.41666666666666669</v>
      </c>
      <c r="M44" s="5">
        <v>3.7999999999848003E-2</v>
      </c>
      <c r="N44" s="5">
        <v>0</v>
      </c>
      <c r="O44" s="5">
        <f t="shared" si="2"/>
        <v>0</v>
      </c>
    </row>
    <row r="45" spans="1:20" x14ac:dyDescent="0.25">
      <c r="A45" s="3">
        <v>44509</v>
      </c>
      <c r="B45" s="4">
        <v>0.45833333333333331</v>
      </c>
      <c r="C45" s="5">
        <v>9.9999999999600006E-2</v>
      </c>
      <c r="D45" s="5">
        <v>0</v>
      </c>
      <c r="E45" s="5">
        <f t="shared" si="0"/>
        <v>0</v>
      </c>
      <c r="F45" s="3">
        <v>44511</v>
      </c>
      <c r="G45" s="4">
        <v>0.45833333333333331</v>
      </c>
      <c r="H45" s="5">
        <v>4.5999999999816001E-2</v>
      </c>
      <c r="I45" s="5">
        <v>0</v>
      </c>
      <c r="J45" s="5">
        <f t="shared" si="1"/>
        <v>0</v>
      </c>
      <c r="K45" s="3">
        <v>44513</v>
      </c>
      <c r="L45" s="4">
        <v>0.45833333333333331</v>
      </c>
      <c r="M45" s="5">
        <v>1.7999999999928001E-2</v>
      </c>
      <c r="N45" s="5">
        <v>0</v>
      </c>
      <c r="O45" s="5">
        <f t="shared" si="2"/>
        <v>0</v>
      </c>
    </row>
    <row r="46" spans="1:20" x14ac:dyDescent="0.25">
      <c r="A46" s="3">
        <v>44509</v>
      </c>
      <c r="B46" s="4">
        <v>0.5</v>
      </c>
      <c r="C46" s="5">
        <v>8.8999999999644003E-2</v>
      </c>
      <c r="D46" s="5">
        <v>0</v>
      </c>
      <c r="E46" s="5">
        <f t="shared" si="0"/>
        <v>0</v>
      </c>
      <c r="F46" s="3">
        <v>44511</v>
      </c>
      <c r="G46" s="4">
        <v>0.5</v>
      </c>
      <c r="H46" s="5">
        <v>3.2999999999868003E-2</v>
      </c>
      <c r="I46" s="5">
        <v>0</v>
      </c>
      <c r="J46" s="5">
        <f t="shared" si="1"/>
        <v>0</v>
      </c>
      <c r="K46" s="3">
        <v>44513</v>
      </c>
      <c r="L46" s="4">
        <v>0.5</v>
      </c>
      <c r="M46" s="5">
        <v>3.9999999999839999E-3</v>
      </c>
      <c r="N46" s="5">
        <v>0</v>
      </c>
      <c r="O46" s="5">
        <f t="shared" si="2"/>
        <v>0</v>
      </c>
    </row>
    <row r="47" spans="1:20" x14ac:dyDescent="0.25">
      <c r="A47" s="3">
        <v>44509</v>
      </c>
      <c r="B47" s="4">
        <v>0.54166666666666663</v>
      </c>
      <c r="C47" s="5">
        <v>8.9999999999640007E-2</v>
      </c>
      <c r="D47" s="5">
        <v>0</v>
      </c>
      <c r="E47" s="5">
        <f t="shared" si="0"/>
        <v>0</v>
      </c>
      <c r="F47" s="3">
        <v>44511</v>
      </c>
      <c r="G47" s="4">
        <v>0.54166666666666663</v>
      </c>
      <c r="H47" s="5">
        <v>3.2999999999868003E-2</v>
      </c>
      <c r="I47" s="5">
        <v>0</v>
      </c>
      <c r="J47" s="5">
        <f t="shared" si="1"/>
        <v>0</v>
      </c>
      <c r="K47" s="3">
        <v>44513</v>
      </c>
      <c r="L47" s="4">
        <v>0.54166666666666663</v>
      </c>
      <c r="M47" s="5">
        <v>5.9999999999760002E-3</v>
      </c>
      <c r="N47" s="5">
        <v>0</v>
      </c>
      <c r="O47" s="5">
        <f t="shared" si="2"/>
        <v>0</v>
      </c>
    </row>
    <row r="48" spans="1:20" x14ac:dyDescent="0.25">
      <c r="A48" s="3">
        <v>44509</v>
      </c>
      <c r="B48" s="4">
        <v>0.58333333333333337</v>
      </c>
      <c r="C48" s="5">
        <v>9.6999999999611994E-2</v>
      </c>
      <c r="D48" s="5">
        <v>0</v>
      </c>
      <c r="E48" s="5">
        <f t="shared" si="0"/>
        <v>0</v>
      </c>
      <c r="F48" s="3">
        <v>44511</v>
      </c>
      <c r="G48" s="4">
        <v>0.58333333333333337</v>
      </c>
      <c r="H48" s="5">
        <v>5.1999999999791997E-2</v>
      </c>
      <c r="I48" s="5">
        <v>0</v>
      </c>
      <c r="J48" s="5">
        <f t="shared" si="1"/>
        <v>0</v>
      </c>
      <c r="K48" s="3">
        <v>44513</v>
      </c>
      <c r="L48" s="4">
        <v>0.58333333333333337</v>
      </c>
      <c r="M48" s="5">
        <v>9.9999999999599992E-3</v>
      </c>
      <c r="N48" s="5">
        <v>0</v>
      </c>
      <c r="O48" s="5">
        <f t="shared" si="2"/>
        <v>0</v>
      </c>
    </row>
    <row r="49" spans="1:15" x14ac:dyDescent="0.25">
      <c r="A49" s="3">
        <v>44509</v>
      </c>
      <c r="B49" s="4">
        <v>0.625</v>
      </c>
      <c r="C49" s="5">
        <v>0.102999999999588</v>
      </c>
      <c r="D49" s="5">
        <v>0</v>
      </c>
      <c r="E49" s="5">
        <f t="shared" si="0"/>
        <v>0</v>
      </c>
      <c r="F49" s="3">
        <v>44511</v>
      </c>
      <c r="G49" s="4">
        <v>0.625</v>
      </c>
      <c r="H49" s="5">
        <v>4.4999999999820003E-2</v>
      </c>
      <c r="I49" s="5">
        <v>0</v>
      </c>
      <c r="J49" s="5">
        <f t="shared" si="1"/>
        <v>0</v>
      </c>
      <c r="K49" s="3">
        <v>44513</v>
      </c>
      <c r="L49" s="4">
        <v>0.625</v>
      </c>
      <c r="M49" s="5">
        <v>1.7999999999928001E-2</v>
      </c>
      <c r="N49" s="5">
        <v>0</v>
      </c>
      <c r="O49" s="5">
        <f t="shared" si="2"/>
        <v>0</v>
      </c>
    </row>
    <row r="50" spans="1:15" x14ac:dyDescent="0.25">
      <c r="A50" s="3">
        <v>44509</v>
      </c>
      <c r="B50" s="4">
        <v>0.66666666666666663</v>
      </c>
      <c r="C50" s="5">
        <v>0.10499999999958</v>
      </c>
      <c r="D50" s="5">
        <v>0</v>
      </c>
      <c r="E50" s="5">
        <f t="shared" si="0"/>
        <v>0</v>
      </c>
      <c r="F50" s="3">
        <v>44511</v>
      </c>
      <c r="G50" s="4">
        <v>0.66666666666666663</v>
      </c>
      <c r="H50" s="5">
        <v>3.8999999999844E-2</v>
      </c>
      <c r="I50" s="5">
        <v>0</v>
      </c>
      <c r="J50" s="5">
        <f t="shared" si="1"/>
        <v>0</v>
      </c>
      <c r="K50" s="3">
        <v>44513</v>
      </c>
      <c r="L50" s="4">
        <v>0.66666666666666663</v>
      </c>
      <c r="M50" s="5">
        <v>9.9999999999599992E-3</v>
      </c>
      <c r="N50" s="5">
        <v>0</v>
      </c>
      <c r="O50" s="5">
        <f t="shared" si="2"/>
        <v>0</v>
      </c>
    </row>
    <row r="51" spans="1:15" x14ac:dyDescent="0.25">
      <c r="A51" s="3">
        <v>44509</v>
      </c>
      <c r="B51" s="4">
        <v>0.70833333333333337</v>
      </c>
      <c r="C51" s="5">
        <v>0.102999999999588</v>
      </c>
      <c r="D51" s="5">
        <v>0</v>
      </c>
      <c r="E51" s="5">
        <f t="shared" si="0"/>
        <v>0</v>
      </c>
      <c r="F51" s="3">
        <v>44511</v>
      </c>
      <c r="G51" s="4">
        <v>0.70833333333333337</v>
      </c>
      <c r="H51" s="5">
        <v>4.2999999999828002E-2</v>
      </c>
      <c r="I51" s="5">
        <v>0</v>
      </c>
      <c r="J51" s="5">
        <f t="shared" si="1"/>
        <v>0</v>
      </c>
      <c r="K51" s="3">
        <v>44513</v>
      </c>
      <c r="L51" s="4">
        <v>0.70833333333333337</v>
      </c>
      <c r="M51" s="5">
        <v>-9.9999999999599997E-4</v>
      </c>
      <c r="N51" s="5">
        <v>0</v>
      </c>
      <c r="O51" s="5">
        <f t="shared" si="2"/>
        <v>0</v>
      </c>
    </row>
    <row r="52" spans="1:15" x14ac:dyDescent="0.25">
      <c r="A52" s="3">
        <v>44509</v>
      </c>
      <c r="B52" s="4">
        <v>0.75</v>
      </c>
      <c r="C52" s="5">
        <v>8.8999999999644003E-2</v>
      </c>
      <c r="D52" s="5">
        <v>0</v>
      </c>
      <c r="E52" s="5">
        <f t="shared" si="0"/>
        <v>0</v>
      </c>
      <c r="F52" s="3">
        <v>44511</v>
      </c>
      <c r="G52" s="4">
        <v>0.75</v>
      </c>
      <c r="H52" s="5">
        <v>4.5999999999816001E-2</v>
      </c>
      <c r="I52" s="5">
        <v>0</v>
      </c>
      <c r="J52" s="5">
        <f t="shared" si="1"/>
        <v>0</v>
      </c>
      <c r="K52" s="3">
        <v>44513</v>
      </c>
      <c r="L52" s="4">
        <v>0.75</v>
      </c>
      <c r="M52" s="5">
        <v>-1.1999999999952E-2</v>
      </c>
      <c r="N52" s="5">
        <v>0</v>
      </c>
      <c r="O52" s="5">
        <f t="shared" si="2"/>
        <v>0</v>
      </c>
    </row>
    <row r="53" spans="1:15" x14ac:dyDescent="0.25">
      <c r="A53" s="3">
        <v>44509</v>
      </c>
      <c r="B53" s="4">
        <v>0.79166666666666663</v>
      </c>
      <c r="C53" s="5">
        <v>8.1999999999672002E-2</v>
      </c>
      <c r="D53" s="5">
        <v>0</v>
      </c>
      <c r="E53" s="5">
        <f t="shared" si="0"/>
        <v>0</v>
      </c>
      <c r="F53" s="3">
        <v>44511</v>
      </c>
      <c r="G53" s="4">
        <v>0.79166666666666663</v>
      </c>
      <c r="H53" s="5">
        <v>3.0999999999875998E-2</v>
      </c>
      <c r="I53" s="5">
        <v>0</v>
      </c>
      <c r="J53" s="5">
        <f t="shared" si="1"/>
        <v>0</v>
      </c>
      <c r="K53" s="3">
        <v>44513</v>
      </c>
      <c r="L53" s="4">
        <v>0.79166666666666663</v>
      </c>
      <c r="M53" s="5">
        <v>-5.9999999999760002E-3</v>
      </c>
      <c r="N53" s="5">
        <v>0</v>
      </c>
      <c r="O53" s="5">
        <f t="shared" si="2"/>
        <v>0</v>
      </c>
    </row>
    <row r="54" spans="1:15" x14ac:dyDescent="0.25">
      <c r="A54" s="3">
        <v>44509</v>
      </c>
      <c r="B54" s="4">
        <v>0.83333333333333337</v>
      </c>
      <c r="C54" s="5">
        <v>7.0999999999715999E-2</v>
      </c>
      <c r="D54" s="5">
        <v>0</v>
      </c>
      <c r="E54" s="5">
        <f t="shared" si="0"/>
        <v>0</v>
      </c>
      <c r="F54" s="3">
        <v>44511</v>
      </c>
      <c r="G54" s="4">
        <v>0.83333333333333337</v>
      </c>
      <c r="H54" s="5">
        <v>4.4999999999820003E-2</v>
      </c>
      <c r="I54" s="5">
        <v>0</v>
      </c>
      <c r="J54" s="5">
        <f t="shared" si="1"/>
        <v>0</v>
      </c>
      <c r="K54" s="3">
        <v>44513</v>
      </c>
      <c r="L54" s="4">
        <v>0.83333333333333337</v>
      </c>
      <c r="M54" s="5">
        <v>-5.9999999999760002E-3</v>
      </c>
      <c r="N54" s="5">
        <v>0</v>
      </c>
      <c r="O54" s="5">
        <f t="shared" si="2"/>
        <v>0</v>
      </c>
    </row>
    <row r="55" spans="1:15" x14ac:dyDescent="0.25">
      <c r="A55" s="3">
        <v>44509</v>
      </c>
      <c r="B55" s="4">
        <v>0.875</v>
      </c>
      <c r="C55" s="5">
        <v>7.1999999999712003E-2</v>
      </c>
      <c r="D55" s="5">
        <v>0</v>
      </c>
      <c r="E55" s="5">
        <f t="shared" si="0"/>
        <v>0</v>
      </c>
      <c r="F55" s="3">
        <v>44511</v>
      </c>
      <c r="G55" s="4">
        <v>0.875</v>
      </c>
      <c r="H55" s="5">
        <v>3.5999999999856001E-2</v>
      </c>
      <c r="I55" s="5">
        <v>0</v>
      </c>
      <c r="J55" s="5">
        <f t="shared" si="1"/>
        <v>0</v>
      </c>
      <c r="K55" s="3">
        <v>44513</v>
      </c>
      <c r="L55" s="4">
        <v>0.875</v>
      </c>
      <c r="M55" s="5">
        <v>1.3999999999944E-2</v>
      </c>
      <c r="N55" s="5">
        <v>0</v>
      </c>
      <c r="O55" s="5">
        <f t="shared" si="2"/>
        <v>0</v>
      </c>
    </row>
    <row r="56" spans="1:15" x14ac:dyDescent="0.25">
      <c r="A56" s="3">
        <v>44509</v>
      </c>
      <c r="B56" s="4">
        <v>0.91666666666666663</v>
      </c>
      <c r="C56" s="5">
        <v>7.3999999999703997E-2</v>
      </c>
      <c r="D56" s="5">
        <v>0</v>
      </c>
      <c r="E56" s="5">
        <f t="shared" si="0"/>
        <v>0</v>
      </c>
      <c r="F56" s="3">
        <v>44511</v>
      </c>
      <c r="G56" s="4">
        <v>0.91666666666666663</v>
      </c>
      <c r="H56" s="5">
        <v>5.0999999999796E-2</v>
      </c>
      <c r="I56" s="5">
        <v>0</v>
      </c>
      <c r="J56" s="5">
        <f t="shared" si="1"/>
        <v>0</v>
      </c>
      <c r="K56" s="3">
        <v>44513</v>
      </c>
      <c r="L56" s="4">
        <v>0.91666666666666663</v>
      </c>
      <c r="M56" s="5">
        <v>9.9999999999599997E-4</v>
      </c>
      <c r="N56" s="5">
        <v>0</v>
      </c>
      <c r="O56" s="5">
        <f t="shared" si="2"/>
        <v>0</v>
      </c>
    </row>
    <row r="57" spans="1:15" x14ac:dyDescent="0.25">
      <c r="A57" s="3">
        <v>44509</v>
      </c>
      <c r="B57" s="4">
        <v>0.95833333333333337</v>
      </c>
      <c r="C57" s="5">
        <v>7.5999999999696005E-2</v>
      </c>
      <c r="D57" s="5">
        <v>0</v>
      </c>
      <c r="E57" s="5">
        <f t="shared" si="0"/>
        <v>0</v>
      </c>
      <c r="F57" s="3">
        <v>44511</v>
      </c>
      <c r="G57" s="4">
        <v>0.95833333333333337</v>
      </c>
      <c r="H57" s="5">
        <v>3.9999999999839997E-2</v>
      </c>
      <c r="I57" s="5">
        <v>0</v>
      </c>
      <c r="J57" s="5">
        <f t="shared" si="1"/>
        <v>0</v>
      </c>
      <c r="K57" s="3">
        <v>44513</v>
      </c>
      <c r="L57" s="4">
        <v>0.95833333333333337</v>
      </c>
      <c r="M57" s="5">
        <v>-1.1999999999952E-2</v>
      </c>
      <c r="N57" s="5">
        <v>0</v>
      </c>
      <c r="O57" s="5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6D055-919A-4E86-A541-10B1B64C6EC1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  <c r="G4" s="34" t="s">
        <v>101</v>
      </c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35" t="s">
        <v>6</v>
      </c>
      <c r="B9" s="35" t="s">
        <v>7</v>
      </c>
      <c r="C9" s="35" t="s">
        <v>8</v>
      </c>
      <c r="D9" s="35" t="s">
        <v>9</v>
      </c>
      <c r="E9" s="35" t="s">
        <v>10</v>
      </c>
      <c r="F9" s="35" t="s">
        <v>6</v>
      </c>
      <c r="G9" s="35" t="s">
        <v>7</v>
      </c>
      <c r="H9" s="35" t="s">
        <v>8</v>
      </c>
      <c r="I9" s="35" t="s">
        <v>9</v>
      </c>
      <c r="J9" s="35" t="s">
        <v>10</v>
      </c>
      <c r="K9" s="35" t="s">
        <v>6</v>
      </c>
      <c r="L9" s="35" t="s">
        <v>7</v>
      </c>
      <c r="M9" s="35" t="s">
        <v>8</v>
      </c>
      <c r="N9" s="35" t="s">
        <v>9</v>
      </c>
      <c r="O9" s="35" t="s">
        <v>10</v>
      </c>
      <c r="P9" s="35" t="s">
        <v>6</v>
      </c>
      <c r="Q9" s="35" t="s">
        <v>7</v>
      </c>
      <c r="R9" s="35" t="s">
        <v>8</v>
      </c>
      <c r="S9" s="35" t="s">
        <v>9</v>
      </c>
      <c r="T9" s="35" t="s">
        <v>10</v>
      </c>
    </row>
    <row r="10" spans="1:20" x14ac:dyDescent="0.25">
      <c r="A10" s="3">
        <v>44515</v>
      </c>
      <c r="B10" s="4">
        <v>0</v>
      </c>
      <c r="C10" s="5">
        <v>4.9999999999799996E-3</v>
      </c>
      <c r="D10" s="5">
        <v>0</v>
      </c>
      <c r="E10" s="5">
        <f t="shared" ref="E10:E57" si="0">D10*0.0827</f>
        <v>0</v>
      </c>
      <c r="F10" s="3">
        <v>44517</v>
      </c>
      <c r="G10" s="4">
        <v>0</v>
      </c>
      <c r="H10" s="5">
        <v>-4.7999999999808002E-2</v>
      </c>
      <c r="I10" s="5">
        <v>0</v>
      </c>
      <c r="J10" s="5">
        <f t="shared" ref="J10:J57" si="1">I10*0.0827</f>
        <v>0</v>
      </c>
      <c r="K10" s="3">
        <v>44519</v>
      </c>
      <c r="L10" s="4">
        <v>0</v>
      </c>
      <c r="M10" s="5">
        <v>1.4999999999940001E-2</v>
      </c>
      <c r="N10" s="5">
        <v>0</v>
      </c>
      <c r="O10" s="5">
        <f t="shared" ref="O10:O57" si="2">N10*0.0827</f>
        <v>0</v>
      </c>
      <c r="P10" s="3">
        <v>44521</v>
      </c>
      <c r="Q10" s="4">
        <v>0</v>
      </c>
      <c r="R10" s="5">
        <v>-4.6999999999811998E-2</v>
      </c>
      <c r="S10" s="5">
        <v>0</v>
      </c>
      <c r="T10" s="5">
        <f t="shared" ref="T10:T33" si="3">S10*0.0827</f>
        <v>0</v>
      </c>
    </row>
    <row r="11" spans="1:20" x14ac:dyDescent="0.25">
      <c r="A11" s="3">
        <v>44515</v>
      </c>
      <c r="B11" s="4">
        <v>4.1666666666666664E-2</v>
      </c>
      <c r="C11" s="5">
        <v>1.4999999999940001E-2</v>
      </c>
      <c r="D11" s="5">
        <v>0</v>
      </c>
      <c r="E11" s="5">
        <f t="shared" si="0"/>
        <v>0</v>
      </c>
      <c r="F11" s="3">
        <v>44517</v>
      </c>
      <c r="G11" s="4">
        <v>4.1666666666666664E-2</v>
      </c>
      <c r="H11" s="5">
        <v>-4.7999999999808002E-2</v>
      </c>
      <c r="I11" s="5">
        <v>0</v>
      </c>
      <c r="J11" s="5">
        <f t="shared" si="1"/>
        <v>0</v>
      </c>
      <c r="K11" s="3">
        <v>44519</v>
      </c>
      <c r="L11" s="4">
        <v>4.1666666666666664E-2</v>
      </c>
      <c r="M11" s="5">
        <v>2.0999999999915999E-2</v>
      </c>
      <c r="N11" s="5">
        <v>0</v>
      </c>
      <c r="O11" s="5">
        <f t="shared" si="2"/>
        <v>0</v>
      </c>
      <c r="P11" s="3">
        <v>44521</v>
      </c>
      <c r="Q11" s="4">
        <v>4.1666666666666664E-2</v>
      </c>
      <c r="R11" s="5">
        <v>-4.8999999999803999E-2</v>
      </c>
      <c r="S11" s="5">
        <v>0</v>
      </c>
      <c r="T11" s="5">
        <f t="shared" si="3"/>
        <v>0</v>
      </c>
    </row>
    <row r="12" spans="1:20" x14ac:dyDescent="0.25">
      <c r="A12" s="3">
        <v>44515</v>
      </c>
      <c r="B12" s="4">
        <v>8.3333333333333329E-2</v>
      </c>
      <c r="C12" s="5">
        <v>4.0999999999836001E-2</v>
      </c>
      <c r="D12" s="5">
        <v>0</v>
      </c>
      <c r="E12" s="5">
        <f t="shared" si="0"/>
        <v>0</v>
      </c>
      <c r="F12" s="3">
        <v>44517</v>
      </c>
      <c r="G12" s="4">
        <v>8.3333333333333329E-2</v>
      </c>
      <c r="H12" s="5">
        <v>-4.9999999999800003E-2</v>
      </c>
      <c r="I12" s="5">
        <v>0</v>
      </c>
      <c r="J12" s="5">
        <f t="shared" si="1"/>
        <v>0</v>
      </c>
      <c r="K12" s="3">
        <v>44519</v>
      </c>
      <c r="L12" s="4">
        <v>8.3333333333333329E-2</v>
      </c>
      <c r="M12" s="5">
        <v>4.9999999999799996E-3</v>
      </c>
      <c r="N12" s="5">
        <v>0</v>
      </c>
      <c r="O12" s="5">
        <f t="shared" si="2"/>
        <v>0</v>
      </c>
      <c r="P12" s="3">
        <v>44521</v>
      </c>
      <c r="Q12" s="4">
        <v>8.3333333333333329E-2</v>
      </c>
      <c r="R12" s="5">
        <v>-4.2999999999828002E-2</v>
      </c>
      <c r="S12" s="5">
        <v>0</v>
      </c>
      <c r="T12" s="5">
        <f t="shared" si="3"/>
        <v>0</v>
      </c>
    </row>
    <row r="13" spans="1:20" x14ac:dyDescent="0.25">
      <c r="A13" s="3">
        <v>44515</v>
      </c>
      <c r="B13" s="4">
        <v>0.125</v>
      </c>
      <c r="C13" s="5">
        <v>1.7999999999928001E-2</v>
      </c>
      <c r="D13" s="5">
        <v>0</v>
      </c>
      <c r="E13" s="5">
        <f t="shared" si="0"/>
        <v>0</v>
      </c>
      <c r="F13" s="3">
        <v>44517</v>
      </c>
      <c r="G13" s="4">
        <v>0.125</v>
      </c>
      <c r="H13" s="5">
        <v>-4.4999999999820003E-2</v>
      </c>
      <c r="I13" s="5">
        <v>0</v>
      </c>
      <c r="J13" s="5">
        <f t="shared" si="1"/>
        <v>0</v>
      </c>
      <c r="K13" s="3">
        <v>44519</v>
      </c>
      <c r="L13" s="4">
        <v>0.125</v>
      </c>
      <c r="M13" s="5">
        <v>-9.9999999999599997E-4</v>
      </c>
      <c r="N13" s="5">
        <v>0</v>
      </c>
      <c r="O13" s="5">
        <f t="shared" si="2"/>
        <v>0</v>
      </c>
      <c r="P13" s="3">
        <v>44521</v>
      </c>
      <c r="Q13" s="4">
        <v>0.125</v>
      </c>
      <c r="R13" s="5">
        <v>-2.4999999999900002E-2</v>
      </c>
      <c r="S13" s="5">
        <v>0</v>
      </c>
      <c r="T13" s="5">
        <f t="shared" si="3"/>
        <v>0</v>
      </c>
    </row>
    <row r="14" spans="1:20" x14ac:dyDescent="0.25">
      <c r="A14" s="3">
        <v>44515</v>
      </c>
      <c r="B14" s="4">
        <v>0.16666666666666666</v>
      </c>
      <c r="C14" s="5">
        <v>0</v>
      </c>
      <c r="D14" s="5">
        <v>0</v>
      </c>
      <c r="E14" s="5">
        <f t="shared" si="0"/>
        <v>0</v>
      </c>
      <c r="F14" s="3">
        <v>44517</v>
      </c>
      <c r="G14" s="4">
        <v>0.16666666666666666</v>
      </c>
      <c r="H14" s="5">
        <v>-2.2999999999908E-2</v>
      </c>
      <c r="I14" s="5">
        <v>0</v>
      </c>
      <c r="J14" s="5">
        <f t="shared" si="1"/>
        <v>0</v>
      </c>
      <c r="K14" s="3">
        <v>44519</v>
      </c>
      <c r="L14" s="4">
        <v>0.16666666666666666</v>
      </c>
      <c r="M14" s="5">
        <v>0</v>
      </c>
      <c r="N14" s="5">
        <v>0</v>
      </c>
      <c r="O14" s="5">
        <f t="shared" si="2"/>
        <v>0</v>
      </c>
      <c r="P14" s="3">
        <v>44521</v>
      </c>
      <c r="Q14" s="4">
        <v>0.16666666666666666</v>
      </c>
      <c r="R14" s="5">
        <v>-3.8999999999844E-2</v>
      </c>
      <c r="S14" s="5">
        <v>0</v>
      </c>
      <c r="T14" s="5">
        <f t="shared" si="3"/>
        <v>0</v>
      </c>
    </row>
    <row r="15" spans="1:20" x14ac:dyDescent="0.25">
      <c r="A15" s="3">
        <v>44515</v>
      </c>
      <c r="B15" s="4">
        <v>0.20833333333333334</v>
      </c>
      <c r="C15" s="5">
        <v>0</v>
      </c>
      <c r="D15" s="5">
        <v>0</v>
      </c>
      <c r="E15" s="5">
        <f t="shared" si="0"/>
        <v>0</v>
      </c>
      <c r="F15" s="3">
        <v>44517</v>
      </c>
      <c r="G15" s="4">
        <v>0.20833333333333334</v>
      </c>
      <c r="H15" s="5">
        <v>-3.8999999999844E-2</v>
      </c>
      <c r="I15" s="5">
        <v>0</v>
      </c>
      <c r="J15" s="5">
        <f t="shared" si="1"/>
        <v>0</v>
      </c>
      <c r="K15" s="3">
        <v>44519</v>
      </c>
      <c r="L15" s="4">
        <v>0.20833333333333334</v>
      </c>
      <c r="M15" s="5">
        <v>-2.4999999999900002E-2</v>
      </c>
      <c r="N15" s="5">
        <v>0</v>
      </c>
      <c r="O15" s="5">
        <f t="shared" si="2"/>
        <v>0</v>
      </c>
      <c r="P15" s="3">
        <v>44521</v>
      </c>
      <c r="Q15" s="4">
        <v>0.20833333333333334</v>
      </c>
      <c r="R15" s="5">
        <v>-3.5999999999856001E-2</v>
      </c>
      <c r="S15" s="5">
        <v>0</v>
      </c>
      <c r="T15" s="5">
        <f t="shared" si="3"/>
        <v>0</v>
      </c>
    </row>
    <row r="16" spans="1:20" x14ac:dyDescent="0.25">
      <c r="A16" s="3">
        <v>44515</v>
      </c>
      <c r="B16" s="4">
        <v>0.25</v>
      </c>
      <c r="C16" s="5">
        <v>0</v>
      </c>
      <c r="D16" s="5">
        <v>0</v>
      </c>
      <c r="E16" s="5">
        <f t="shared" si="0"/>
        <v>0</v>
      </c>
      <c r="F16" s="3">
        <v>44517</v>
      </c>
      <c r="G16" s="4">
        <v>0.25</v>
      </c>
      <c r="H16" s="5">
        <v>-3.4999999999859997E-2</v>
      </c>
      <c r="I16" s="5">
        <v>0</v>
      </c>
      <c r="J16" s="5">
        <f t="shared" si="1"/>
        <v>0</v>
      </c>
      <c r="K16" s="3">
        <v>44519</v>
      </c>
      <c r="L16" s="4">
        <v>0.25</v>
      </c>
      <c r="M16" s="5">
        <v>-3.7999999999848003E-2</v>
      </c>
      <c r="N16" s="5">
        <v>0</v>
      </c>
      <c r="O16" s="5">
        <f t="shared" si="2"/>
        <v>0</v>
      </c>
      <c r="P16" s="3">
        <v>44521</v>
      </c>
      <c r="Q16" s="4">
        <v>0.25</v>
      </c>
      <c r="R16" s="5">
        <v>-3.6999999999851999E-2</v>
      </c>
      <c r="S16" s="5">
        <v>0</v>
      </c>
      <c r="T16" s="5">
        <f t="shared" si="3"/>
        <v>0</v>
      </c>
    </row>
    <row r="17" spans="1:20" x14ac:dyDescent="0.25">
      <c r="A17" s="3">
        <v>44515</v>
      </c>
      <c r="B17" s="4">
        <v>0.29166666666666669</v>
      </c>
      <c r="C17" s="5">
        <v>0</v>
      </c>
      <c r="D17" s="5">
        <v>0</v>
      </c>
      <c r="E17" s="5">
        <f t="shared" si="0"/>
        <v>0</v>
      </c>
      <c r="F17" s="3">
        <v>44517</v>
      </c>
      <c r="G17" s="4">
        <v>0.29166666666666669</v>
      </c>
      <c r="H17" s="5">
        <v>-3.7999999999848003E-2</v>
      </c>
      <c r="I17" s="5">
        <v>0</v>
      </c>
      <c r="J17" s="5">
        <f t="shared" si="1"/>
        <v>0</v>
      </c>
      <c r="K17" s="3">
        <v>44519</v>
      </c>
      <c r="L17" s="4">
        <v>0.29166666666666669</v>
      </c>
      <c r="M17" s="5">
        <v>-4.9999999999800003E-2</v>
      </c>
      <c r="N17" s="5">
        <v>0</v>
      </c>
      <c r="O17" s="5">
        <f t="shared" si="2"/>
        <v>0</v>
      </c>
      <c r="P17" s="3">
        <v>44521</v>
      </c>
      <c r="Q17" s="4">
        <v>0.29166666666666669</v>
      </c>
      <c r="R17" s="5">
        <v>-4.0999999999836001E-2</v>
      </c>
      <c r="S17" s="5">
        <v>0</v>
      </c>
      <c r="T17" s="5">
        <f t="shared" si="3"/>
        <v>0</v>
      </c>
    </row>
    <row r="18" spans="1:20" x14ac:dyDescent="0.25">
      <c r="A18" s="3">
        <v>44515</v>
      </c>
      <c r="B18" s="4">
        <v>0.33333333333333331</v>
      </c>
      <c r="C18" s="5">
        <v>0</v>
      </c>
      <c r="D18" s="5">
        <v>0</v>
      </c>
      <c r="E18" s="5">
        <f t="shared" si="0"/>
        <v>0</v>
      </c>
      <c r="F18" s="3">
        <v>44517</v>
      </c>
      <c r="G18" s="4">
        <v>0.33333333333333331</v>
      </c>
      <c r="H18" s="5">
        <v>-4.8999999999803999E-2</v>
      </c>
      <c r="I18" s="5">
        <v>0</v>
      </c>
      <c r="J18" s="5">
        <f t="shared" si="1"/>
        <v>0</v>
      </c>
      <c r="K18" s="3">
        <v>44519</v>
      </c>
      <c r="L18" s="4">
        <v>0.33333333333333331</v>
      </c>
      <c r="M18" s="5">
        <v>-7.0999999999715999E-2</v>
      </c>
      <c r="N18" s="5">
        <v>0</v>
      </c>
      <c r="O18" s="5">
        <f t="shared" si="2"/>
        <v>0</v>
      </c>
      <c r="P18" s="3">
        <v>44521</v>
      </c>
      <c r="Q18" s="4">
        <v>0.33333333333333331</v>
      </c>
      <c r="R18" s="5">
        <v>-4.1999999999831998E-2</v>
      </c>
      <c r="S18" s="5">
        <v>0</v>
      </c>
      <c r="T18" s="5">
        <f t="shared" si="3"/>
        <v>0</v>
      </c>
    </row>
    <row r="19" spans="1:20" x14ac:dyDescent="0.25">
      <c r="A19" s="3">
        <v>44515</v>
      </c>
      <c r="B19" s="4">
        <v>0.375</v>
      </c>
      <c r="C19" s="5">
        <v>0</v>
      </c>
      <c r="D19" s="5">
        <v>0</v>
      </c>
      <c r="E19" s="5">
        <f t="shared" si="0"/>
        <v>0</v>
      </c>
      <c r="F19" s="3">
        <v>44517</v>
      </c>
      <c r="G19" s="4">
        <v>0.375</v>
      </c>
      <c r="H19" s="5">
        <v>-3.1999999999871999E-2</v>
      </c>
      <c r="I19" s="5">
        <v>0</v>
      </c>
      <c r="J19" s="5">
        <f t="shared" si="1"/>
        <v>0</v>
      </c>
      <c r="K19" s="3">
        <v>44519</v>
      </c>
      <c r="L19" s="4">
        <v>0.375</v>
      </c>
      <c r="M19" s="5">
        <v>-4.7999999999808002E-2</v>
      </c>
      <c r="N19" s="5">
        <v>0</v>
      </c>
      <c r="O19" s="5">
        <f t="shared" si="2"/>
        <v>0</v>
      </c>
      <c r="P19" s="3">
        <v>44521</v>
      </c>
      <c r="Q19" s="4">
        <v>0.375</v>
      </c>
      <c r="R19" s="5">
        <v>-4.3999999999823999E-2</v>
      </c>
      <c r="S19" s="5">
        <v>0</v>
      </c>
      <c r="T19" s="5">
        <f t="shared" si="3"/>
        <v>0</v>
      </c>
    </row>
    <row r="20" spans="1:20" x14ac:dyDescent="0.25">
      <c r="A20" s="3">
        <v>44515</v>
      </c>
      <c r="B20" s="4">
        <v>0.41666666666666669</v>
      </c>
      <c r="C20" s="5">
        <v>0</v>
      </c>
      <c r="D20" s="5">
        <v>0</v>
      </c>
      <c r="E20" s="5">
        <f t="shared" si="0"/>
        <v>0</v>
      </c>
      <c r="F20" s="3">
        <v>44517</v>
      </c>
      <c r="G20" s="4">
        <v>0.41666666666666669</v>
      </c>
      <c r="H20" s="5">
        <v>-3.0999999999875998E-2</v>
      </c>
      <c r="I20" s="5">
        <v>0</v>
      </c>
      <c r="J20" s="5">
        <f t="shared" si="1"/>
        <v>0</v>
      </c>
      <c r="K20" s="3">
        <v>44519</v>
      </c>
      <c r="L20" s="4">
        <v>0.41666666666666669</v>
      </c>
      <c r="M20" s="5">
        <v>-5.0999999999796E-2</v>
      </c>
      <c r="N20" s="5">
        <v>0</v>
      </c>
      <c r="O20" s="5">
        <f t="shared" si="2"/>
        <v>0</v>
      </c>
      <c r="P20" s="3">
        <v>44521</v>
      </c>
      <c r="Q20" s="4">
        <v>0.41666666666666669</v>
      </c>
      <c r="R20" s="5">
        <v>-2.8999999999884001E-2</v>
      </c>
      <c r="S20" s="5">
        <v>0</v>
      </c>
      <c r="T20" s="5">
        <f t="shared" si="3"/>
        <v>0</v>
      </c>
    </row>
    <row r="21" spans="1:20" x14ac:dyDescent="0.25">
      <c r="A21" s="3">
        <v>44515</v>
      </c>
      <c r="B21" s="4">
        <v>0.45833333333333331</v>
      </c>
      <c r="C21" s="5">
        <v>0</v>
      </c>
      <c r="D21" s="5">
        <v>0</v>
      </c>
      <c r="E21" s="5">
        <f t="shared" si="0"/>
        <v>0</v>
      </c>
      <c r="F21" s="3">
        <v>44517</v>
      </c>
      <c r="G21" s="4">
        <v>0.45833333333333331</v>
      </c>
      <c r="H21" s="5">
        <v>-2.6999999999891999E-2</v>
      </c>
      <c r="I21" s="5">
        <v>0</v>
      </c>
      <c r="J21" s="5">
        <f t="shared" si="1"/>
        <v>0</v>
      </c>
      <c r="K21" s="3">
        <v>44519</v>
      </c>
      <c r="L21" s="4">
        <v>0.45833333333333331</v>
      </c>
      <c r="M21" s="5">
        <v>-3.7999999999848003E-2</v>
      </c>
      <c r="N21" s="5">
        <v>0</v>
      </c>
      <c r="O21" s="5">
        <f t="shared" si="2"/>
        <v>0</v>
      </c>
      <c r="P21" s="3">
        <v>44521</v>
      </c>
      <c r="Q21" s="4">
        <v>0.45833333333333331</v>
      </c>
      <c r="R21" s="5">
        <v>-2.9999999999880001E-2</v>
      </c>
      <c r="S21" s="5">
        <v>0</v>
      </c>
      <c r="T21" s="5">
        <f t="shared" si="3"/>
        <v>0</v>
      </c>
    </row>
    <row r="22" spans="1:20" x14ac:dyDescent="0.25">
      <c r="A22" s="3">
        <v>44515</v>
      </c>
      <c r="B22" s="4">
        <v>0.5</v>
      </c>
      <c r="C22" s="5">
        <v>0</v>
      </c>
      <c r="D22" s="5">
        <v>0</v>
      </c>
      <c r="E22" s="5">
        <f t="shared" si="0"/>
        <v>0</v>
      </c>
      <c r="F22" s="3">
        <v>44517</v>
      </c>
      <c r="G22" s="4">
        <v>0.5</v>
      </c>
      <c r="H22" s="5">
        <v>-3.1999999999871999E-2</v>
      </c>
      <c r="I22" s="5">
        <v>0</v>
      </c>
      <c r="J22" s="5">
        <f t="shared" si="1"/>
        <v>0</v>
      </c>
      <c r="K22" s="3">
        <v>44519</v>
      </c>
      <c r="L22" s="4">
        <v>0.5</v>
      </c>
      <c r="M22" s="5">
        <v>-3.4999999999859997E-2</v>
      </c>
      <c r="N22" s="5">
        <v>0</v>
      </c>
      <c r="O22" s="5">
        <f t="shared" si="2"/>
        <v>0</v>
      </c>
      <c r="P22" s="3">
        <v>44521</v>
      </c>
      <c r="Q22" s="4">
        <v>0.5</v>
      </c>
      <c r="R22" s="5">
        <v>-1.3999999999944E-2</v>
      </c>
      <c r="S22" s="5">
        <v>0</v>
      </c>
      <c r="T22" s="5">
        <f t="shared" si="3"/>
        <v>0</v>
      </c>
    </row>
    <row r="23" spans="1:20" x14ac:dyDescent="0.25">
      <c r="A23" s="3">
        <v>44515</v>
      </c>
      <c r="B23" s="4">
        <v>0.54166666666666663</v>
      </c>
      <c r="C23" s="5">
        <v>0</v>
      </c>
      <c r="D23" s="5">
        <v>0</v>
      </c>
      <c r="E23" s="5">
        <f t="shared" si="0"/>
        <v>0</v>
      </c>
      <c r="F23" s="3">
        <v>44517</v>
      </c>
      <c r="G23" s="4">
        <v>0.54166666666666663</v>
      </c>
      <c r="H23" s="5">
        <v>-3.5999999999856001E-2</v>
      </c>
      <c r="I23" s="5">
        <v>0</v>
      </c>
      <c r="J23" s="5">
        <f t="shared" si="1"/>
        <v>0</v>
      </c>
      <c r="K23" s="3">
        <v>44519</v>
      </c>
      <c r="L23" s="4">
        <v>0.54166666666666663</v>
      </c>
      <c r="M23" s="5">
        <v>-3.6999999999851999E-2</v>
      </c>
      <c r="N23" s="5">
        <v>0</v>
      </c>
      <c r="O23" s="5">
        <f t="shared" si="2"/>
        <v>0</v>
      </c>
      <c r="P23" s="3">
        <v>44521</v>
      </c>
      <c r="Q23" s="4">
        <v>0.54166666666666663</v>
      </c>
      <c r="R23" s="5">
        <v>-3.8999999999844E-2</v>
      </c>
      <c r="S23" s="5">
        <v>0</v>
      </c>
      <c r="T23" s="5">
        <f t="shared" si="3"/>
        <v>0</v>
      </c>
    </row>
    <row r="24" spans="1:20" x14ac:dyDescent="0.25">
      <c r="A24" s="3">
        <v>44515</v>
      </c>
      <c r="B24" s="4">
        <v>0.58333333333333337</v>
      </c>
      <c r="C24" s="5">
        <v>0</v>
      </c>
      <c r="D24" s="5">
        <v>0</v>
      </c>
      <c r="E24" s="5">
        <f t="shared" si="0"/>
        <v>0</v>
      </c>
      <c r="F24" s="3">
        <v>44517</v>
      </c>
      <c r="G24" s="4">
        <v>0.58333333333333337</v>
      </c>
      <c r="H24" s="5">
        <v>-2.8999999999884001E-2</v>
      </c>
      <c r="I24" s="5">
        <v>0</v>
      </c>
      <c r="J24" s="5">
        <f t="shared" si="1"/>
        <v>0</v>
      </c>
      <c r="K24" s="3">
        <v>44519</v>
      </c>
      <c r="L24" s="4">
        <v>0.58333333333333337</v>
      </c>
      <c r="M24" s="5">
        <v>-3.8999999999844E-2</v>
      </c>
      <c r="N24" s="5">
        <v>0</v>
      </c>
      <c r="O24" s="5">
        <f t="shared" si="2"/>
        <v>0</v>
      </c>
      <c r="P24" s="3">
        <v>44521</v>
      </c>
      <c r="Q24" s="4">
        <v>0.58333333333333337</v>
      </c>
      <c r="R24" s="5">
        <v>-2.3999999999904001E-2</v>
      </c>
      <c r="S24" s="5">
        <v>0</v>
      </c>
      <c r="T24" s="5">
        <f t="shared" si="3"/>
        <v>0</v>
      </c>
    </row>
    <row r="25" spans="1:20" x14ac:dyDescent="0.25">
      <c r="A25" s="3">
        <v>44515</v>
      </c>
      <c r="B25" s="4">
        <v>0.625</v>
      </c>
      <c r="C25" s="5">
        <v>0</v>
      </c>
      <c r="D25" s="5">
        <v>0</v>
      </c>
      <c r="E25" s="5">
        <f t="shared" si="0"/>
        <v>0</v>
      </c>
      <c r="F25" s="3">
        <v>44517</v>
      </c>
      <c r="G25" s="4">
        <v>0.625</v>
      </c>
      <c r="H25" s="5">
        <v>-2.4999999999900002E-2</v>
      </c>
      <c r="I25" s="5">
        <v>0</v>
      </c>
      <c r="J25" s="5">
        <f t="shared" si="1"/>
        <v>0</v>
      </c>
      <c r="K25" s="3">
        <v>44519</v>
      </c>
      <c r="L25" s="4">
        <v>0.625</v>
      </c>
      <c r="M25" s="5">
        <v>-4.2999999999828002E-2</v>
      </c>
      <c r="N25" s="5">
        <v>0</v>
      </c>
      <c r="O25" s="5">
        <f t="shared" si="2"/>
        <v>0</v>
      </c>
      <c r="P25" s="3">
        <v>44521</v>
      </c>
      <c r="Q25" s="4">
        <v>0.625</v>
      </c>
      <c r="R25" s="5">
        <v>-2.8999999999884001E-2</v>
      </c>
      <c r="S25" s="5">
        <v>0</v>
      </c>
      <c r="T25" s="5">
        <f t="shared" si="3"/>
        <v>0</v>
      </c>
    </row>
    <row r="26" spans="1:20" x14ac:dyDescent="0.25">
      <c r="A26" s="3">
        <v>44515</v>
      </c>
      <c r="B26" s="4">
        <v>0.66666666666666663</v>
      </c>
      <c r="C26" s="5">
        <v>0</v>
      </c>
      <c r="D26" s="5">
        <v>0</v>
      </c>
      <c r="E26" s="5">
        <f t="shared" si="0"/>
        <v>0</v>
      </c>
      <c r="F26" s="3">
        <v>44517</v>
      </c>
      <c r="G26" s="4">
        <v>0.66666666666666663</v>
      </c>
      <c r="H26" s="5">
        <v>-3.4999999999859997E-2</v>
      </c>
      <c r="I26" s="5">
        <v>0</v>
      </c>
      <c r="J26" s="5">
        <f t="shared" si="1"/>
        <v>0</v>
      </c>
      <c r="K26" s="3">
        <v>44519</v>
      </c>
      <c r="L26" s="4">
        <v>0.66666666666666663</v>
      </c>
      <c r="M26" s="5">
        <v>-4.0999999999836001E-2</v>
      </c>
      <c r="N26" s="5">
        <v>0</v>
      </c>
      <c r="O26" s="5">
        <f t="shared" si="2"/>
        <v>0</v>
      </c>
      <c r="P26" s="3">
        <v>44521</v>
      </c>
      <c r="Q26" s="4">
        <v>0.66666666666666663</v>
      </c>
      <c r="R26" s="5">
        <v>-2.3999999999904001E-2</v>
      </c>
      <c r="S26" s="5">
        <v>0</v>
      </c>
      <c r="T26" s="5">
        <f t="shared" si="3"/>
        <v>0</v>
      </c>
    </row>
    <row r="27" spans="1:20" x14ac:dyDescent="0.25">
      <c r="A27" s="3">
        <v>44515</v>
      </c>
      <c r="B27" s="4">
        <v>0.70833333333333337</v>
      </c>
      <c r="C27" s="5">
        <v>0</v>
      </c>
      <c r="D27" s="5">
        <v>0</v>
      </c>
      <c r="E27" s="5">
        <f t="shared" si="0"/>
        <v>0</v>
      </c>
      <c r="F27" s="3">
        <v>44517</v>
      </c>
      <c r="G27" s="4">
        <v>0.70833333333333337</v>
      </c>
      <c r="H27" s="5">
        <v>-2.9999999999880001E-2</v>
      </c>
      <c r="I27" s="5">
        <v>0</v>
      </c>
      <c r="J27" s="5">
        <f t="shared" si="1"/>
        <v>0</v>
      </c>
      <c r="K27" s="3">
        <v>44519</v>
      </c>
      <c r="L27" s="4">
        <v>0.70833333333333337</v>
      </c>
      <c r="M27" s="5">
        <v>-3.2999999999868003E-2</v>
      </c>
      <c r="N27" s="5">
        <v>0</v>
      </c>
      <c r="O27" s="5">
        <f t="shared" si="2"/>
        <v>0</v>
      </c>
      <c r="P27" s="3">
        <v>44521</v>
      </c>
      <c r="Q27" s="4">
        <v>0.70833333333333337</v>
      </c>
      <c r="R27" s="5">
        <v>-2.5999999999895999E-2</v>
      </c>
      <c r="S27" s="5">
        <v>0</v>
      </c>
      <c r="T27" s="5">
        <f t="shared" si="3"/>
        <v>0</v>
      </c>
    </row>
    <row r="28" spans="1:20" x14ac:dyDescent="0.25">
      <c r="A28" s="3">
        <v>44515</v>
      </c>
      <c r="B28" s="4">
        <v>0.75</v>
      </c>
      <c r="C28" s="5">
        <v>0</v>
      </c>
      <c r="D28" s="5">
        <v>0</v>
      </c>
      <c r="E28" s="5">
        <f t="shared" si="0"/>
        <v>0</v>
      </c>
      <c r="F28" s="3">
        <v>44517</v>
      </c>
      <c r="G28" s="4">
        <v>0.75</v>
      </c>
      <c r="H28" s="5">
        <v>-4.7999999999808002E-2</v>
      </c>
      <c r="I28" s="5">
        <v>0</v>
      </c>
      <c r="J28" s="5">
        <f t="shared" si="1"/>
        <v>0</v>
      </c>
      <c r="K28" s="3">
        <v>44519</v>
      </c>
      <c r="L28" s="4">
        <v>0.75</v>
      </c>
      <c r="M28" s="5">
        <v>-4.7999999999808002E-2</v>
      </c>
      <c r="N28" s="5">
        <v>0</v>
      </c>
      <c r="O28" s="5">
        <f t="shared" si="2"/>
        <v>0</v>
      </c>
      <c r="P28" s="3">
        <v>44521</v>
      </c>
      <c r="Q28" s="4">
        <v>0.75</v>
      </c>
      <c r="R28" s="5">
        <v>-4.6999999999811998E-2</v>
      </c>
      <c r="S28" s="5">
        <v>0</v>
      </c>
      <c r="T28" s="5">
        <f t="shared" si="3"/>
        <v>0</v>
      </c>
    </row>
    <row r="29" spans="1:20" x14ac:dyDescent="0.25">
      <c r="A29" s="3">
        <v>44515</v>
      </c>
      <c r="B29" s="4">
        <v>0.79166666666666663</v>
      </c>
      <c r="C29" s="5">
        <v>0</v>
      </c>
      <c r="D29" s="5">
        <v>0</v>
      </c>
      <c r="E29" s="5">
        <f t="shared" si="0"/>
        <v>0</v>
      </c>
      <c r="F29" s="3">
        <v>44517</v>
      </c>
      <c r="G29" s="4">
        <v>0.79166666666666663</v>
      </c>
      <c r="H29" s="5">
        <v>-4.6999999999811998E-2</v>
      </c>
      <c r="I29" s="5">
        <v>0</v>
      </c>
      <c r="J29" s="5">
        <f t="shared" si="1"/>
        <v>0</v>
      </c>
      <c r="K29" s="3">
        <v>44519</v>
      </c>
      <c r="L29" s="4">
        <v>0.79166666666666663</v>
      </c>
      <c r="M29" s="5">
        <v>-4.9999999999800003E-2</v>
      </c>
      <c r="N29" s="5">
        <v>0</v>
      </c>
      <c r="O29" s="5">
        <f t="shared" si="2"/>
        <v>0</v>
      </c>
      <c r="P29" s="3">
        <v>44521</v>
      </c>
      <c r="Q29" s="4">
        <v>0.79166666666666663</v>
      </c>
      <c r="R29" s="5">
        <v>-3.2999999999868003E-2</v>
      </c>
      <c r="S29" s="5">
        <v>0</v>
      </c>
      <c r="T29" s="5">
        <f t="shared" si="3"/>
        <v>0</v>
      </c>
    </row>
    <row r="30" spans="1:20" x14ac:dyDescent="0.25">
      <c r="A30" s="3">
        <v>44515</v>
      </c>
      <c r="B30" s="4">
        <v>0.83333333333333337</v>
      </c>
      <c r="C30" s="5">
        <v>0</v>
      </c>
      <c r="D30" s="5">
        <v>0</v>
      </c>
      <c r="E30" s="5">
        <f t="shared" si="0"/>
        <v>0</v>
      </c>
      <c r="F30" s="3">
        <v>44517</v>
      </c>
      <c r="G30" s="4">
        <v>0.83333333333333337</v>
      </c>
      <c r="H30" s="5">
        <v>-4.0999999999836001E-2</v>
      </c>
      <c r="I30" s="5">
        <v>0</v>
      </c>
      <c r="J30" s="5">
        <f t="shared" si="1"/>
        <v>0</v>
      </c>
      <c r="K30" s="3">
        <v>44519</v>
      </c>
      <c r="L30" s="4">
        <v>0.83333333333333337</v>
      </c>
      <c r="M30" s="5">
        <v>-4.1999999999831998E-2</v>
      </c>
      <c r="N30" s="5">
        <v>0</v>
      </c>
      <c r="O30" s="5">
        <f t="shared" si="2"/>
        <v>0</v>
      </c>
      <c r="P30" s="3">
        <v>44521</v>
      </c>
      <c r="Q30" s="4">
        <v>0.83333333333333337</v>
      </c>
      <c r="R30" s="5">
        <v>-3.9999999999839997E-2</v>
      </c>
      <c r="S30" s="5">
        <v>0</v>
      </c>
      <c r="T30" s="5">
        <f t="shared" si="3"/>
        <v>0</v>
      </c>
    </row>
    <row r="31" spans="1:20" x14ac:dyDescent="0.25">
      <c r="A31" s="3">
        <v>44515</v>
      </c>
      <c r="B31" s="4">
        <v>0.875</v>
      </c>
      <c r="C31" s="5">
        <v>0</v>
      </c>
      <c r="D31" s="5">
        <v>0</v>
      </c>
      <c r="E31" s="5">
        <f t="shared" si="0"/>
        <v>0</v>
      </c>
      <c r="F31" s="3">
        <v>44517</v>
      </c>
      <c r="G31" s="4">
        <v>0.875</v>
      </c>
      <c r="H31" s="5">
        <v>-3.7999999999848003E-2</v>
      </c>
      <c r="I31" s="5">
        <v>0</v>
      </c>
      <c r="J31" s="5">
        <f t="shared" si="1"/>
        <v>0</v>
      </c>
      <c r="K31" s="3">
        <v>44519</v>
      </c>
      <c r="L31" s="4">
        <v>0.875</v>
      </c>
      <c r="M31" s="5">
        <v>-3.9999999999839997E-2</v>
      </c>
      <c r="N31" s="5">
        <v>0</v>
      </c>
      <c r="O31" s="5">
        <f t="shared" si="2"/>
        <v>0</v>
      </c>
      <c r="P31" s="3">
        <v>44521</v>
      </c>
      <c r="Q31" s="4">
        <v>0.875</v>
      </c>
      <c r="R31" s="5">
        <v>-4.0999999999836001E-2</v>
      </c>
      <c r="S31" s="5">
        <v>0</v>
      </c>
      <c r="T31" s="5">
        <f t="shared" si="3"/>
        <v>0</v>
      </c>
    </row>
    <row r="32" spans="1:20" x14ac:dyDescent="0.25">
      <c r="A32" s="3">
        <v>44515</v>
      </c>
      <c r="B32" s="4">
        <v>0.91666666666666663</v>
      </c>
      <c r="C32" s="5">
        <v>0</v>
      </c>
      <c r="D32" s="5">
        <v>0</v>
      </c>
      <c r="E32" s="5">
        <f t="shared" si="0"/>
        <v>0</v>
      </c>
      <c r="F32" s="3">
        <v>44517</v>
      </c>
      <c r="G32" s="4">
        <v>0.91666666666666663</v>
      </c>
      <c r="H32" s="5">
        <v>-3.6999999999851999E-2</v>
      </c>
      <c r="I32" s="5">
        <v>0</v>
      </c>
      <c r="J32" s="5">
        <f t="shared" si="1"/>
        <v>0</v>
      </c>
      <c r="K32" s="3">
        <v>44519</v>
      </c>
      <c r="L32" s="4">
        <v>0.91666666666666663</v>
      </c>
      <c r="M32" s="5">
        <v>-3.8999999999844E-2</v>
      </c>
      <c r="N32" s="5">
        <v>0</v>
      </c>
      <c r="O32" s="5">
        <f t="shared" si="2"/>
        <v>0</v>
      </c>
      <c r="P32" s="3">
        <v>44521</v>
      </c>
      <c r="Q32" s="4">
        <v>0.91666666666666663</v>
      </c>
      <c r="R32" s="5">
        <v>-4.0999999999836001E-2</v>
      </c>
      <c r="S32" s="5">
        <v>0</v>
      </c>
      <c r="T32" s="5">
        <f t="shared" si="3"/>
        <v>0</v>
      </c>
    </row>
    <row r="33" spans="1:20" x14ac:dyDescent="0.25">
      <c r="A33" s="3">
        <v>44515</v>
      </c>
      <c r="B33" s="4">
        <v>0.95833333333333337</v>
      </c>
      <c r="C33" s="5">
        <v>0</v>
      </c>
      <c r="D33" s="5">
        <v>0</v>
      </c>
      <c r="E33" s="5">
        <f t="shared" si="0"/>
        <v>0</v>
      </c>
      <c r="F33" s="3">
        <v>44517</v>
      </c>
      <c r="G33" s="4">
        <v>0.95833333333333337</v>
      </c>
      <c r="H33" s="5">
        <v>-3.3999999999864E-2</v>
      </c>
      <c r="I33" s="5">
        <v>0</v>
      </c>
      <c r="J33" s="5">
        <f t="shared" si="1"/>
        <v>0</v>
      </c>
      <c r="K33" s="3">
        <v>44519</v>
      </c>
      <c r="L33" s="4">
        <v>0.95833333333333337</v>
      </c>
      <c r="M33" s="5">
        <v>-3.6999999999851999E-2</v>
      </c>
      <c r="N33" s="5">
        <v>0</v>
      </c>
      <c r="O33" s="5">
        <f t="shared" si="2"/>
        <v>0</v>
      </c>
      <c r="P33" s="3">
        <v>44521</v>
      </c>
      <c r="Q33" s="4">
        <v>0.95833333333333337</v>
      </c>
      <c r="R33" s="5">
        <v>-4.4999999999820003E-2</v>
      </c>
      <c r="S33" s="5">
        <v>0</v>
      </c>
      <c r="T33" s="5">
        <f t="shared" si="3"/>
        <v>0</v>
      </c>
    </row>
    <row r="34" spans="1:20" ht="15.75" thickBot="1" x14ac:dyDescent="0.3">
      <c r="A34" s="3">
        <v>44516</v>
      </c>
      <c r="B34" s="4">
        <v>0</v>
      </c>
      <c r="C34" s="5">
        <v>0</v>
      </c>
      <c r="D34" s="5">
        <v>0</v>
      </c>
      <c r="E34" s="5">
        <f t="shared" si="0"/>
        <v>0</v>
      </c>
      <c r="F34" s="3">
        <v>44518</v>
      </c>
      <c r="G34" s="4">
        <v>0</v>
      </c>
      <c r="H34" s="5">
        <v>-4.3999999999823999E-2</v>
      </c>
      <c r="I34" s="5">
        <v>0</v>
      </c>
      <c r="J34" s="5">
        <f t="shared" si="1"/>
        <v>0</v>
      </c>
      <c r="K34" s="3">
        <v>44520</v>
      </c>
      <c r="L34" s="4">
        <v>0</v>
      </c>
      <c r="M34" s="5">
        <v>-3.3999999999864E-2</v>
      </c>
      <c r="N34" s="5">
        <v>0</v>
      </c>
      <c r="O34" s="5">
        <f t="shared" si="2"/>
        <v>0</v>
      </c>
    </row>
    <row r="35" spans="1:20" ht="15.75" thickBot="1" x14ac:dyDescent="0.3">
      <c r="A35" s="3">
        <v>44516</v>
      </c>
      <c r="B35" s="4">
        <v>4.1666666666666664E-2</v>
      </c>
      <c r="C35" s="5">
        <v>0</v>
      </c>
      <c r="D35" s="5">
        <v>0</v>
      </c>
      <c r="E35" s="5">
        <f t="shared" si="0"/>
        <v>0</v>
      </c>
      <c r="F35" s="3">
        <v>44518</v>
      </c>
      <c r="G35" s="4">
        <v>4.1666666666666664E-2</v>
      </c>
      <c r="H35" s="5">
        <v>-3.8999999999844E-2</v>
      </c>
      <c r="I35" s="5">
        <v>0</v>
      </c>
      <c r="J35" s="5">
        <f t="shared" si="1"/>
        <v>0</v>
      </c>
      <c r="K35" s="3">
        <v>44520</v>
      </c>
      <c r="L35" s="4">
        <v>4.1666666666666664E-2</v>
      </c>
      <c r="M35" s="5">
        <v>-5.3999999999783999E-2</v>
      </c>
      <c r="N35" s="5">
        <v>0</v>
      </c>
      <c r="O35" s="5">
        <f t="shared" si="2"/>
        <v>0</v>
      </c>
      <c r="Q35" s="6" t="s">
        <v>11</v>
      </c>
      <c r="R35" s="7"/>
      <c r="S35" s="7"/>
      <c r="T35" s="8">
        <f>SUM(E10:E57)+SUM(J10:J57)+SUM(O10:O57)+SUM(T10:T33)</f>
        <v>0</v>
      </c>
    </row>
    <row r="36" spans="1:20" x14ac:dyDescent="0.25">
      <c r="A36" s="3">
        <v>44516</v>
      </c>
      <c r="B36" s="4">
        <v>8.3333333333333329E-2</v>
      </c>
      <c r="C36" s="5">
        <v>0</v>
      </c>
      <c r="D36" s="5">
        <v>0</v>
      </c>
      <c r="E36" s="5">
        <f t="shared" si="0"/>
        <v>0</v>
      </c>
      <c r="F36" s="3">
        <v>44518</v>
      </c>
      <c r="G36" s="4">
        <v>8.3333333333333329E-2</v>
      </c>
      <c r="H36" s="5">
        <v>-2.8999999999884001E-2</v>
      </c>
      <c r="I36" s="5">
        <v>0</v>
      </c>
      <c r="J36" s="5">
        <f t="shared" si="1"/>
        <v>0</v>
      </c>
      <c r="K36" s="3">
        <v>44520</v>
      </c>
      <c r="L36" s="4">
        <v>8.3333333333333329E-2</v>
      </c>
      <c r="M36" s="5">
        <v>-3.1999999999871999E-2</v>
      </c>
      <c r="N36" s="5">
        <v>0</v>
      </c>
      <c r="O36" s="5">
        <f t="shared" si="2"/>
        <v>0</v>
      </c>
    </row>
    <row r="37" spans="1:20" x14ac:dyDescent="0.25">
      <c r="A37" s="3">
        <v>44516</v>
      </c>
      <c r="B37" s="4">
        <v>0.125</v>
      </c>
      <c r="C37" s="5">
        <v>0</v>
      </c>
      <c r="D37" s="5">
        <v>0</v>
      </c>
      <c r="E37" s="5">
        <f t="shared" si="0"/>
        <v>0</v>
      </c>
      <c r="F37" s="3">
        <v>44518</v>
      </c>
      <c r="G37" s="4">
        <v>0.125</v>
      </c>
      <c r="H37" s="5">
        <v>-4.1999999999831998E-2</v>
      </c>
      <c r="I37" s="5">
        <v>0</v>
      </c>
      <c r="J37" s="5">
        <f t="shared" si="1"/>
        <v>0</v>
      </c>
      <c r="K37" s="3">
        <v>44520</v>
      </c>
      <c r="L37" s="4">
        <v>0.125</v>
      </c>
      <c r="M37" s="5">
        <v>-4.0999999999836001E-2</v>
      </c>
      <c r="N37" s="5">
        <v>0</v>
      </c>
      <c r="O37" s="5">
        <f t="shared" si="2"/>
        <v>0</v>
      </c>
    </row>
    <row r="38" spans="1:20" x14ac:dyDescent="0.25">
      <c r="A38" s="3">
        <v>44516</v>
      </c>
      <c r="B38" s="4">
        <v>0.16666666666666666</v>
      </c>
      <c r="C38" s="5">
        <v>0</v>
      </c>
      <c r="D38" s="5">
        <v>0</v>
      </c>
      <c r="E38" s="5">
        <f t="shared" si="0"/>
        <v>0</v>
      </c>
      <c r="F38" s="3">
        <v>44518</v>
      </c>
      <c r="G38" s="4">
        <v>0.16666666666666666</v>
      </c>
      <c r="H38" s="5">
        <v>-2.7999999999888E-2</v>
      </c>
      <c r="I38" s="5">
        <v>0</v>
      </c>
      <c r="J38" s="5">
        <f t="shared" si="1"/>
        <v>0</v>
      </c>
      <c r="K38" s="3">
        <v>44520</v>
      </c>
      <c r="L38" s="4">
        <v>0.16666666666666666</v>
      </c>
      <c r="M38" s="5">
        <v>-4.4999999999820003E-2</v>
      </c>
      <c r="N38" s="5">
        <v>0</v>
      </c>
      <c r="O38" s="5">
        <f t="shared" si="2"/>
        <v>0</v>
      </c>
    </row>
    <row r="39" spans="1:20" x14ac:dyDescent="0.25">
      <c r="A39" s="3">
        <v>44516</v>
      </c>
      <c r="B39" s="4">
        <v>0.20833333333333334</v>
      </c>
      <c r="C39" s="5">
        <v>0</v>
      </c>
      <c r="D39" s="5">
        <v>0</v>
      </c>
      <c r="E39" s="5">
        <f t="shared" si="0"/>
        <v>0</v>
      </c>
      <c r="F39" s="3">
        <v>44518</v>
      </c>
      <c r="G39" s="4">
        <v>0.20833333333333334</v>
      </c>
      <c r="H39" s="5">
        <v>-4.1999999999831998E-2</v>
      </c>
      <c r="I39" s="5">
        <v>0</v>
      </c>
      <c r="J39" s="5">
        <f t="shared" si="1"/>
        <v>0</v>
      </c>
      <c r="K39" s="3">
        <v>44520</v>
      </c>
      <c r="L39" s="4">
        <v>0.20833333333333334</v>
      </c>
      <c r="M39" s="5">
        <v>-3.5999999999856001E-2</v>
      </c>
      <c r="N39" s="5">
        <v>0</v>
      </c>
      <c r="O39" s="5">
        <f t="shared" si="2"/>
        <v>0</v>
      </c>
    </row>
    <row r="40" spans="1:20" x14ac:dyDescent="0.25">
      <c r="A40" s="3">
        <v>44516</v>
      </c>
      <c r="B40" s="4">
        <v>0.25</v>
      </c>
      <c r="C40" s="5">
        <v>0</v>
      </c>
      <c r="D40" s="5">
        <v>0</v>
      </c>
      <c r="E40" s="5">
        <f t="shared" si="0"/>
        <v>0</v>
      </c>
      <c r="F40" s="3">
        <v>44518</v>
      </c>
      <c r="G40" s="4">
        <v>0.25</v>
      </c>
      <c r="H40" s="5">
        <v>-3.4999999999859997E-2</v>
      </c>
      <c r="I40" s="5">
        <v>0</v>
      </c>
      <c r="J40" s="5">
        <f t="shared" si="1"/>
        <v>0</v>
      </c>
      <c r="K40" s="3">
        <v>44520</v>
      </c>
      <c r="L40" s="4">
        <v>0.25</v>
      </c>
      <c r="M40" s="5">
        <v>-3.3999999999864E-2</v>
      </c>
      <c r="N40" s="5">
        <v>0</v>
      </c>
      <c r="O40" s="5">
        <f t="shared" si="2"/>
        <v>0</v>
      </c>
    </row>
    <row r="41" spans="1:20" x14ac:dyDescent="0.25">
      <c r="A41" s="3">
        <v>44516</v>
      </c>
      <c r="B41" s="4">
        <v>0.29166666666666669</v>
      </c>
      <c r="C41" s="5">
        <v>0</v>
      </c>
      <c r="D41" s="5">
        <v>0</v>
      </c>
      <c r="E41" s="5">
        <f t="shared" si="0"/>
        <v>0</v>
      </c>
      <c r="F41" s="3">
        <v>44518</v>
      </c>
      <c r="G41" s="4">
        <v>0.29166666666666669</v>
      </c>
      <c r="H41" s="5">
        <v>-3.8999999999844E-2</v>
      </c>
      <c r="I41" s="5">
        <v>0</v>
      </c>
      <c r="J41" s="5">
        <f t="shared" si="1"/>
        <v>0</v>
      </c>
      <c r="K41" s="3">
        <v>44520</v>
      </c>
      <c r="L41" s="4">
        <v>0.29166666666666669</v>
      </c>
      <c r="M41" s="5">
        <v>-4.9999999999800003E-2</v>
      </c>
      <c r="N41" s="5">
        <v>0</v>
      </c>
      <c r="O41" s="5">
        <f t="shared" si="2"/>
        <v>0</v>
      </c>
    </row>
    <row r="42" spans="1:20" x14ac:dyDescent="0.25">
      <c r="A42" s="3">
        <v>44516</v>
      </c>
      <c r="B42" s="4">
        <v>0.83333333333333337</v>
      </c>
      <c r="C42" s="5">
        <v>-4.0999999999836001E-2</v>
      </c>
      <c r="D42" s="5">
        <v>0</v>
      </c>
      <c r="E42" s="5">
        <f t="shared" si="0"/>
        <v>0</v>
      </c>
      <c r="F42" s="3">
        <v>44518</v>
      </c>
      <c r="G42" s="4">
        <v>0.33333333333333331</v>
      </c>
      <c r="H42" s="5">
        <v>-4.3999999999823999E-2</v>
      </c>
      <c r="I42" s="5">
        <v>0</v>
      </c>
      <c r="J42" s="5">
        <f t="shared" si="1"/>
        <v>0</v>
      </c>
      <c r="K42" s="3">
        <v>44520</v>
      </c>
      <c r="L42" s="4">
        <v>0.33333333333333331</v>
      </c>
      <c r="M42" s="5">
        <v>-3.8999999999844E-2</v>
      </c>
      <c r="N42" s="5">
        <v>0</v>
      </c>
      <c r="O42" s="5">
        <f t="shared" si="2"/>
        <v>0</v>
      </c>
    </row>
    <row r="43" spans="1:20" x14ac:dyDescent="0.25">
      <c r="A43" s="3">
        <v>44516</v>
      </c>
      <c r="B43" s="4">
        <v>0.875</v>
      </c>
      <c r="C43" s="5">
        <v>-3.9999999999839997E-2</v>
      </c>
      <c r="D43" s="5">
        <v>0</v>
      </c>
      <c r="E43" s="5">
        <f t="shared" si="0"/>
        <v>0</v>
      </c>
      <c r="F43" s="3">
        <v>44518</v>
      </c>
      <c r="G43" s="4">
        <v>0.375</v>
      </c>
      <c r="H43" s="5">
        <v>-3.3999999999864E-2</v>
      </c>
      <c r="I43" s="5">
        <v>0</v>
      </c>
      <c r="J43" s="5">
        <f t="shared" si="1"/>
        <v>0</v>
      </c>
      <c r="K43" s="3">
        <v>44520</v>
      </c>
      <c r="L43" s="4">
        <v>0.375</v>
      </c>
      <c r="M43" s="5">
        <v>-4.1999999999831998E-2</v>
      </c>
      <c r="N43" s="5">
        <v>0</v>
      </c>
      <c r="O43" s="5">
        <f t="shared" si="2"/>
        <v>0</v>
      </c>
    </row>
    <row r="44" spans="1:20" x14ac:dyDescent="0.25">
      <c r="A44" s="3">
        <v>44516</v>
      </c>
      <c r="B44" s="4">
        <v>0.91666666666666663</v>
      </c>
      <c r="C44" s="5">
        <v>-3.3999999999864E-2</v>
      </c>
      <c r="D44" s="5">
        <v>0</v>
      </c>
      <c r="E44" s="5">
        <f t="shared" si="0"/>
        <v>0</v>
      </c>
      <c r="F44" s="3">
        <v>44518</v>
      </c>
      <c r="G44" s="4">
        <v>0.41666666666666669</v>
      </c>
      <c r="H44" s="5">
        <v>-4.4999999999820003E-2</v>
      </c>
      <c r="I44" s="5">
        <v>0</v>
      </c>
      <c r="J44" s="5">
        <f t="shared" si="1"/>
        <v>0</v>
      </c>
      <c r="K44" s="3">
        <v>44520</v>
      </c>
      <c r="L44" s="4">
        <v>0.41666666666666669</v>
      </c>
      <c r="M44" s="5">
        <v>-3.9999999999839997E-2</v>
      </c>
      <c r="N44" s="5">
        <v>0</v>
      </c>
      <c r="O44" s="5">
        <f t="shared" si="2"/>
        <v>0</v>
      </c>
    </row>
    <row r="45" spans="1:20" x14ac:dyDescent="0.25">
      <c r="A45" s="3">
        <v>44516</v>
      </c>
      <c r="B45" s="4">
        <v>0.95833333333333337</v>
      </c>
      <c r="C45" s="5">
        <v>-5.8999999999763998E-2</v>
      </c>
      <c r="D45" s="5">
        <v>0</v>
      </c>
      <c r="E45" s="5">
        <f t="shared" si="0"/>
        <v>0</v>
      </c>
      <c r="F45" s="3">
        <v>44518</v>
      </c>
      <c r="G45" s="4">
        <v>0.45833333333333331</v>
      </c>
      <c r="H45" s="5">
        <v>-4.6999999999811998E-2</v>
      </c>
      <c r="I45" s="5">
        <v>0</v>
      </c>
      <c r="J45" s="5">
        <f t="shared" si="1"/>
        <v>0</v>
      </c>
      <c r="K45" s="3">
        <v>44520</v>
      </c>
      <c r="L45" s="4">
        <v>0.45833333333333331</v>
      </c>
      <c r="M45" s="5">
        <v>-2.4999999999900002E-2</v>
      </c>
      <c r="N45" s="5">
        <v>0</v>
      </c>
      <c r="O45" s="5">
        <f t="shared" si="2"/>
        <v>0</v>
      </c>
    </row>
    <row r="46" spans="1:20" x14ac:dyDescent="0.25">
      <c r="A46" s="3">
        <v>44516</v>
      </c>
      <c r="B46" s="4">
        <v>0.5</v>
      </c>
      <c r="C46" s="5">
        <v>0</v>
      </c>
      <c r="D46" s="5">
        <v>0</v>
      </c>
      <c r="E46" s="5">
        <f t="shared" si="0"/>
        <v>0</v>
      </c>
      <c r="F46" s="3">
        <v>44518</v>
      </c>
      <c r="G46" s="4">
        <v>0.5</v>
      </c>
      <c r="H46" s="5">
        <v>-3.6999999999851999E-2</v>
      </c>
      <c r="I46" s="5">
        <v>0</v>
      </c>
      <c r="J46" s="5">
        <f t="shared" si="1"/>
        <v>0</v>
      </c>
      <c r="K46" s="3">
        <v>44520</v>
      </c>
      <c r="L46" s="4">
        <v>0.5</v>
      </c>
      <c r="M46" s="5">
        <v>-3.8999999999844E-2</v>
      </c>
      <c r="N46" s="5">
        <v>0</v>
      </c>
      <c r="O46" s="5">
        <f t="shared" si="2"/>
        <v>0</v>
      </c>
    </row>
    <row r="47" spans="1:20" x14ac:dyDescent="0.25">
      <c r="A47" s="3">
        <v>44516</v>
      </c>
      <c r="B47" s="4">
        <v>0.54166666666666663</v>
      </c>
      <c r="C47" s="5">
        <v>0</v>
      </c>
      <c r="D47" s="5">
        <v>0</v>
      </c>
      <c r="E47" s="5">
        <f t="shared" si="0"/>
        <v>0</v>
      </c>
      <c r="F47" s="3">
        <v>44518</v>
      </c>
      <c r="G47" s="4">
        <v>0.54166666666666663</v>
      </c>
      <c r="H47" s="5">
        <v>-4.0999999999836001E-2</v>
      </c>
      <c r="I47" s="5">
        <v>0</v>
      </c>
      <c r="J47" s="5">
        <f t="shared" si="1"/>
        <v>0</v>
      </c>
      <c r="K47" s="3">
        <v>44520</v>
      </c>
      <c r="L47" s="4">
        <v>0.54166666666666663</v>
      </c>
      <c r="M47" s="5">
        <v>-3.0999999999875998E-2</v>
      </c>
      <c r="N47" s="5">
        <v>0</v>
      </c>
      <c r="O47" s="5">
        <f t="shared" si="2"/>
        <v>0</v>
      </c>
    </row>
    <row r="48" spans="1:20" x14ac:dyDescent="0.25">
      <c r="A48" s="3">
        <v>44516</v>
      </c>
      <c r="B48" s="4">
        <v>0.58333333333333337</v>
      </c>
      <c r="C48" s="5">
        <v>0</v>
      </c>
      <c r="D48" s="5">
        <v>0</v>
      </c>
      <c r="E48" s="5">
        <f t="shared" si="0"/>
        <v>0</v>
      </c>
      <c r="F48" s="3">
        <v>44518</v>
      </c>
      <c r="G48" s="4">
        <v>0.58333333333333337</v>
      </c>
      <c r="H48" s="5">
        <v>-4.6999999999811998E-2</v>
      </c>
      <c r="I48" s="5">
        <v>0</v>
      </c>
      <c r="J48" s="5">
        <f t="shared" si="1"/>
        <v>0</v>
      </c>
      <c r="K48" s="3">
        <v>44520</v>
      </c>
      <c r="L48" s="4">
        <v>0.58333333333333337</v>
      </c>
      <c r="M48" s="5">
        <v>-2.8999999999884001E-2</v>
      </c>
      <c r="N48" s="5">
        <v>0</v>
      </c>
      <c r="O48" s="5">
        <f t="shared" si="2"/>
        <v>0</v>
      </c>
    </row>
    <row r="49" spans="1:15" x14ac:dyDescent="0.25">
      <c r="A49" s="3">
        <v>44516</v>
      </c>
      <c r="B49" s="4">
        <v>0.625</v>
      </c>
      <c r="C49" s="5">
        <v>0</v>
      </c>
      <c r="D49" s="5">
        <v>0</v>
      </c>
      <c r="E49" s="5">
        <f t="shared" si="0"/>
        <v>0</v>
      </c>
      <c r="F49" s="3">
        <v>44518</v>
      </c>
      <c r="G49" s="4">
        <v>0.625</v>
      </c>
      <c r="H49" s="5">
        <v>-3.4999999999859997E-2</v>
      </c>
      <c r="I49" s="5">
        <v>0</v>
      </c>
      <c r="J49" s="5">
        <f t="shared" si="1"/>
        <v>0</v>
      </c>
      <c r="K49" s="3">
        <v>44520</v>
      </c>
      <c r="L49" s="4">
        <v>0.625</v>
      </c>
      <c r="M49" s="5">
        <v>-2.6999999999891999E-2</v>
      </c>
      <c r="N49" s="5">
        <v>0</v>
      </c>
      <c r="O49" s="5">
        <f t="shared" si="2"/>
        <v>0</v>
      </c>
    </row>
    <row r="50" spans="1:15" x14ac:dyDescent="0.25">
      <c r="A50" s="3">
        <v>44516</v>
      </c>
      <c r="B50" s="4">
        <v>0.66666666666666663</v>
      </c>
      <c r="C50" s="5">
        <v>0</v>
      </c>
      <c r="D50" s="5">
        <v>0</v>
      </c>
      <c r="E50" s="5">
        <f t="shared" si="0"/>
        <v>0</v>
      </c>
      <c r="F50" s="3">
        <v>44518</v>
      </c>
      <c r="G50" s="4">
        <v>0.66666666666666663</v>
      </c>
      <c r="H50" s="5">
        <v>-4.8999999999803999E-2</v>
      </c>
      <c r="I50" s="5">
        <v>0</v>
      </c>
      <c r="J50" s="5">
        <f t="shared" si="1"/>
        <v>0</v>
      </c>
      <c r="K50" s="3">
        <v>44520</v>
      </c>
      <c r="L50" s="4">
        <v>0.66666666666666663</v>
      </c>
      <c r="M50" s="5">
        <v>-3.6999999999851999E-2</v>
      </c>
      <c r="N50" s="5">
        <v>0</v>
      </c>
      <c r="O50" s="5">
        <f t="shared" si="2"/>
        <v>0</v>
      </c>
    </row>
    <row r="51" spans="1:15" x14ac:dyDescent="0.25">
      <c r="A51" s="3">
        <v>44516</v>
      </c>
      <c r="B51" s="4">
        <v>0.70833333333333337</v>
      </c>
      <c r="C51" s="5">
        <v>0</v>
      </c>
      <c r="D51" s="5">
        <v>0</v>
      </c>
      <c r="E51" s="5">
        <f t="shared" si="0"/>
        <v>0</v>
      </c>
      <c r="F51" s="3">
        <v>44518</v>
      </c>
      <c r="G51" s="4">
        <v>0.70833333333333337</v>
      </c>
      <c r="H51" s="5">
        <v>-4.3999999999823999E-2</v>
      </c>
      <c r="I51" s="5">
        <v>0</v>
      </c>
      <c r="J51" s="5">
        <f t="shared" si="1"/>
        <v>0</v>
      </c>
      <c r="K51" s="3">
        <v>44520</v>
      </c>
      <c r="L51" s="4">
        <v>0.70833333333333337</v>
      </c>
      <c r="M51" s="5">
        <v>-3.6999999999851999E-2</v>
      </c>
      <c r="N51" s="5">
        <v>0</v>
      </c>
      <c r="O51" s="5">
        <f t="shared" si="2"/>
        <v>0</v>
      </c>
    </row>
    <row r="52" spans="1:15" x14ac:dyDescent="0.25">
      <c r="A52" s="3">
        <v>44516</v>
      </c>
      <c r="B52" s="4">
        <v>0.75</v>
      </c>
      <c r="C52" s="5">
        <v>0</v>
      </c>
      <c r="D52" s="5">
        <v>0</v>
      </c>
      <c r="E52" s="5">
        <f t="shared" si="0"/>
        <v>0</v>
      </c>
      <c r="F52" s="3">
        <v>44518</v>
      </c>
      <c r="G52" s="4">
        <v>0.75</v>
      </c>
      <c r="H52" s="5">
        <v>4.3999999999823999E-2</v>
      </c>
      <c r="I52" s="5">
        <v>0</v>
      </c>
      <c r="J52" s="5">
        <f t="shared" si="1"/>
        <v>0</v>
      </c>
      <c r="K52" s="3">
        <v>44520</v>
      </c>
      <c r="L52" s="4">
        <v>0.75</v>
      </c>
      <c r="M52" s="5">
        <v>-4.7999999999808002E-2</v>
      </c>
      <c r="N52" s="5">
        <v>0</v>
      </c>
      <c r="O52" s="5">
        <f t="shared" si="2"/>
        <v>0</v>
      </c>
    </row>
    <row r="53" spans="1:15" x14ac:dyDescent="0.25">
      <c r="A53" s="3">
        <v>44516</v>
      </c>
      <c r="B53" s="4">
        <v>0.79166666666666663</v>
      </c>
      <c r="C53" s="5">
        <v>0</v>
      </c>
      <c r="D53" s="5">
        <v>0</v>
      </c>
      <c r="E53" s="5">
        <f t="shared" si="0"/>
        <v>0</v>
      </c>
      <c r="F53" s="3">
        <v>44518</v>
      </c>
      <c r="G53" s="4">
        <v>0.79166666666666663</v>
      </c>
      <c r="H53" s="5">
        <v>8.0999999999675998E-2</v>
      </c>
      <c r="I53" s="5">
        <v>0</v>
      </c>
      <c r="J53" s="5">
        <f t="shared" si="1"/>
        <v>0</v>
      </c>
      <c r="K53" s="3">
        <v>44520</v>
      </c>
      <c r="L53" s="4">
        <v>0.79166666666666663</v>
      </c>
      <c r="M53" s="5">
        <v>-5.0999999999796E-2</v>
      </c>
      <c r="N53" s="5">
        <v>0</v>
      </c>
      <c r="O53" s="5">
        <f t="shared" si="2"/>
        <v>0</v>
      </c>
    </row>
    <row r="54" spans="1:15" x14ac:dyDescent="0.25">
      <c r="A54" s="3">
        <v>44516</v>
      </c>
      <c r="B54" s="4">
        <v>0.83333333333333337</v>
      </c>
      <c r="C54" s="5">
        <v>0</v>
      </c>
      <c r="D54" s="5">
        <v>0</v>
      </c>
      <c r="E54" s="5">
        <f t="shared" si="0"/>
        <v>0</v>
      </c>
      <c r="F54" s="3">
        <v>44518</v>
      </c>
      <c r="G54" s="4">
        <v>0.83333333333333337</v>
      </c>
      <c r="H54" s="5">
        <v>8.499999999966E-2</v>
      </c>
      <c r="I54" s="5">
        <v>0</v>
      </c>
      <c r="J54" s="5">
        <f t="shared" si="1"/>
        <v>0</v>
      </c>
      <c r="K54" s="3">
        <v>44520</v>
      </c>
      <c r="L54" s="4">
        <v>0.83333333333333337</v>
      </c>
      <c r="M54" s="5">
        <v>-4.8999999999803999E-2</v>
      </c>
      <c r="N54" s="5">
        <v>0</v>
      </c>
      <c r="O54" s="5">
        <f t="shared" si="2"/>
        <v>0</v>
      </c>
    </row>
    <row r="55" spans="1:15" x14ac:dyDescent="0.25">
      <c r="A55" s="3">
        <v>44516</v>
      </c>
      <c r="B55" s="4">
        <v>0.875</v>
      </c>
      <c r="C55" s="5">
        <v>0</v>
      </c>
      <c r="D55" s="5">
        <v>0</v>
      </c>
      <c r="E55" s="5">
        <f t="shared" si="0"/>
        <v>0</v>
      </c>
      <c r="F55" s="3">
        <v>44518</v>
      </c>
      <c r="G55" s="4">
        <v>0.875</v>
      </c>
      <c r="H55" s="5">
        <v>3.8999999999844E-2</v>
      </c>
      <c r="I55" s="5">
        <v>0</v>
      </c>
      <c r="J55" s="5">
        <f t="shared" si="1"/>
        <v>0</v>
      </c>
      <c r="K55" s="3">
        <v>44520</v>
      </c>
      <c r="L55" s="4">
        <v>0.875</v>
      </c>
      <c r="M55" s="5">
        <v>-5.4999999999780003E-2</v>
      </c>
      <c r="N55" s="5">
        <v>0</v>
      </c>
      <c r="O55" s="5">
        <f t="shared" si="2"/>
        <v>0</v>
      </c>
    </row>
    <row r="56" spans="1:15" x14ac:dyDescent="0.25">
      <c r="A56" s="3">
        <v>44516</v>
      </c>
      <c r="B56" s="4">
        <v>0.91666666666666663</v>
      </c>
      <c r="C56" s="5">
        <v>0</v>
      </c>
      <c r="D56" s="5">
        <v>0</v>
      </c>
      <c r="E56" s="5">
        <f t="shared" si="0"/>
        <v>0</v>
      </c>
      <c r="F56" s="3">
        <v>44518</v>
      </c>
      <c r="G56" s="4">
        <v>0.91666666666666663</v>
      </c>
      <c r="H56" s="5">
        <v>2.3999999999904001E-2</v>
      </c>
      <c r="I56" s="5">
        <v>0</v>
      </c>
      <c r="J56" s="5">
        <f t="shared" si="1"/>
        <v>0</v>
      </c>
      <c r="K56" s="3">
        <v>44520</v>
      </c>
      <c r="L56" s="4">
        <v>0.91666666666666663</v>
      </c>
      <c r="M56" s="5">
        <v>-4.1999999999831998E-2</v>
      </c>
      <c r="N56" s="5">
        <v>0</v>
      </c>
      <c r="O56" s="5">
        <f t="shared" si="2"/>
        <v>0</v>
      </c>
    </row>
    <row r="57" spans="1:15" x14ac:dyDescent="0.25">
      <c r="A57" s="3">
        <v>44516</v>
      </c>
      <c r="B57" s="4">
        <v>0.95833333333333337</v>
      </c>
      <c r="C57" s="5">
        <v>0</v>
      </c>
      <c r="D57" s="5">
        <v>0</v>
      </c>
      <c r="E57" s="5">
        <f t="shared" si="0"/>
        <v>0</v>
      </c>
      <c r="F57" s="3">
        <v>44518</v>
      </c>
      <c r="G57" s="4">
        <v>0.95833333333333337</v>
      </c>
      <c r="H57" s="5">
        <v>1.2999999999947999E-2</v>
      </c>
      <c r="I57" s="5">
        <v>0</v>
      </c>
      <c r="J57" s="5">
        <f t="shared" si="1"/>
        <v>0</v>
      </c>
      <c r="K57" s="3">
        <v>44520</v>
      </c>
      <c r="L57" s="4">
        <v>0.95833333333333337</v>
      </c>
      <c r="M57" s="5">
        <v>-4.5999999999816001E-2</v>
      </c>
      <c r="N57" s="5">
        <v>0</v>
      </c>
      <c r="O57" s="5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1173B-77B4-471F-BDA4-D3C141F0A096}">
  <dimension ref="A1:T57"/>
  <sheetViews>
    <sheetView workbookViewId="0">
      <selection activeCell="E4" sqref="E4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  <c r="G4" s="34" t="s">
        <v>101</v>
      </c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35" t="s">
        <v>6</v>
      </c>
      <c r="B9" s="35" t="s">
        <v>7</v>
      </c>
      <c r="C9" s="35" t="s">
        <v>8</v>
      </c>
      <c r="D9" s="35" t="s">
        <v>9</v>
      </c>
      <c r="E9" s="35" t="s">
        <v>10</v>
      </c>
      <c r="F9" s="35" t="s">
        <v>6</v>
      </c>
      <c r="G9" s="35" t="s">
        <v>7</v>
      </c>
      <c r="H9" s="35" t="s">
        <v>8</v>
      </c>
      <c r="I9" s="35" t="s">
        <v>9</v>
      </c>
      <c r="J9" s="35" t="s">
        <v>10</v>
      </c>
      <c r="K9" s="35" t="s">
        <v>6</v>
      </c>
      <c r="L9" s="35" t="s">
        <v>7</v>
      </c>
      <c r="M9" s="35" t="s">
        <v>8</v>
      </c>
      <c r="N9" s="35" t="s">
        <v>9</v>
      </c>
      <c r="O9" s="35" t="s">
        <v>10</v>
      </c>
      <c r="P9" s="35" t="s">
        <v>6</v>
      </c>
      <c r="Q9" s="35" t="s">
        <v>7</v>
      </c>
      <c r="R9" s="35" t="s">
        <v>8</v>
      </c>
      <c r="S9" s="35" t="s">
        <v>9</v>
      </c>
      <c r="T9" s="35" t="s">
        <v>10</v>
      </c>
    </row>
    <row r="10" spans="1:20" x14ac:dyDescent="0.25">
      <c r="A10" s="3">
        <v>44522</v>
      </c>
      <c r="B10" s="4">
        <v>0</v>
      </c>
      <c r="C10" s="5">
        <v>-5.0999999999796E-2</v>
      </c>
      <c r="D10" s="5">
        <v>0</v>
      </c>
      <c r="E10" s="5">
        <f t="shared" ref="E10:E57" si="0">D10*0.0827</f>
        <v>0</v>
      </c>
      <c r="F10" s="3">
        <v>44524</v>
      </c>
      <c r="G10" s="4">
        <v>0</v>
      </c>
      <c r="H10" s="5">
        <v>-3.8999999999844E-2</v>
      </c>
      <c r="I10" s="5">
        <v>0</v>
      </c>
      <c r="J10" s="5">
        <f t="shared" ref="J10:J53" si="1">I10*0.0827</f>
        <v>0</v>
      </c>
      <c r="K10" s="3">
        <v>44526</v>
      </c>
      <c r="L10" s="4">
        <v>0</v>
      </c>
      <c r="M10" s="5">
        <v>0</v>
      </c>
      <c r="N10" s="5">
        <v>0</v>
      </c>
      <c r="O10" s="5">
        <f t="shared" ref="O10:O17" si="2">N10*0.0827</f>
        <v>0</v>
      </c>
      <c r="P10" s="3">
        <v>44528</v>
      </c>
      <c r="Q10" s="4">
        <v>0</v>
      </c>
      <c r="R10" s="5">
        <v>0</v>
      </c>
      <c r="S10" s="5">
        <v>0</v>
      </c>
      <c r="T10" s="5">
        <f>S10*0.0827</f>
        <v>0</v>
      </c>
    </row>
    <row r="11" spans="1:20" x14ac:dyDescent="0.25">
      <c r="A11" s="3">
        <v>44522</v>
      </c>
      <c r="B11" s="4">
        <v>4.1666666666666664E-2</v>
      </c>
      <c r="C11" s="5">
        <v>-2.7999999999888E-2</v>
      </c>
      <c r="D11" s="5">
        <v>0</v>
      </c>
      <c r="E11" s="5">
        <f t="shared" si="0"/>
        <v>0</v>
      </c>
      <c r="F11" s="3">
        <v>44524</v>
      </c>
      <c r="G11" s="4">
        <v>4.1666666666666664E-2</v>
      </c>
      <c r="H11" s="5">
        <v>-4.0999999999836001E-2</v>
      </c>
      <c r="I11" s="5">
        <v>0</v>
      </c>
      <c r="J11" s="5">
        <f t="shared" si="1"/>
        <v>0</v>
      </c>
      <c r="K11" s="3">
        <v>44526</v>
      </c>
      <c r="L11" s="4">
        <v>4.1666666666666664E-2</v>
      </c>
      <c r="M11" s="5">
        <v>0</v>
      </c>
      <c r="N11" s="5">
        <v>0</v>
      </c>
      <c r="O11" s="5">
        <f t="shared" si="2"/>
        <v>0</v>
      </c>
      <c r="P11" s="3">
        <v>44528</v>
      </c>
      <c r="Q11" s="4">
        <v>4.1666666666666664E-2</v>
      </c>
      <c r="R11" s="5">
        <v>0</v>
      </c>
      <c r="S11" s="5">
        <v>0</v>
      </c>
      <c r="T11" s="5">
        <f t="shared" ref="T11:T17" si="3">S11*0.0827</f>
        <v>0</v>
      </c>
    </row>
    <row r="12" spans="1:20" x14ac:dyDescent="0.25">
      <c r="A12" s="3">
        <v>44522</v>
      </c>
      <c r="B12" s="4">
        <v>8.3333333333333329E-2</v>
      </c>
      <c r="C12" s="5">
        <v>-4.1999999999831998E-2</v>
      </c>
      <c r="D12" s="5">
        <v>0</v>
      </c>
      <c r="E12" s="5">
        <f t="shared" si="0"/>
        <v>0</v>
      </c>
      <c r="F12" s="3">
        <v>44524</v>
      </c>
      <c r="G12" s="4">
        <v>8.3333333333333329E-2</v>
      </c>
      <c r="H12" s="5">
        <v>-3.9999999999839997E-2</v>
      </c>
      <c r="I12" s="5">
        <v>0</v>
      </c>
      <c r="J12" s="5">
        <f t="shared" si="1"/>
        <v>0</v>
      </c>
      <c r="K12" s="3">
        <v>44526</v>
      </c>
      <c r="L12" s="4">
        <v>8.3333333333333329E-2</v>
      </c>
      <c r="M12" s="5">
        <v>0</v>
      </c>
      <c r="N12" s="5">
        <v>0</v>
      </c>
      <c r="O12" s="5">
        <f t="shared" si="2"/>
        <v>0</v>
      </c>
      <c r="P12" s="3">
        <v>44528</v>
      </c>
      <c r="Q12" s="4">
        <v>8.3333333333333329E-2</v>
      </c>
      <c r="R12" s="5">
        <v>0</v>
      </c>
      <c r="S12" s="5">
        <v>0</v>
      </c>
      <c r="T12" s="5">
        <f t="shared" si="3"/>
        <v>0</v>
      </c>
    </row>
    <row r="13" spans="1:20" x14ac:dyDescent="0.25">
      <c r="A13" s="3">
        <v>44522</v>
      </c>
      <c r="B13" s="4">
        <v>0.125</v>
      </c>
      <c r="C13" s="5">
        <v>-3.4999999999859997E-2</v>
      </c>
      <c r="D13" s="5">
        <v>0</v>
      </c>
      <c r="E13" s="5">
        <f t="shared" si="0"/>
        <v>0</v>
      </c>
      <c r="F13" s="3">
        <v>44524</v>
      </c>
      <c r="G13" s="4">
        <v>0.125</v>
      </c>
      <c r="H13" s="5">
        <v>-4.9999999999800003E-2</v>
      </c>
      <c r="I13" s="5">
        <v>0</v>
      </c>
      <c r="J13" s="5">
        <f t="shared" si="1"/>
        <v>0</v>
      </c>
      <c r="K13" s="3">
        <v>44526</v>
      </c>
      <c r="L13" s="4">
        <v>0.125</v>
      </c>
      <c r="M13" s="5">
        <v>0</v>
      </c>
      <c r="N13" s="5">
        <v>0</v>
      </c>
      <c r="O13" s="5">
        <f t="shared" si="2"/>
        <v>0</v>
      </c>
      <c r="P13" s="3">
        <v>44528</v>
      </c>
      <c r="Q13" s="4">
        <v>0.125</v>
      </c>
      <c r="R13" s="5">
        <v>0</v>
      </c>
      <c r="S13" s="5">
        <v>0</v>
      </c>
      <c r="T13" s="5">
        <f t="shared" si="3"/>
        <v>0</v>
      </c>
    </row>
    <row r="14" spans="1:20" x14ac:dyDescent="0.25">
      <c r="A14" s="3">
        <v>44522</v>
      </c>
      <c r="B14" s="4">
        <v>0.16666666666666666</v>
      </c>
      <c r="C14" s="5">
        <v>-3.0999999999875998E-2</v>
      </c>
      <c r="D14" s="5">
        <v>0</v>
      </c>
      <c r="E14" s="5">
        <f t="shared" si="0"/>
        <v>0</v>
      </c>
      <c r="F14" s="3">
        <v>44524</v>
      </c>
      <c r="G14" s="4">
        <v>0.16666666666666666</v>
      </c>
      <c r="H14" s="5">
        <v>-2.8999999999884001E-2</v>
      </c>
      <c r="I14" s="5">
        <v>0</v>
      </c>
      <c r="J14" s="5">
        <f t="shared" si="1"/>
        <v>0</v>
      </c>
      <c r="K14" s="3">
        <v>44526</v>
      </c>
      <c r="L14" s="4">
        <v>0.16666666666666666</v>
      </c>
      <c r="M14" s="5">
        <v>0</v>
      </c>
      <c r="N14" s="5">
        <v>0</v>
      </c>
      <c r="O14" s="5">
        <f t="shared" si="2"/>
        <v>0</v>
      </c>
      <c r="P14" s="3">
        <v>44528</v>
      </c>
      <c r="Q14" s="4">
        <v>0.16666666666666666</v>
      </c>
      <c r="R14" s="5">
        <v>0</v>
      </c>
      <c r="S14" s="5">
        <v>0</v>
      </c>
      <c r="T14" s="5">
        <f t="shared" si="3"/>
        <v>0</v>
      </c>
    </row>
    <row r="15" spans="1:20" x14ac:dyDescent="0.25">
      <c r="A15" s="3">
        <v>44522</v>
      </c>
      <c r="B15" s="4">
        <v>0.20833333333333334</v>
      </c>
      <c r="C15" s="5">
        <v>-4.7999999999808002E-2</v>
      </c>
      <c r="D15" s="5">
        <v>0</v>
      </c>
      <c r="E15" s="5">
        <f t="shared" si="0"/>
        <v>0</v>
      </c>
      <c r="F15" s="3">
        <v>44524</v>
      </c>
      <c r="G15" s="4">
        <v>0.20833333333333334</v>
      </c>
      <c r="H15" s="5">
        <v>-3.4999999999859997E-2</v>
      </c>
      <c r="I15" s="5">
        <v>0</v>
      </c>
      <c r="J15" s="5">
        <f t="shared" si="1"/>
        <v>0</v>
      </c>
      <c r="K15" s="3">
        <v>44526</v>
      </c>
      <c r="L15" s="4">
        <v>0.20833333333333334</v>
      </c>
      <c r="M15" s="5">
        <v>0</v>
      </c>
      <c r="N15" s="5">
        <v>0</v>
      </c>
      <c r="O15" s="5">
        <f t="shared" si="2"/>
        <v>0</v>
      </c>
      <c r="P15" s="3">
        <v>44528</v>
      </c>
      <c r="Q15" s="4">
        <v>0.20833333333333334</v>
      </c>
      <c r="R15" s="5">
        <v>0</v>
      </c>
      <c r="S15" s="5">
        <v>0</v>
      </c>
      <c r="T15" s="5">
        <f t="shared" si="3"/>
        <v>0</v>
      </c>
    </row>
    <row r="16" spans="1:20" x14ac:dyDescent="0.25">
      <c r="A16" s="3">
        <v>44522</v>
      </c>
      <c r="B16" s="4">
        <v>0.25</v>
      </c>
      <c r="C16" s="5">
        <v>-2.1999999999912E-2</v>
      </c>
      <c r="D16" s="5">
        <v>0</v>
      </c>
      <c r="E16" s="5">
        <f t="shared" si="0"/>
        <v>0</v>
      </c>
      <c r="F16" s="3">
        <v>44524</v>
      </c>
      <c r="G16" s="4">
        <v>0.25</v>
      </c>
      <c r="H16" s="5">
        <v>-3.4999999999859997E-2</v>
      </c>
      <c r="I16" s="5">
        <v>0</v>
      </c>
      <c r="J16" s="5">
        <f t="shared" si="1"/>
        <v>0</v>
      </c>
      <c r="K16" s="3">
        <v>44526</v>
      </c>
      <c r="L16" s="4">
        <v>0.25</v>
      </c>
      <c r="M16" s="5">
        <v>0</v>
      </c>
      <c r="N16" s="5">
        <v>0</v>
      </c>
      <c r="O16" s="5">
        <f t="shared" si="2"/>
        <v>0</v>
      </c>
      <c r="P16" s="3">
        <v>44528</v>
      </c>
      <c r="Q16" s="4">
        <v>0.25</v>
      </c>
      <c r="R16" s="5">
        <v>0</v>
      </c>
      <c r="S16" s="5">
        <v>0</v>
      </c>
      <c r="T16" s="5">
        <f t="shared" si="3"/>
        <v>0</v>
      </c>
    </row>
    <row r="17" spans="1:20" x14ac:dyDescent="0.25">
      <c r="A17" s="3">
        <v>44522</v>
      </c>
      <c r="B17" s="4">
        <v>0.29166666666666669</v>
      </c>
      <c r="C17" s="5">
        <v>-3.8999999999844E-2</v>
      </c>
      <c r="D17" s="5">
        <v>0</v>
      </c>
      <c r="E17" s="5">
        <f t="shared" si="0"/>
        <v>0</v>
      </c>
      <c r="F17" s="3">
        <v>44524</v>
      </c>
      <c r="G17" s="4">
        <v>0.29166666666666669</v>
      </c>
      <c r="H17" s="5">
        <v>-2.9999999999880001E-2</v>
      </c>
      <c r="I17" s="5">
        <v>0</v>
      </c>
      <c r="J17" s="5">
        <f t="shared" si="1"/>
        <v>0</v>
      </c>
      <c r="K17" s="3">
        <v>44526</v>
      </c>
      <c r="L17" s="4">
        <v>0.29166666666666669</v>
      </c>
      <c r="M17" s="5">
        <v>0</v>
      </c>
      <c r="N17" s="5">
        <v>0</v>
      </c>
      <c r="O17" s="5">
        <f t="shared" si="2"/>
        <v>0</v>
      </c>
      <c r="P17" s="3">
        <v>44528</v>
      </c>
      <c r="Q17" s="4">
        <v>0.29166666666666669</v>
      </c>
      <c r="R17" s="5">
        <v>0</v>
      </c>
      <c r="S17" s="5">
        <v>0</v>
      </c>
      <c r="T17" s="5">
        <f t="shared" si="3"/>
        <v>0</v>
      </c>
    </row>
    <row r="18" spans="1:20" x14ac:dyDescent="0.25">
      <c r="A18" s="3">
        <v>44522</v>
      </c>
      <c r="B18" s="4">
        <v>0.33333333333333331</v>
      </c>
      <c r="C18" s="5">
        <v>-4.2999999999828002E-2</v>
      </c>
      <c r="D18" s="5">
        <v>0</v>
      </c>
      <c r="E18" s="5">
        <f t="shared" si="0"/>
        <v>0</v>
      </c>
      <c r="F18" s="3">
        <v>44524</v>
      </c>
      <c r="G18" s="4">
        <v>0.33333333333333331</v>
      </c>
      <c r="H18" s="5">
        <v>-3.5999999999856001E-2</v>
      </c>
      <c r="I18" s="5">
        <v>0</v>
      </c>
      <c r="J18" s="5">
        <f t="shared" si="1"/>
        <v>0</v>
      </c>
      <c r="K18" s="3">
        <v>44526</v>
      </c>
      <c r="L18" s="4">
        <v>0.33333333333333331</v>
      </c>
      <c r="M18" s="5">
        <v>-2.8999999999884001E-2</v>
      </c>
      <c r="N18" s="5">
        <v>0</v>
      </c>
      <c r="O18" s="5">
        <f t="shared" ref="O18:O49" si="4">N18*0.0827</f>
        <v>0</v>
      </c>
      <c r="P18" s="3">
        <v>44528</v>
      </c>
      <c r="Q18" s="4">
        <v>0.33333333333333331</v>
      </c>
      <c r="R18" s="5">
        <v>-4.1999999999831998E-2</v>
      </c>
      <c r="S18" s="5">
        <v>0</v>
      </c>
      <c r="T18" s="5">
        <f t="shared" ref="T18:T33" si="5">S18*0.0827</f>
        <v>0</v>
      </c>
    </row>
    <row r="19" spans="1:20" x14ac:dyDescent="0.25">
      <c r="A19" s="3">
        <v>44522</v>
      </c>
      <c r="B19" s="4">
        <v>0.375</v>
      </c>
      <c r="C19" s="5">
        <v>-4.3999999999823999E-2</v>
      </c>
      <c r="D19" s="5">
        <v>0</v>
      </c>
      <c r="E19" s="5">
        <f t="shared" si="0"/>
        <v>0</v>
      </c>
      <c r="F19" s="3">
        <v>44524</v>
      </c>
      <c r="G19" s="4">
        <v>0.375</v>
      </c>
      <c r="H19" s="5">
        <v>-4.8999999999803999E-2</v>
      </c>
      <c r="I19" s="5">
        <v>0</v>
      </c>
      <c r="J19" s="5">
        <f t="shared" si="1"/>
        <v>0</v>
      </c>
      <c r="K19" s="3">
        <v>44526</v>
      </c>
      <c r="L19" s="4">
        <v>0.375</v>
      </c>
      <c r="M19" s="5">
        <v>-3.9999999999839997E-2</v>
      </c>
      <c r="N19" s="5">
        <v>0</v>
      </c>
      <c r="O19" s="5">
        <f t="shared" si="4"/>
        <v>0</v>
      </c>
      <c r="P19" s="3">
        <v>44528</v>
      </c>
      <c r="Q19" s="4">
        <v>0.375</v>
      </c>
      <c r="R19" s="5">
        <v>-4.3999999999823999E-2</v>
      </c>
      <c r="S19" s="5">
        <v>0</v>
      </c>
      <c r="T19" s="5">
        <f t="shared" si="5"/>
        <v>0</v>
      </c>
    </row>
    <row r="20" spans="1:20" x14ac:dyDescent="0.25">
      <c r="A20" s="3">
        <v>44522</v>
      </c>
      <c r="B20" s="4">
        <v>0.41666666666666669</v>
      </c>
      <c r="C20" s="5">
        <v>-3.3999999999864E-2</v>
      </c>
      <c r="D20" s="5">
        <v>0</v>
      </c>
      <c r="E20" s="5">
        <f t="shared" si="0"/>
        <v>0</v>
      </c>
      <c r="F20" s="3">
        <v>44524</v>
      </c>
      <c r="G20" s="4">
        <v>0.41666666666666669</v>
      </c>
      <c r="H20" s="5">
        <v>-2.2999999999908E-2</v>
      </c>
      <c r="I20" s="5">
        <v>0</v>
      </c>
      <c r="J20" s="5">
        <f t="shared" si="1"/>
        <v>0</v>
      </c>
      <c r="K20" s="3">
        <v>44526</v>
      </c>
      <c r="L20" s="4">
        <v>0.41666666666666669</v>
      </c>
      <c r="M20" s="5">
        <v>-3.0999999999875998E-2</v>
      </c>
      <c r="N20" s="5">
        <v>0</v>
      </c>
      <c r="O20" s="5">
        <f t="shared" si="4"/>
        <v>0</v>
      </c>
      <c r="P20" s="3">
        <v>44528</v>
      </c>
      <c r="Q20" s="4">
        <v>0.41666666666666669</v>
      </c>
      <c r="R20" s="5">
        <v>-3.4999999999859997E-2</v>
      </c>
      <c r="S20" s="5">
        <v>0</v>
      </c>
      <c r="T20" s="5">
        <f t="shared" si="5"/>
        <v>0</v>
      </c>
    </row>
    <row r="21" spans="1:20" x14ac:dyDescent="0.25">
      <c r="A21" s="3">
        <v>44522</v>
      </c>
      <c r="B21" s="4">
        <v>0.45833333333333331</v>
      </c>
      <c r="C21" s="5">
        <v>-2.6999999999891999E-2</v>
      </c>
      <c r="D21" s="5">
        <v>0</v>
      </c>
      <c r="E21" s="5">
        <f t="shared" si="0"/>
        <v>0</v>
      </c>
      <c r="F21" s="3">
        <v>44524</v>
      </c>
      <c r="G21" s="4">
        <v>0.45833333333333331</v>
      </c>
      <c r="H21" s="5">
        <v>-3.2999999999868003E-2</v>
      </c>
      <c r="I21" s="5">
        <v>0</v>
      </c>
      <c r="J21" s="5">
        <f t="shared" si="1"/>
        <v>0</v>
      </c>
      <c r="K21" s="3">
        <v>44526</v>
      </c>
      <c r="L21" s="4">
        <v>0.45833333333333331</v>
      </c>
      <c r="M21" s="5">
        <v>-1.5999999999935999E-2</v>
      </c>
      <c r="N21" s="5">
        <v>0</v>
      </c>
      <c r="O21" s="5">
        <f t="shared" si="4"/>
        <v>0</v>
      </c>
      <c r="P21" s="3">
        <v>44528</v>
      </c>
      <c r="Q21" s="4">
        <v>0.45833333333333331</v>
      </c>
      <c r="R21" s="5">
        <v>-2.5999999999895999E-2</v>
      </c>
      <c r="S21" s="5">
        <v>0</v>
      </c>
      <c r="T21" s="5">
        <f t="shared" si="5"/>
        <v>0</v>
      </c>
    </row>
    <row r="22" spans="1:20" x14ac:dyDescent="0.25">
      <c r="A22" s="3">
        <v>44522</v>
      </c>
      <c r="B22" s="4">
        <v>0.5</v>
      </c>
      <c r="C22" s="5">
        <v>-3.1999999999871999E-2</v>
      </c>
      <c r="D22" s="5">
        <v>0</v>
      </c>
      <c r="E22" s="5">
        <f t="shared" si="0"/>
        <v>0</v>
      </c>
      <c r="F22" s="3">
        <v>44524</v>
      </c>
      <c r="G22" s="4">
        <v>0.5</v>
      </c>
      <c r="H22" s="5">
        <v>-1.7999999999928001E-2</v>
      </c>
      <c r="I22" s="5">
        <v>0</v>
      </c>
      <c r="J22" s="5">
        <f t="shared" si="1"/>
        <v>0</v>
      </c>
      <c r="K22" s="3">
        <v>44526</v>
      </c>
      <c r="L22" s="4">
        <v>0.5</v>
      </c>
      <c r="M22" s="5">
        <v>-2.2999999999908E-2</v>
      </c>
      <c r="N22" s="5">
        <v>0</v>
      </c>
      <c r="O22" s="5">
        <f t="shared" si="4"/>
        <v>0</v>
      </c>
      <c r="P22" s="3">
        <v>44528</v>
      </c>
      <c r="Q22" s="4">
        <v>0.5</v>
      </c>
      <c r="R22" s="5">
        <v>-3.1999999999871999E-2</v>
      </c>
      <c r="S22" s="5">
        <v>0</v>
      </c>
      <c r="T22" s="5">
        <f t="shared" si="5"/>
        <v>0</v>
      </c>
    </row>
    <row r="23" spans="1:20" x14ac:dyDescent="0.25">
      <c r="A23" s="3">
        <v>44522</v>
      </c>
      <c r="B23" s="4">
        <v>0.54166666666666663</v>
      </c>
      <c r="C23" s="5">
        <v>-2.9999999999880001E-2</v>
      </c>
      <c r="D23" s="5">
        <v>0</v>
      </c>
      <c r="E23" s="5">
        <f t="shared" si="0"/>
        <v>0</v>
      </c>
      <c r="F23" s="3">
        <v>44524</v>
      </c>
      <c r="G23" s="4">
        <v>0.54166666666666663</v>
      </c>
      <c r="H23" s="5">
        <v>-1.6999999999932E-2</v>
      </c>
      <c r="I23" s="5">
        <v>0</v>
      </c>
      <c r="J23" s="5">
        <f t="shared" si="1"/>
        <v>0</v>
      </c>
      <c r="K23" s="3">
        <v>44526</v>
      </c>
      <c r="L23" s="4">
        <v>0.54166666666666663</v>
      </c>
      <c r="M23" s="5">
        <v>-2.5999999999895999E-2</v>
      </c>
      <c r="N23" s="5">
        <v>0</v>
      </c>
      <c r="O23" s="5">
        <f t="shared" si="4"/>
        <v>0</v>
      </c>
      <c r="P23" s="3">
        <v>44528</v>
      </c>
      <c r="Q23" s="4">
        <v>0.54166666666666663</v>
      </c>
      <c r="R23" s="5">
        <v>-3.0999999999875998E-2</v>
      </c>
      <c r="S23" s="5">
        <v>0</v>
      </c>
      <c r="T23" s="5">
        <f t="shared" si="5"/>
        <v>0</v>
      </c>
    </row>
    <row r="24" spans="1:20" x14ac:dyDescent="0.25">
      <c r="A24" s="3">
        <v>44522</v>
      </c>
      <c r="B24" s="4">
        <v>0.58333333333333337</v>
      </c>
      <c r="C24" s="5">
        <v>-3.3999999999864E-2</v>
      </c>
      <c r="D24" s="5">
        <v>0</v>
      </c>
      <c r="E24" s="5">
        <f t="shared" si="0"/>
        <v>0</v>
      </c>
      <c r="F24" s="3">
        <v>44524</v>
      </c>
      <c r="G24" s="4">
        <v>0.58333333333333337</v>
      </c>
      <c r="H24" s="5">
        <v>-1.8999999999924001E-2</v>
      </c>
      <c r="I24" s="5">
        <v>0</v>
      </c>
      <c r="J24" s="5">
        <f t="shared" si="1"/>
        <v>0</v>
      </c>
      <c r="K24" s="3">
        <v>44526</v>
      </c>
      <c r="L24" s="4">
        <v>0.58333333333333337</v>
      </c>
      <c r="M24" s="5">
        <v>-2.2999999999908E-2</v>
      </c>
      <c r="N24" s="5">
        <v>0</v>
      </c>
      <c r="O24" s="5">
        <f t="shared" si="4"/>
        <v>0</v>
      </c>
      <c r="P24" s="3">
        <v>44528</v>
      </c>
      <c r="Q24" s="4">
        <v>0.58333333333333337</v>
      </c>
      <c r="R24" s="5">
        <v>-2.4999999999900002E-2</v>
      </c>
      <c r="S24" s="5">
        <v>0</v>
      </c>
      <c r="T24" s="5">
        <f t="shared" si="5"/>
        <v>0</v>
      </c>
    </row>
    <row r="25" spans="1:20" x14ac:dyDescent="0.25">
      <c r="A25" s="3">
        <v>44522</v>
      </c>
      <c r="B25" s="4">
        <v>0.625</v>
      </c>
      <c r="C25" s="5">
        <v>-3.1999999999871999E-2</v>
      </c>
      <c r="D25" s="5">
        <v>0</v>
      </c>
      <c r="E25" s="5">
        <f t="shared" si="0"/>
        <v>0</v>
      </c>
      <c r="F25" s="3">
        <v>44524</v>
      </c>
      <c r="G25" s="4">
        <v>0.625</v>
      </c>
      <c r="H25" s="5">
        <v>-3.2999999999868003E-2</v>
      </c>
      <c r="I25" s="5">
        <v>0</v>
      </c>
      <c r="J25" s="5">
        <f t="shared" si="1"/>
        <v>0</v>
      </c>
      <c r="K25" s="3">
        <v>44526</v>
      </c>
      <c r="L25" s="4">
        <v>0.625</v>
      </c>
      <c r="M25" s="5">
        <v>-2.3999999999904001E-2</v>
      </c>
      <c r="N25" s="5">
        <v>0</v>
      </c>
      <c r="O25" s="5">
        <f t="shared" si="4"/>
        <v>0</v>
      </c>
      <c r="P25" s="3">
        <v>44528</v>
      </c>
      <c r="Q25" s="4">
        <v>0.625</v>
      </c>
      <c r="R25" s="5">
        <v>-3.6999999999851999E-2</v>
      </c>
      <c r="S25" s="5">
        <v>0</v>
      </c>
      <c r="T25" s="5">
        <f t="shared" si="5"/>
        <v>0</v>
      </c>
    </row>
    <row r="26" spans="1:20" x14ac:dyDescent="0.25">
      <c r="A26" s="3">
        <v>44522</v>
      </c>
      <c r="B26" s="4">
        <v>0.66666666666666663</v>
      </c>
      <c r="C26" s="5">
        <v>-4.3999999999823999E-2</v>
      </c>
      <c r="D26" s="5">
        <v>0</v>
      </c>
      <c r="E26" s="5">
        <f t="shared" si="0"/>
        <v>0</v>
      </c>
      <c r="F26" s="3">
        <v>44524</v>
      </c>
      <c r="G26" s="4">
        <v>0.66666666666666663</v>
      </c>
      <c r="H26" s="5">
        <v>-4.3999999999823999E-2</v>
      </c>
      <c r="I26" s="5">
        <v>0</v>
      </c>
      <c r="J26" s="5">
        <f t="shared" si="1"/>
        <v>0</v>
      </c>
      <c r="K26" s="3">
        <v>44526</v>
      </c>
      <c r="L26" s="4">
        <v>0.66666666666666663</v>
      </c>
      <c r="M26" s="5">
        <v>-2.7999999999888E-2</v>
      </c>
      <c r="N26" s="5">
        <v>0</v>
      </c>
      <c r="O26" s="5">
        <f t="shared" si="4"/>
        <v>0</v>
      </c>
      <c r="P26" s="3">
        <v>44528</v>
      </c>
      <c r="Q26" s="4">
        <v>0.66666666666666663</v>
      </c>
      <c r="R26" s="5">
        <v>-2.5999999999895999E-2</v>
      </c>
      <c r="S26" s="5">
        <v>0</v>
      </c>
      <c r="T26" s="5">
        <f t="shared" si="5"/>
        <v>0</v>
      </c>
    </row>
    <row r="27" spans="1:20" x14ac:dyDescent="0.25">
      <c r="A27" s="3">
        <v>44522</v>
      </c>
      <c r="B27" s="4">
        <v>0.70833333333333337</v>
      </c>
      <c r="C27" s="5">
        <v>-3.7999999999848003E-2</v>
      </c>
      <c r="D27" s="5">
        <v>0</v>
      </c>
      <c r="E27" s="5">
        <f t="shared" si="0"/>
        <v>0</v>
      </c>
      <c r="F27" s="3">
        <v>44524</v>
      </c>
      <c r="G27" s="4">
        <v>0.70833333333333337</v>
      </c>
      <c r="H27" s="5">
        <v>-3.0999999999875998E-2</v>
      </c>
      <c r="I27" s="5">
        <v>0</v>
      </c>
      <c r="J27" s="5">
        <f t="shared" si="1"/>
        <v>0</v>
      </c>
      <c r="K27" s="3">
        <v>44526</v>
      </c>
      <c r="L27" s="4">
        <v>0.70833333333333337</v>
      </c>
      <c r="M27" s="5">
        <v>-2.4999999999900002E-2</v>
      </c>
      <c r="N27" s="5">
        <v>0</v>
      </c>
      <c r="O27" s="5">
        <f t="shared" si="4"/>
        <v>0</v>
      </c>
      <c r="P27" s="3">
        <v>44528</v>
      </c>
      <c r="Q27" s="4">
        <v>0.70833333333333337</v>
      </c>
      <c r="R27" s="5">
        <v>-2.9999999999880001E-2</v>
      </c>
      <c r="S27" s="5">
        <v>0</v>
      </c>
      <c r="T27" s="5">
        <f t="shared" si="5"/>
        <v>0</v>
      </c>
    </row>
    <row r="28" spans="1:20" x14ac:dyDescent="0.25">
      <c r="A28" s="3">
        <v>44522</v>
      </c>
      <c r="B28" s="4">
        <v>0.75</v>
      </c>
      <c r="C28" s="5">
        <v>-3.4999999999859997E-2</v>
      </c>
      <c r="D28" s="5">
        <v>0</v>
      </c>
      <c r="E28" s="5">
        <f t="shared" si="0"/>
        <v>0</v>
      </c>
      <c r="F28" s="3">
        <v>44524</v>
      </c>
      <c r="G28" s="4">
        <v>0.75</v>
      </c>
      <c r="H28" s="5">
        <v>-3.1999999999871999E-2</v>
      </c>
      <c r="I28" s="5">
        <v>0</v>
      </c>
      <c r="J28" s="5">
        <f t="shared" si="1"/>
        <v>0</v>
      </c>
      <c r="K28" s="3">
        <v>44526</v>
      </c>
      <c r="L28" s="4">
        <v>0.75</v>
      </c>
      <c r="M28" s="5">
        <v>-4.2999999999828002E-2</v>
      </c>
      <c r="N28" s="5">
        <v>0</v>
      </c>
      <c r="O28" s="5">
        <f t="shared" si="4"/>
        <v>0</v>
      </c>
      <c r="P28" s="3">
        <v>44528</v>
      </c>
      <c r="Q28" s="4">
        <v>0.75</v>
      </c>
      <c r="R28" s="5">
        <v>-2.4999999999900002E-2</v>
      </c>
      <c r="S28" s="5">
        <v>0</v>
      </c>
      <c r="T28" s="5">
        <f t="shared" si="5"/>
        <v>0</v>
      </c>
    </row>
    <row r="29" spans="1:20" x14ac:dyDescent="0.25">
      <c r="A29" s="3">
        <v>44522</v>
      </c>
      <c r="B29" s="4">
        <v>0.79166666666666663</v>
      </c>
      <c r="C29" s="5">
        <v>-4.2999999999828002E-2</v>
      </c>
      <c r="D29" s="5">
        <v>0</v>
      </c>
      <c r="E29" s="5">
        <f t="shared" si="0"/>
        <v>0</v>
      </c>
      <c r="F29" s="3">
        <v>44524</v>
      </c>
      <c r="G29" s="4">
        <v>0.79166666666666663</v>
      </c>
      <c r="H29" s="5">
        <v>-4.1999999999831998E-2</v>
      </c>
      <c r="I29" s="5">
        <v>0</v>
      </c>
      <c r="J29" s="5">
        <f t="shared" si="1"/>
        <v>0</v>
      </c>
      <c r="K29" s="3">
        <v>44526</v>
      </c>
      <c r="L29" s="4">
        <v>0.79166666666666663</v>
      </c>
      <c r="M29" s="5">
        <v>-3.9999999999839997E-2</v>
      </c>
      <c r="N29" s="5">
        <v>0</v>
      </c>
      <c r="O29" s="5">
        <f t="shared" si="4"/>
        <v>0</v>
      </c>
      <c r="P29" s="3">
        <v>44528</v>
      </c>
      <c r="Q29" s="4">
        <v>0.79166666666666663</v>
      </c>
      <c r="R29" s="5">
        <v>-3.7999999999848003E-2</v>
      </c>
      <c r="S29" s="5">
        <v>0</v>
      </c>
      <c r="T29" s="5">
        <f t="shared" si="5"/>
        <v>0</v>
      </c>
    </row>
    <row r="30" spans="1:20" x14ac:dyDescent="0.25">
      <c r="A30" s="3">
        <v>44522</v>
      </c>
      <c r="B30" s="4">
        <v>0.83333333333333337</v>
      </c>
      <c r="C30" s="5">
        <v>-5.1999999999791997E-2</v>
      </c>
      <c r="D30" s="5">
        <v>0</v>
      </c>
      <c r="E30" s="5">
        <f t="shared" si="0"/>
        <v>0</v>
      </c>
      <c r="F30" s="3">
        <v>44524</v>
      </c>
      <c r="G30" s="4">
        <v>0.83333333333333337</v>
      </c>
      <c r="H30" s="5">
        <v>-2.9999999999880001E-2</v>
      </c>
      <c r="I30" s="5">
        <v>0</v>
      </c>
      <c r="J30" s="5">
        <f t="shared" si="1"/>
        <v>0</v>
      </c>
      <c r="K30" s="3">
        <v>44526</v>
      </c>
      <c r="L30" s="4">
        <v>0.83333333333333337</v>
      </c>
      <c r="M30" s="5">
        <v>-2.7999999999888E-2</v>
      </c>
      <c r="N30" s="5">
        <v>0</v>
      </c>
      <c r="O30" s="5">
        <f t="shared" si="4"/>
        <v>0</v>
      </c>
      <c r="P30" s="3">
        <v>44528</v>
      </c>
      <c r="Q30" s="4">
        <v>0.83333333333333337</v>
      </c>
      <c r="R30" s="5">
        <v>-3.9999999999839997E-2</v>
      </c>
      <c r="S30" s="5">
        <v>0</v>
      </c>
      <c r="T30" s="5">
        <f t="shared" si="5"/>
        <v>0</v>
      </c>
    </row>
    <row r="31" spans="1:20" x14ac:dyDescent="0.25">
      <c r="A31" s="3">
        <v>44522</v>
      </c>
      <c r="B31" s="4">
        <v>0.875</v>
      </c>
      <c r="C31" s="5">
        <v>-3.8999999999844E-2</v>
      </c>
      <c r="D31" s="5">
        <v>0</v>
      </c>
      <c r="E31" s="5">
        <f t="shared" si="0"/>
        <v>0</v>
      </c>
      <c r="F31" s="3">
        <v>44524</v>
      </c>
      <c r="G31" s="4">
        <v>0.875</v>
      </c>
      <c r="H31" s="5">
        <v>-3.4999999999859997E-2</v>
      </c>
      <c r="I31" s="5">
        <v>0</v>
      </c>
      <c r="J31" s="5">
        <f t="shared" si="1"/>
        <v>0</v>
      </c>
      <c r="K31" s="3">
        <v>44526</v>
      </c>
      <c r="L31" s="4">
        <v>0.875</v>
      </c>
      <c r="M31" s="5">
        <v>-4.4999999999820003E-2</v>
      </c>
      <c r="N31" s="5">
        <v>0</v>
      </c>
      <c r="O31" s="5">
        <f t="shared" si="4"/>
        <v>0</v>
      </c>
      <c r="P31" s="3">
        <v>44528</v>
      </c>
      <c r="Q31" s="4">
        <v>0.875</v>
      </c>
      <c r="R31" s="5">
        <v>-3.7999999999848003E-2</v>
      </c>
      <c r="S31" s="5">
        <v>0</v>
      </c>
      <c r="T31" s="5">
        <f t="shared" si="5"/>
        <v>0</v>
      </c>
    </row>
    <row r="32" spans="1:20" x14ac:dyDescent="0.25">
      <c r="A32" s="3">
        <v>44522</v>
      </c>
      <c r="B32" s="4">
        <v>0.91666666666666663</v>
      </c>
      <c r="C32" s="5">
        <v>-3.8999999999844E-2</v>
      </c>
      <c r="D32" s="5">
        <v>0</v>
      </c>
      <c r="E32" s="5">
        <f t="shared" si="0"/>
        <v>0</v>
      </c>
      <c r="F32" s="3">
        <v>44524</v>
      </c>
      <c r="G32" s="4">
        <v>0.91666666666666663</v>
      </c>
      <c r="H32" s="5">
        <v>-3.5999999999856001E-2</v>
      </c>
      <c r="I32" s="5">
        <v>0</v>
      </c>
      <c r="J32" s="5">
        <f t="shared" si="1"/>
        <v>0</v>
      </c>
      <c r="K32" s="3">
        <v>44526</v>
      </c>
      <c r="L32" s="4">
        <v>0.91666666666666663</v>
      </c>
      <c r="M32" s="5">
        <v>-3.6999999999851999E-2</v>
      </c>
      <c r="N32" s="5">
        <v>0</v>
      </c>
      <c r="O32" s="5">
        <f t="shared" si="4"/>
        <v>0</v>
      </c>
      <c r="P32" s="3">
        <v>44528</v>
      </c>
      <c r="Q32" s="4">
        <v>0.91666666666666663</v>
      </c>
      <c r="R32" s="5">
        <v>-4.7999999999808002E-2</v>
      </c>
      <c r="S32" s="5">
        <v>0</v>
      </c>
      <c r="T32" s="5">
        <f t="shared" si="5"/>
        <v>0</v>
      </c>
    </row>
    <row r="33" spans="1:20" x14ac:dyDescent="0.25">
      <c r="A33" s="3">
        <v>44522</v>
      </c>
      <c r="B33" s="4">
        <v>0.95833333333333337</v>
      </c>
      <c r="C33" s="5">
        <v>-3.8999999999844E-2</v>
      </c>
      <c r="D33" s="5">
        <v>0</v>
      </c>
      <c r="E33" s="5">
        <f t="shared" si="0"/>
        <v>0</v>
      </c>
      <c r="F33" s="3">
        <v>44524</v>
      </c>
      <c r="G33" s="4">
        <v>0.95833333333333337</v>
      </c>
      <c r="H33" s="5">
        <v>-4.0999999999836001E-2</v>
      </c>
      <c r="I33" s="5">
        <v>0</v>
      </c>
      <c r="J33" s="5">
        <f t="shared" si="1"/>
        <v>0</v>
      </c>
      <c r="K33" s="3">
        <v>44526</v>
      </c>
      <c r="L33" s="4">
        <v>0.95833333333333337</v>
      </c>
      <c r="M33" s="5">
        <v>-3.6999999999851999E-2</v>
      </c>
      <c r="N33" s="5">
        <v>0</v>
      </c>
      <c r="O33" s="5">
        <f t="shared" si="4"/>
        <v>0</v>
      </c>
      <c r="P33" s="3">
        <v>44528</v>
      </c>
      <c r="Q33" s="4">
        <v>0.95833333333333337</v>
      </c>
      <c r="R33" s="5">
        <v>-3.1999999999871999E-2</v>
      </c>
      <c r="S33" s="5">
        <v>0</v>
      </c>
      <c r="T33" s="5">
        <f t="shared" si="5"/>
        <v>0</v>
      </c>
    </row>
    <row r="34" spans="1:20" ht="15.75" thickBot="1" x14ac:dyDescent="0.3">
      <c r="A34" s="3">
        <v>44523</v>
      </c>
      <c r="B34" s="4">
        <v>0</v>
      </c>
      <c r="C34" s="5">
        <v>-3.8999999999844E-2</v>
      </c>
      <c r="D34" s="5">
        <v>0</v>
      </c>
      <c r="E34" s="5">
        <f t="shared" si="0"/>
        <v>0</v>
      </c>
      <c r="F34" s="3">
        <v>44525</v>
      </c>
      <c r="G34" s="4">
        <v>0</v>
      </c>
      <c r="H34" s="5">
        <v>-3.4999999999859997E-2</v>
      </c>
      <c r="I34" s="5">
        <v>0</v>
      </c>
      <c r="J34" s="5">
        <f t="shared" si="1"/>
        <v>0</v>
      </c>
      <c r="K34" s="3">
        <v>44527</v>
      </c>
      <c r="L34" s="4">
        <v>0</v>
      </c>
      <c r="M34" s="5">
        <v>-1.9999999999919998E-2</v>
      </c>
      <c r="N34" s="5">
        <v>0</v>
      </c>
      <c r="O34" s="5">
        <f t="shared" si="4"/>
        <v>0</v>
      </c>
    </row>
    <row r="35" spans="1:20" ht="15.75" thickBot="1" x14ac:dyDescent="0.3">
      <c r="A35" s="3">
        <v>44523</v>
      </c>
      <c r="B35" s="4">
        <v>4.1666666666666664E-2</v>
      </c>
      <c r="C35" s="5">
        <v>-3.9999999999839997E-2</v>
      </c>
      <c r="D35" s="5">
        <v>0</v>
      </c>
      <c r="E35" s="5">
        <f t="shared" si="0"/>
        <v>0</v>
      </c>
      <c r="F35" s="3">
        <v>44525</v>
      </c>
      <c r="G35" s="4">
        <v>4.1666666666666664E-2</v>
      </c>
      <c r="H35" s="5">
        <v>-2.5999999999895999E-2</v>
      </c>
      <c r="I35" s="5">
        <v>0</v>
      </c>
      <c r="J35" s="5">
        <f t="shared" si="1"/>
        <v>0</v>
      </c>
      <c r="K35" s="3">
        <v>44527</v>
      </c>
      <c r="L35" s="4">
        <v>4.1666666666666664E-2</v>
      </c>
      <c r="M35" s="5">
        <v>-4.7999999999808002E-2</v>
      </c>
      <c r="N35" s="5">
        <v>0</v>
      </c>
      <c r="O35" s="5">
        <f t="shared" si="4"/>
        <v>0</v>
      </c>
      <c r="Q35" s="6" t="s">
        <v>11</v>
      </c>
      <c r="R35" s="7"/>
      <c r="S35" s="7"/>
      <c r="T35" s="8">
        <f>SUM(E10:E57)+SUM(J10:J57)+SUM(O10:O57)+SUM(T10:T33)</f>
        <v>0</v>
      </c>
    </row>
    <row r="36" spans="1:20" x14ac:dyDescent="0.25">
      <c r="A36" s="3">
        <v>44523</v>
      </c>
      <c r="B36" s="4">
        <v>8.3333333333333329E-2</v>
      </c>
      <c r="C36" s="5">
        <v>-3.0999999999875998E-2</v>
      </c>
      <c r="D36" s="5">
        <v>0</v>
      </c>
      <c r="E36" s="5">
        <f t="shared" si="0"/>
        <v>0</v>
      </c>
      <c r="F36" s="3">
        <v>44525</v>
      </c>
      <c r="G36" s="4">
        <v>8.3333333333333329E-2</v>
      </c>
      <c r="H36" s="5">
        <v>-2.3999999999904001E-2</v>
      </c>
      <c r="I36" s="5">
        <v>0</v>
      </c>
      <c r="J36" s="5">
        <f t="shared" si="1"/>
        <v>0</v>
      </c>
      <c r="K36" s="3">
        <v>44527</v>
      </c>
      <c r="L36" s="4">
        <v>8.3333333333333329E-2</v>
      </c>
      <c r="M36" s="5">
        <v>-3.5999999999856001E-2</v>
      </c>
      <c r="N36" s="5">
        <v>0</v>
      </c>
      <c r="O36" s="5">
        <f t="shared" si="4"/>
        <v>0</v>
      </c>
    </row>
    <row r="37" spans="1:20" x14ac:dyDescent="0.25">
      <c r="A37" s="3">
        <v>44523</v>
      </c>
      <c r="B37" s="4">
        <v>0.125</v>
      </c>
      <c r="C37" s="5">
        <v>-3.4999999999859997E-2</v>
      </c>
      <c r="D37" s="5">
        <v>0</v>
      </c>
      <c r="E37" s="5">
        <f t="shared" si="0"/>
        <v>0</v>
      </c>
      <c r="F37" s="3">
        <v>44525</v>
      </c>
      <c r="G37" s="4">
        <v>0.125</v>
      </c>
      <c r="H37" s="5">
        <v>-3.4999999999859997E-2</v>
      </c>
      <c r="I37" s="5">
        <v>0</v>
      </c>
      <c r="J37" s="5">
        <f t="shared" si="1"/>
        <v>0</v>
      </c>
      <c r="K37" s="3">
        <v>44527</v>
      </c>
      <c r="L37" s="4">
        <v>0.125</v>
      </c>
      <c r="M37" s="5">
        <v>-3.5999999999856001E-2</v>
      </c>
      <c r="N37" s="5">
        <v>0</v>
      </c>
      <c r="O37" s="5">
        <f t="shared" si="4"/>
        <v>0</v>
      </c>
    </row>
    <row r="38" spans="1:20" x14ac:dyDescent="0.25">
      <c r="A38" s="3">
        <v>44523</v>
      </c>
      <c r="B38" s="4">
        <v>0.16666666666666666</v>
      </c>
      <c r="C38" s="5">
        <v>-3.9999999999839997E-2</v>
      </c>
      <c r="D38" s="5">
        <v>0</v>
      </c>
      <c r="E38" s="5">
        <f t="shared" si="0"/>
        <v>0</v>
      </c>
      <c r="F38" s="3">
        <v>44525</v>
      </c>
      <c r="G38" s="4">
        <v>0.16666666666666666</v>
      </c>
      <c r="H38" s="5">
        <v>-3.3999999999864E-2</v>
      </c>
      <c r="I38" s="5">
        <v>0</v>
      </c>
      <c r="J38" s="5">
        <f t="shared" si="1"/>
        <v>0</v>
      </c>
      <c r="K38" s="3">
        <v>44527</v>
      </c>
      <c r="L38" s="4">
        <v>0.16666666666666666</v>
      </c>
      <c r="M38" s="5">
        <v>-4.4999999999820003E-2</v>
      </c>
      <c r="N38" s="5">
        <v>0</v>
      </c>
      <c r="O38" s="5">
        <f t="shared" si="4"/>
        <v>0</v>
      </c>
    </row>
    <row r="39" spans="1:20" x14ac:dyDescent="0.25">
      <c r="A39" s="3">
        <v>44523</v>
      </c>
      <c r="B39" s="4">
        <v>0.20833333333333334</v>
      </c>
      <c r="C39" s="5">
        <v>-3.5999999999856001E-2</v>
      </c>
      <c r="D39" s="5">
        <v>0</v>
      </c>
      <c r="E39" s="5">
        <f t="shared" si="0"/>
        <v>0</v>
      </c>
      <c r="F39" s="3">
        <v>44525</v>
      </c>
      <c r="G39" s="4">
        <v>0.20833333333333334</v>
      </c>
      <c r="H39" s="5">
        <v>-2.7999999999888E-2</v>
      </c>
      <c r="I39" s="5">
        <v>0</v>
      </c>
      <c r="J39" s="5">
        <f t="shared" si="1"/>
        <v>0</v>
      </c>
      <c r="K39" s="3">
        <v>44527</v>
      </c>
      <c r="L39" s="4">
        <v>0.20833333333333334</v>
      </c>
      <c r="M39" s="5">
        <v>-3.6999999999851999E-2</v>
      </c>
      <c r="N39" s="5">
        <v>0</v>
      </c>
      <c r="O39" s="5">
        <f t="shared" si="4"/>
        <v>0</v>
      </c>
    </row>
    <row r="40" spans="1:20" x14ac:dyDescent="0.25">
      <c r="A40" s="3">
        <v>44523</v>
      </c>
      <c r="B40" s="4">
        <v>0.25</v>
      </c>
      <c r="C40" s="5">
        <v>-3.6999999999851999E-2</v>
      </c>
      <c r="D40" s="5">
        <v>0</v>
      </c>
      <c r="E40" s="5">
        <f t="shared" si="0"/>
        <v>0</v>
      </c>
      <c r="F40" s="3">
        <v>44525</v>
      </c>
      <c r="G40" s="4">
        <v>0.25</v>
      </c>
      <c r="H40" s="5">
        <v>-3.5999999999856001E-2</v>
      </c>
      <c r="I40" s="5">
        <v>0</v>
      </c>
      <c r="J40" s="5">
        <f t="shared" si="1"/>
        <v>0</v>
      </c>
      <c r="K40" s="3">
        <v>44527</v>
      </c>
      <c r="L40" s="4">
        <v>0.25</v>
      </c>
      <c r="M40" s="5">
        <v>-2.3999999999904001E-2</v>
      </c>
      <c r="N40" s="5">
        <v>0</v>
      </c>
      <c r="O40" s="5">
        <f t="shared" si="4"/>
        <v>0</v>
      </c>
    </row>
    <row r="41" spans="1:20" x14ac:dyDescent="0.25">
      <c r="A41" s="3">
        <v>44523</v>
      </c>
      <c r="B41" s="4">
        <v>0.29166666666666669</v>
      </c>
      <c r="C41" s="5">
        <v>-3.3999999999864E-2</v>
      </c>
      <c r="D41" s="5">
        <v>0</v>
      </c>
      <c r="E41" s="5">
        <f t="shared" si="0"/>
        <v>0</v>
      </c>
      <c r="F41" s="3">
        <v>44525</v>
      </c>
      <c r="G41" s="4">
        <v>0.29166666666666669</v>
      </c>
      <c r="H41" s="5">
        <v>-4.4999999999820003E-2</v>
      </c>
      <c r="I41" s="5">
        <v>0</v>
      </c>
      <c r="J41" s="5">
        <f t="shared" si="1"/>
        <v>0</v>
      </c>
      <c r="K41" s="3">
        <v>44527</v>
      </c>
      <c r="L41" s="4">
        <v>0.29166666666666669</v>
      </c>
      <c r="M41" s="5">
        <v>-3.4999999999859997E-2</v>
      </c>
      <c r="N41" s="5">
        <v>0</v>
      </c>
      <c r="O41" s="5">
        <f t="shared" si="4"/>
        <v>0</v>
      </c>
    </row>
    <row r="42" spans="1:20" x14ac:dyDescent="0.25">
      <c r="A42" s="3">
        <v>44523</v>
      </c>
      <c r="B42" s="4">
        <v>0.33333333333333331</v>
      </c>
      <c r="C42" s="5">
        <v>-3.3999999999864E-2</v>
      </c>
      <c r="D42" s="5">
        <v>0</v>
      </c>
      <c r="E42" s="5">
        <f t="shared" si="0"/>
        <v>0</v>
      </c>
      <c r="F42" s="3">
        <v>44525</v>
      </c>
      <c r="G42" s="4">
        <v>0.33333333333333331</v>
      </c>
      <c r="H42" s="5">
        <v>-2.4999999999900002E-2</v>
      </c>
      <c r="I42" s="5">
        <v>0</v>
      </c>
      <c r="J42" s="5">
        <f t="shared" si="1"/>
        <v>0</v>
      </c>
      <c r="K42" s="3">
        <v>44527</v>
      </c>
      <c r="L42" s="4">
        <v>0.33333333333333331</v>
      </c>
      <c r="M42" s="5">
        <v>-2.7999999999888E-2</v>
      </c>
      <c r="N42" s="5">
        <v>0</v>
      </c>
      <c r="O42" s="5">
        <f t="shared" si="4"/>
        <v>0</v>
      </c>
    </row>
    <row r="43" spans="1:20" x14ac:dyDescent="0.25">
      <c r="A43" s="3">
        <v>44523</v>
      </c>
      <c r="B43" s="4">
        <v>0.375</v>
      </c>
      <c r="C43" s="5">
        <v>-2.6999999999891999E-2</v>
      </c>
      <c r="D43" s="5">
        <v>0</v>
      </c>
      <c r="E43" s="5">
        <f t="shared" si="0"/>
        <v>0</v>
      </c>
      <c r="F43" s="3">
        <v>44525</v>
      </c>
      <c r="G43" s="4">
        <v>0.375</v>
      </c>
      <c r="H43" s="5">
        <v>-3.7999999999848003E-2</v>
      </c>
      <c r="I43" s="5">
        <v>0</v>
      </c>
      <c r="J43" s="5">
        <f t="shared" si="1"/>
        <v>0</v>
      </c>
      <c r="K43" s="3">
        <v>44527</v>
      </c>
      <c r="L43" s="4">
        <v>0.375</v>
      </c>
      <c r="M43" s="5">
        <v>-4.1999999999831998E-2</v>
      </c>
      <c r="N43" s="5">
        <v>0</v>
      </c>
      <c r="O43" s="5">
        <f t="shared" si="4"/>
        <v>0</v>
      </c>
    </row>
    <row r="44" spans="1:20" x14ac:dyDescent="0.25">
      <c r="A44" s="3">
        <v>44523</v>
      </c>
      <c r="B44" s="4">
        <v>0.41666666666666669</v>
      </c>
      <c r="C44" s="5">
        <v>-2.3999999999904001E-2</v>
      </c>
      <c r="D44" s="5">
        <v>0</v>
      </c>
      <c r="E44" s="5">
        <f t="shared" si="0"/>
        <v>0</v>
      </c>
      <c r="F44" s="3">
        <v>44525</v>
      </c>
      <c r="G44" s="4">
        <v>0.41666666666666669</v>
      </c>
      <c r="H44" s="5">
        <v>-3.8999999999844E-2</v>
      </c>
      <c r="I44" s="5">
        <v>0</v>
      </c>
      <c r="J44" s="5">
        <f t="shared" si="1"/>
        <v>0</v>
      </c>
      <c r="K44" s="3">
        <v>44527</v>
      </c>
      <c r="L44" s="4">
        <v>0.41666666666666669</v>
      </c>
      <c r="M44" s="5">
        <v>-3.7999999999848003E-2</v>
      </c>
      <c r="N44" s="5">
        <v>0</v>
      </c>
      <c r="O44" s="5">
        <f t="shared" si="4"/>
        <v>0</v>
      </c>
    </row>
    <row r="45" spans="1:20" x14ac:dyDescent="0.25">
      <c r="A45" s="3">
        <v>44523</v>
      </c>
      <c r="B45" s="4">
        <v>0.45833333333333331</v>
      </c>
      <c r="C45" s="5">
        <v>-3.0999999999875998E-2</v>
      </c>
      <c r="D45" s="5">
        <v>0</v>
      </c>
      <c r="E45" s="5">
        <f t="shared" si="0"/>
        <v>0</v>
      </c>
      <c r="F45" s="3">
        <v>44525</v>
      </c>
      <c r="G45" s="4">
        <v>0.45833333333333331</v>
      </c>
      <c r="H45" s="5">
        <v>-3.0999999999875998E-2</v>
      </c>
      <c r="I45" s="5">
        <v>0</v>
      </c>
      <c r="J45" s="5">
        <f t="shared" si="1"/>
        <v>0</v>
      </c>
      <c r="K45" s="3">
        <v>44527</v>
      </c>
      <c r="L45" s="4">
        <v>0.45833333333333331</v>
      </c>
      <c r="M45" s="5">
        <v>-1.7999999999928001E-2</v>
      </c>
      <c r="N45" s="5">
        <v>0</v>
      </c>
      <c r="O45" s="5">
        <f t="shared" si="4"/>
        <v>0</v>
      </c>
    </row>
    <row r="46" spans="1:20" x14ac:dyDescent="0.25">
      <c r="A46" s="3">
        <v>44523</v>
      </c>
      <c r="B46" s="4">
        <v>0.5</v>
      </c>
      <c r="C46" s="5">
        <v>-2.2999999999908E-2</v>
      </c>
      <c r="D46" s="5">
        <v>0</v>
      </c>
      <c r="E46" s="5">
        <f t="shared" si="0"/>
        <v>0</v>
      </c>
      <c r="F46" s="3">
        <v>44525</v>
      </c>
      <c r="G46" s="4">
        <v>0.5</v>
      </c>
      <c r="H46" s="5">
        <v>-2.5999999999895999E-2</v>
      </c>
      <c r="I46" s="5">
        <v>0</v>
      </c>
      <c r="J46" s="5">
        <f t="shared" si="1"/>
        <v>0</v>
      </c>
      <c r="K46" s="3">
        <v>44527</v>
      </c>
      <c r="L46" s="4">
        <v>0.5</v>
      </c>
      <c r="M46" s="5">
        <v>-2.3999999999904001E-2</v>
      </c>
      <c r="N46" s="5">
        <v>0</v>
      </c>
      <c r="O46" s="5">
        <f t="shared" si="4"/>
        <v>0</v>
      </c>
    </row>
    <row r="47" spans="1:20" x14ac:dyDescent="0.25">
      <c r="A47" s="3">
        <v>44523</v>
      </c>
      <c r="B47" s="4">
        <v>0.54166666666666663</v>
      </c>
      <c r="C47" s="5">
        <v>-2.5999999999895999E-2</v>
      </c>
      <c r="D47" s="5">
        <v>0</v>
      </c>
      <c r="E47" s="5">
        <f t="shared" si="0"/>
        <v>0</v>
      </c>
      <c r="F47" s="3">
        <v>44525</v>
      </c>
      <c r="G47" s="4">
        <v>0.54166666666666663</v>
      </c>
      <c r="H47" s="5">
        <v>-3.5999999999856001E-2</v>
      </c>
      <c r="I47" s="5">
        <v>0</v>
      </c>
      <c r="J47" s="5">
        <f t="shared" si="1"/>
        <v>0</v>
      </c>
      <c r="K47" s="3">
        <v>44527</v>
      </c>
      <c r="L47" s="4">
        <v>0.54166666666666663</v>
      </c>
      <c r="M47" s="5">
        <v>-3.1999999999871999E-2</v>
      </c>
      <c r="N47" s="5">
        <v>0</v>
      </c>
      <c r="O47" s="5">
        <f t="shared" si="4"/>
        <v>0</v>
      </c>
    </row>
    <row r="48" spans="1:20" x14ac:dyDescent="0.25">
      <c r="A48" s="3">
        <v>44523</v>
      </c>
      <c r="B48" s="4">
        <v>0.58333333333333337</v>
      </c>
      <c r="C48" s="5">
        <v>-3.5999999999856001E-2</v>
      </c>
      <c r="D48" s="5">
        <v>0</v>
      </c>
      <c r="E48" s="5">
        <f t="shared" si="0"/>
        <v>0</v>
      </c>
      <c r="F48" s="3">
        <v>44525</v>
      </c>
      <c r="G48" s="4">
        <v>0.58333333333333337</v>
      </c>
      <c r="H48" s="5">
        <v>-4.7999999999808002E-2</v>
      </c>
      <c r="I48" s="5">
        <v>0</v>
      </c>
      <c r="J48" s="5">
        <f t="shared" si="1"/>
        <v>0</v>
      </c>
      <c r="K48" s="3">
        <v>44527</v>
      </c>
      <c r="L48" s="4">
        <v>0.58333333333333337</v>
      </c>
      <c r="M48" s="5">
        <v>-2.2999999999908E-2</v>
      </c>
      <c r="N48" s="5">
        <v>0</v>
      </c>
      <c r="O48" s="5">
        <f t="shared" si="4"/>
        <v>0</v>
      </c>
    </row>
    <row r="49" spans="1:15" x14ac:dyDescent="0.25">
      <c r="A49" s="3">
        <v>44523</v>
      </c>
      <c r="B49" s="4">
        <v>0.625</v>
      </c>
      <c r="C49" s="5">
        <v>-3.5999999999856001E-2</v>
      </c>
      <c r="D49" s="5">
        <v>0</v>
      </c>
      <c r="E49" s="5">
        <f t="shared" si="0"/>
        <v>0</v>
      </c>
      <c r="F49" s="3">
        <v>44525</v>
      </c>
      <c r="G49" s="4">
        <v>0.625</v>
      </c>
      <c r="H49" s="5">
        <v>-3.7999999999848003E-2</v>
      </c>
      <c r="I49" s="5">
        <v>0</v>
      </c>
      <c r="J49" s="5">
        <f t="shared" si="1"/>
        <v>0</v>
      </c>
      <c r="K49" s="3">
        <v>44527</v>
      </c>
      <c r="L49" s="4">
        <v>0.625</v>
      </c>
      <c r="M49" s="5">
        <v>-3.1999999999871999E-2</v>
      </c>
      <c r="N49" s="5">
        <v>0</v>
      </c>
      <c r="O49" s="5">
        <f t="shared" si="4"/>
        <v>0</v>
      </c>
    </row>
    <row r="50" spans="1:15" x14ac:dyDescent="0.25">
      <c r="A50" s="3">
        <v>44523</v>
      </c>
      <c r="B50" s="4">
        <v>0.66666666666666663</v>
      </c>
      <c r="C50" s="5">
        <v>-2.9999999999880001E-2</v>
      </c>
      <c r="D50" s="5">
        <v>0</v>
      </c>
      <c r="E50" s="5">
        <f t="shared" si="0"/>
        <v>0</v>
      </c>
      <c r="F50" s="3">
        <v>44525</v>
      </c>
      <c r="G50" s="4">
        <v>0.66666666666666663</v>
      </c>
      <c r="H50" s="5">
        <v>-2.3999999999904001E-2</v>
      </c>
      <c r="I50" s="5">
        <v>0</v>
      </c>
      <c r="J50" s="5">
        <f t="shared" si="1"/>
        <v>0</v>
      </c>
      <c r="K50" s="3">
        <v>44527</v>
      </c>
      <c r="L50" s="4">
        <v>0.66666666666666663</v>
      </c>
      <c r="M50" s="5">
        <v>0</v>
      </c>
      <c r="N50" s="5">
        <v>0</v>
      </c>
      <c r="O50" s="5">
        <f t="shared" ref="O50:O57" si="6">N50*0.0827</f>
        <v>0</v>
      </c>
    </row>
    <row r="51" spans="1:15" x14ac:dyDescent="0.25">
      <c r="A51" s="3">
        <v>44523</v>
      </c>
      <c r="B51" s="4">
        <v>0.70833333333333337</v>
      </c>
      <c r="C51" s="5">
        <v>-2.9999999999880001E-2</v>
      </c>
      <c r="D51" s="5">
        <v>0</v>
      </c>
      <c r="E51" s="5">
        <f t="shared" si="0"/>
        <v>0</v>
      </c>
      <c r="F51" s="3">
        <v>44525</v>
      </c>
      <c r="G51" s="4">
        <v>0.70833333333333337</v>
      </c>
      <c r="H51" s="5">
        <v>-2.1999999999912E-2</v>
      </c>
      <c r="I51" s="5">
        <v>0</v>
      </c>
      <c r="J51" s="5">
        <f t="shared" si="1"/>
        <v>0</v>
      </c>
      <c r="K51" s="3">
        <v>44527</v>
      </c>
      <c r="L51" s="4">
        <v>0.70833333333333337</v>
      </c>
      <c r="M51" s="5">
        <v>0</v>
      </c>
      <c r="N51" s="5">
        <v>0</v>
      </c>
      <c r="O51" s="5">
        <f t="shared" si="6"/>
        <v>0</v>
      </c>
    </row>
    <row r="52" spans="1:15" x14ac:dyDescent="0.25">
      <c r="A52" s="3">
        <v>44523</v>
      </c>
      <c r="B52" s="4">
        <v>0.75</v>
      </c>
      <c r="C52" s="5">
        <v>-3.2999999999868003E-2</v>
      </c>
      <c r="D52" s="5">
        <v>0</v>
      </c>
      <c r="E52" s="5">
        <f t="shared" si="0"/>
        <v>0</v>
      </c>
      <c r="F52" s="3">
        <v>44525</v>
      </c>
      <c r="G52" s="4">
        <v>0.75</v>
      </c>
      <c r="H52" s="5">
        <v>-3.3999999999864E-2</v>
      </c>
      <c r="I52" s="5">
        <v>0</v>
      </c>
      <c r="J52" s="5">
        <f t="shared" si="1"/>
        <v>0</v>
      </c>
      <c r="K52" s="3">
        <v>44527</v>
      </c>
      <c r="L52" s="4">
        <v>0.75</v>
      </c>
      <c r="M52" s="5">
        <v>0</v>
      </c>
      <c r="N52" s="5">
        <v>0</v>
      </c>
      <c r="O52" s="5">
        <f t="shared" si="6"/>
        <v>0</v>
      </c>
    </row>
    <row r="53" spans="1:15" x14ac:dyDescent="0.25">
      <c r="A53" s="3">
        <v>44523</v>
      </c>
      <c r="B53" s="4">
        <v>0.79166666666666663</v>
      </c>
      <c r="C53" s="5">
        <v>-4.5999999999816001E-2</v>
      </c>
      <c r="D53" s="5">
        <v>0</v>
      </c>
      <c r="E53" s="5">
        <f t="shared" si="0"/>
        <v>0</v>
      </c>
      <c r="F53" s="3">
        <v>44525</v>
      </c>
      <c r="G53" s="4">
        <v>0.79166666666666663</v>
      </c>
      <c r="H53" s="5">
        <v>-4.1999999999831998E-2</v>
      </c>
      <c r="I53" s="5">
        <v>0</v>
      </c>
      <c r="J53" s="5">
        <f t="shared" si="1"/>
        <v>0</v>
      </c>
      <c r="K53" s="3">
        <v>44527</v>
      </c>
      <c r="L53" s="4">
        <v>0.79166666666666663</v>
      </c>
      <c r="M53" s="5">
        <v>0</v>
      </c>
      <c r="N53" s="5">
        <v>0</v>
      </c>
      <c r="O53" s="5">
        <f t="shared" si="6"/>
        <v>0</v>
      </c>
    </row>
    <row r="54" spans="1:15" x14ac:dyDescent="0.25">
      <c r="A54" s="3">
        <v>44523</v>
      </c>
      <c r="B54" s="4">
        <v>0.83333333333333337</v>
      </c>
      <c r="C54" s="5">
        <v>-3.4999999999859997E-2</v>
      </c>
      <c r="D54" s="5">
        <v>0</v>
      </c>
      <c r="E54" s="5">
        <f t="shared" si="0"/>
        <v>0</v>
      </c>
      <c r="F54" s="3">
        <v>44525</v>
      </c>
      <c r="G54" s="4">
        <v>0.83333333333333337</v>
      </c>
      <c r="H54" s="5">
        <v>0</v>
      </c>
      <c r="I54" s="5">
        <v>0</v>
      </c>
      <c r="J54" s="5">
        <f t="shared" ref="J54:J57" si="7">I54*0.0827</f>
        <v>0</v>
      </c>
      <c r="K54" s="3">
        <v>44527</v>
      </c>
      <c r="L54" s="4">
        <v>0.83333333333333337</v>
      </c>
      <c r="M54" s="5">
        <v>0</v>
      </c>
      <c r="N54" s="5">
        <v>0</v>
      </c>
      <c r="O54" s="5">
        <f t="shared" si="6"/>
        <v>0</v>
      </c>
    </row>
    <row r="55" spans="1:15" x14ac:dyDescent="0.25">
      <c r="A55" s="3">
        <v>44523</v>
      </c>
      <c r="B55" s="4">
        <v>0.875</v>
      </c>
      <c r="C55" s="5">
        <v>-3.3999999999864E-2</v>
      </c>
      <c r="D55" s="5">
        <v>0</v>
      </c>
      <c r="E55" s="5">
        <f t="shared" si="0"/>
        <v>0</v>
      </c>
      <c r="F55" s="3">
        <v>44525</v>
      </c>
      <c r="G55" s="4">
        <v>0.875</v>
      </c>
      <c r="H55" s="5">
        <v>0</v>
      </c>
      <c r="I55" s="5">
        <v>0</v>
      </c>
      <c r="J55" s="5">
        <f t="shared" si="7"/>
        <v>0</v>
      </c>
      <c r="K55" s="3">
        <v>44527</v>
      </c>
      <c r="L55" s="4">
        <v>0.875</v>
      </c>
      <c r="M55" s="5">
        <v>0</v>
      </c>
      <c r="N55" s="5">
        <v>0</v>
      </c>
      <c r="O55" s="5">
        <f t="shared" si="6"/>
        <v>0</v>
      </c>
    </row>
    <row r="56" spans="1:15" x14ac:dyDescent="0.25">
      <c r="A56" s="3">
        <v>44523</v>
      </c>
      <c r="B56" s="4">
        <v>0.91666666666666663</v>
      </c>
      <c r="C56" s="5">
        <v>-3.9999999999839997E-2</v>
      </c>
      <c r="D56" s="5">
        <v>0</v>
      </c>
      <c r="E56" s="5">
        <f t="shared" si="0"/>
        <v>0</v>
      </c>
      <c r="F56" s="3">
        <v>44525</v>
      </c>
      <c r="G56" s="4">
        <v>0.91666666666666663</v>
      </c>
      <c r="H56" s="5">
        <v>0</v>
      </c>
      <c r="I56" s="5">
        <v>0</v>
      </c>
      <c r="J56" s="5">
        <f t="shared" si="7"/>
        <v>0</v>
      </c>
      <c r="K56" s="3">
        <v>44527</v>
      </c>
      <c r="L56" s="4">
        <v>0.91666666666666663</v>
      </c>
      <c r="M56" s="5">
        <v>0</v>
      </c>
      <c r="N56" s="5">
        <v>0</v>
      </c>
      <c r="O56" s="5">
        <f t="shared" si="6"/>
        <v>0</v>
      </c>
    </row>
    <row r="57" spans="1:15" x14ac:dyDescent="0.25">
      <c r="A57" s="3">
        <v>44523</v>
      </c>
      <c r="B57" s="4">
        <v>0.95833333333333337</v>
      </c>
      <c r="C57" s="5">
        <v>-3.2999999999868003E-2</v>
      </c>
      <c r="D57" s="5">
        <v>0</v>
      </c>
      <c r="E57" s="5">
        <f t="shared" si="0"/>
        <v>0</v>
      </c>
      <c r="F57" s="3">
        <v>44525</v>
      </c>
      <c r="G57" s="4">
        <v>0.95833333333333337</v>
      </c>
      <c r="H57" s="5">
        <v>0</v>
      </c>
      <c r="I57" s="5">
        <v>0</v>
      </c>
      <c r="J57" s="5">
        <f t="shared" si="7"/>
        <v>0</v>
      </c>
      <c r="K57" s="3">
        <v>44527</v>
      </c>
      <c r="L57" s="4">
        <v>0.95833333333333337</v>
      </c>
      <c r="M57" s="5">
        <v>0</v>
      </c>
      <c r="N57" s="5">
        <v>0</v>
      </c>
      <c r="O57" s="5">
        <f t="shared" si="6"/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BA91D-1B15-4C2F-9CCC-DC5158C4CD55}">
  <dimension ref="A1:L35"/>
  <sheetViews>
    <sheetView workbookViewId="0">
      <selection activeCell="E5" sqref="E5"/>
    </sheetView>
  </sheetViews>
  <sheetFormatPr defaultRowHeight="15" x14ac:dyDescent="0.25"/>
  <sheetData>
    <row r="1" spans="1:12" x14ac:dyDescent="0.25">
      <c r="A1" s="1" t="s">
        <v>0</v>
      </c>
      <c r="B1" s="1"/>
      <c r="C1" s="1"/>
      <c r="D1" s="1"/>
    </row>
    <row r="2" spans="1:12" x14ac:dyDescent="0.25">
      <c r="A2" s="1" t="s">
        <v>1</v>
      </c>
      <c r="B2" s="1"/>
      <c r="C2" s="1"/>
      <c r="D2" s="1"/>
    </row>
    <row r="3" spans="1:12" x14ac:dyDescent="0.25">
      <c r="A3" s="1" t="s">
        <v>2</v>
      </c>
      <c r="B3" s="1"/>
      <c r="C3" s="1"/>
      <c r="D3" s="1"/>
    </row>
    <row r="4" spans="1:12" x14ac:dyDescent="0.25">
      <c r="A4" s="1" t="s">
        <v>3</v>
      </c>
      <c r="B4" s="1"/>
      <c r="C4" s="1"/>
      <c r="D4" s="1"/>
      <c r="G4" s="34" t="s">
        <v>101</v>
      </c>
    </row>
    <row r="5" spans="1:12" x14ac:dyDescent="0.25">
      <c r="A5" s="1" t="s">
        <v>4</v>
      </c>
      <c r="B5" s="1"/>
      <c r="C5" s="1"/>
      <c r="D5" s="1"/>
    </row>
    <row r="6" spans="1:12" x14ac:dyDescent="0.25">
      <c r="A6" s="1" t="s">
        <v>5</v>
      </c>
      <c r="B6" s="1"/>
      <c r="C6" s="1"/>
      <c r="D6" s="1"/>
    </row>
    <row r="7" spans="1:12" x14ac:dyDescent="0.25">
      <c r="A7" s="1"/>
      <c r="B7" s="1"/>
      <c r="C7" s="1"/>
      <c r="I7" s="21" t="s">
        <v>92</v>
      </c>
      <c r="J7" s="21"/>
      <c r="K7" s="21"/>
      <c r="L7" s="22">
        <f>MAX(D10:D33,I10:I33)</f>
        <v>0</v>
      </c>
    </row>
    <row r="9" spans="1:12" x14ac:dyDescent="0.25">
      <c r="A9" s="35" t="s">
        <v>6</v>
      </c>
      <c r="B9" s="35" t="s">
        <v>7</v>
      </c>
      <c r="C9" s="35" t="s">
        <v>8</v>
      </c>
      <c r="D9" s="35" t="s">
        <v>9</v>
      </c>
      <c r="E9" s="35" t="s">
        <v>10</v>
      </c>
      <c r="F9" s="35" t="s">
        <v>6</v>
      </c>
      <c r="G9" s="35" t="s">
        <v>7</v>
      </c>
      <c r="H9" s="35" t="s">
        <v>8</v>
      </c>
      <c r="I9" s="35" t="s">
        <v>9</v>
      </c>
      <c r="J9" s="35" t="s">
        <v>10</v>
      </c>
    </row>
    <row r="10" spans="1:12" x14ac:dyDescent="0.25">
      <c r="A10" s="3">
        <v>44529</v>
      </c>
      <c r="B10" s="4">
        <v>0</v>
      </c>
      <c r="C10" s="5">
        <v>-2.5999999999895999E-2</v>
      </c>
      <c r="D10" s="5">
        <v>0</v>
      </c>
      <c r="E10" s="5">
        <f t="shared" ref="E10:E33" si="0">D10*0.0827</f>
        <v>0</v>
      </c>
      <c r="F10" s="3">
        <v>44530</v>
      </c>
      <c r="G10" s="4">
        <v>0</v>
      </c>
      <c r="H10" s="36">
        <v>-3.9999999999839997E-2</v>
      </c>
      <c r="I10" s="5">
        <v>0</v>
      </c>
      <c r="J10" s="5">
        <f t="shared" ref="J10:J33" si="1">I10*0.0827</f>
        <v>0</v>
      </c>
    </row>
    <row r="11" spans="1:12" x14ac:dyDescent="0.25">
      <c r="A11" s="3">
        <v>44529</v>
      </c>
      <c r="B11" s="4">
        <v>4.1666666666666664E-2</v>
      </c>
      <c r="C11" s="5">
        <v>-2.6999999999891999E-2</v>
      </c>
      <c r="D11" s="5">
        <v>0</v>
      </c>
      <c r="E11" s="5">
        <f t="shared" si="0"/>
        <v>0</v>
      </c>
      <c r="F11" s="3">
        <v>44530</v>
      </c>
      <c r="G11" s="4">
        <v>4.1666666666666664E-2</v>
      </c>
      <c r="H11" s="36">
        <v>-4.0999999999836001E-2</v>
      </c>
      <c r="I11" s="5">
        <v>0</v>
      </c>
      <c r="J11" s="5">
        <f t="shared" si="1"/>
        <v>0</v>
      </c>
    </row>
    <row r="12" spans="1:12" x14ac:dyDescent="0.25">
      <c r="A12" s="3">
        <v>44529</v>
      </c>
      <c r="B12" s="4">
        <v>8.3333333333333329E-2</v>
      </c>
      <c r="C12" s="5">
        <v>-4.6999999999811998E-2</v>
      </c>
      <c r="D12" s="5">
        <v>0</v>
      </c>
      <c r="E12" s="5">
        <f t="shared" si="0"/>
        <v>0</v>
      </c>
      <c r="F12" s="3">
        <v>44530</v>
      </c>
      <c r="G12" s="4">
        <v>8.3333333333333329E-2</v>
      </c>
      <c r="H12" s="36">
        <v>-4.4999999999820003E-2</v>
      </c>
      <c r="I12" s="5">
        <v>0</v>
      </c>
      <c r="J12" s="5">
        <f t="shared" si="1"/>
        <v>0</v>
      </c>
    </row>
    <row r="13" spans="1:12" x14ac:dyDescent="0.25">
      <c r="A13" s="3">
        <v>44529</v>
      </c>
      <c r="B13" s="4">
        <v>0.125</v>
      </c>
      <c r="C13" s="5">
        <v>-3.6999999999851999E-2</v>
      </c>
      <c r="D13" s="5">
        <v>0</v>
      </c>
      <c r="E13" s="5">
        <f t="shared" si="0"/>
        <v>0</v>
      </c>
      <c r="F13" s="3">
        <v>44530</v>
      </c>
      <c r="G13" s="4">
        <v>0.125</v>
      </c>
      <c r="H13" s="36">
        <v>-4.8999999999803999E-2</v>
      </c>
      <c r="I13" s="5">
        <v>0</v>
      </c>
      <c r="J13" s="5">
        <f t="shared" si="1"/>
        <v>0</v>
      </c>
    </row>
    <row r="14" spans="1:12" x14ac:dyDescent="0.25">
      <c r="A14" s="3">
        <v>44529</v>
      </c>
      <c r="B14" s="4">
        <v>0.16666666666666666</v>
      </c>
      <c r="C14" s="5">
        <v>-2.8999999999884001E-2</v>
      </c>
      <c r="D14" s="5">
        <v>0</v>
      </c>
      <c r="E14" s="5">
        <f t="shared" si="0"/>
        <v>0</v>
      </c>
      <c r="F14" s="3">
        <v>44530</v>
      </c>
      <c r="G14" s="4">
        <v>0.16666666666666666</v>
      </c>
      <c r="H14" s="36">
        <v>-3.3999999999864E-2</v>
      </c>
      <c r="I14" s="5">
        <v>0</v>
      </c>
      <c r="J14" s="5">
        <f t="shared" si="1"/>
        <v>0</v>
      </c>
    </row>
    <row r="15" spans="1:12" x14ac:dyDescent="0.25">
      <c r="A15" s="3">
        <v>44529</v>
      </c>
      <c r="B15" s="4">
        <v>0.20833333333333334</v>
      </c>
      <c r="C15" s="5">
        <v>-4.0999999999836001E-2</v>
      </c>
      <c r="D15" s="5">
        <v>0</v>
      </c>
      <c r="E15" s="5">
        <f t="shared" si="0"/>
        <v>0</v>
      </c>
      <c r="F15" s="3">
        <v>44530</v>
      </c>
      <c r="G15" s="4">
        <v>0.20833333333333334</v>
      </c>
      <c r="H15" s="36">
        <v>-3.4999999999859997E-2</v>
      </c>
      <c r="I15" s="5">
        <v>0</v>
      </c>
      <c r="J15" s="5">
        <f t="shared" si="1"/>
        <v>0</v>
      </c>
    </row>
    <row r="16" spans="1:12" x14ac:dyDescent="0.25">
      <c r="A16" s="3">
        <v>44529</v>
      </c>
      <c r="B16" s="4">
        <v>0.25</v>
      </c>
      <c r="C16" s="5">
        <v>-4.2999999999828002E-2</v>
      </c>
      <c r="D16" s="5">
        <v>0</v>
      </c>
      <c r="E16" s="5">
        <f t="shared" si="0"/>
        <v>0</v>
      </c>
      <c r="F16" s="3">
        <v>44530</v>
      </c>
      <c r="G16" s="4">
        <v>0.25</v>
      </c>
      <c r="H16" s="36">
        <v>-3.1999999999871999E-2</v>
      </c>
      <c r="I16" s="5">
        <v>0</v>
      </c>
      <c r="J16" s="5">
        <f t="shared" si="1"/>
        <v>0</v>
      </c>
    </row>
    <row r="17" spans="1:10" x14ac:dyDescent="0.25">
      <c r="A17" s="3">
        <v>44529</v>
      </c>
      <c r="B17" s="4">
        <v>0.29166666666666669</v>
      </c>
      <c r="C17" s="5">
        <v>-3.5999999999856001E-2</v>
      </c>
      <c r="D17" s="5">
        <v>0</v>
      </c>
      <c r="E17" s="5">
        <f t="shared" si="0"/>
        <v>0</v>
      </c>
      <c r="F17" s="3">
        <v>44530</v>
      </c>
      <c r="G17" s="4">
        <v>0.29166666666666669</v>
      </c>
      <c r="H17" s="36">
        <v>-2.7999999999888E-2</v>
      </c>
      <c r="I17" s="5">
        <v>0</v>
      </c>
      <c r="J17" s="5">
        <f t="shared" si="1"/>
        <v>0</v>
      </c>
    </row>
    <row r="18" spans="1:10" x14ac:dyDescent="0.25">
      <c r="A18" s="3">
        <v>44529</v>
      </c>
      <c r="B18" s="4">
        <v>0.33333333333333331</v>
      </c>
      <c r="C18" s="5">
        <v>-2.9999999999880001E-2</v>
      </c>
      <c r="D18" s="5">
        <v>0</v>
      </c>
      <c r="E18" s="5">
        <f t="shared" si="0"/>
        <v>0</v>
      </c>
      <c r="F18" s="3">
        <v>44530</v>
      </c>
      <c r="G18" s="4">
        <v>0.33333333333333331</v>
      </c>
      <c r="H18" s="36">
        <v>-3.5999999999856001E-2</v>
      </c>
      <c r="I18" s="5">
        <v>0</v>
      </c>
      <c r="J18" s="5">
        <f t="shared" si="1"/>
        <v>0</v>
      </c>
    </row>
    <row r="19" spans="1:10" x14ac:dyDescent="0.25">
      <c r="A19" s="3">
        <v>44529</v>
      </c>
      <c r="B19" s="4">
        <v>0.375</v>
      </c>
      <c r="C19" s="5">
        <v>-3.3999999999864E-2</v>
      </c>
      <c r="D19" s="5">
        <v>0</v>
      </c>
      <c r="E19" s="5">
        <f t="shared" si="0"/>
        <v>0</v>
      </c>
      <c r="F19" s="3">
        <v>44530</v>
      </c>
      <c r="G19" s="4">
        <v>0.375</v>
      </c>
      <c r="H19" s="36">
        <v>-3.6999999999851999E-2</v>
      </c>
      <c r="I19" s="5">
        <v>0</v>
      </c>
      <c r="J19" s="5">
        <f t="shared" si="1"/>
        <v>0</v>
      </c>
    </row>
    <row r="20" spans="1:10" x14ac:dyDescent="0.25">
      <c r="A20" s="3">
        <v>44529</v>
      </c>
      <c r="B20" s="4">
        <v>0.41666666666666669</v>
      </c>
      <c r="C20" s="5">
        <v>-2.4999999999900002E-2</v>
      </c>
      <c r="D20" s="5">
        <v>0</v>
      </c>
      <c r="E20" s="5">
        <f t="shared" si="0"/>
        <v>0</v>
      </c>
      <c r="F20" s="3">
        <v>44530</v>
      </c>
      <c r="G20" s="4">
        <v>0.41666666666666669</v>
      </c>
      <c r="H20" s="36">
        <v>-4.5999999999816001E-2</v>
      </c>
      <c r="I20" s="5">
        <v>0</v>
      </c>
      <c r="J20" s="5">
        <f t="shared" si="1"/>
        <v>0</v>
      </c>
    </row>
    <row r="21" spans="1:10" x14ac:dyDescent="0.25">
      <c r="A21" s="3">
        <v>44529</v>
      </c>
      <c r="B21" s="4">
        <v>0.45833333333333331</v>
      </c>
      <c r="C21" s="5">
        <v>-2.3999999999904001E-2</v>
      </c>
      <c r="D21" s="5">
        <v>0</v>
      </c>
      <c r="E21" s="5">
        <f t="shared" si="0"/>
        <v>0</v>
      </c>
      <c r="F21" s="3">
        <v>44530</v>
      </c>
      <c r="G21" s="4">
        <v>0.45833333333333331</v>
      </c>
      <c r="H21" s="36">
        <v>-2.3999999999904001E-2</v>
      </c>
      <c r="I21" s="5">
        <v>0</v>
      </c>
      <c r="J21" s="5">
        <f t="shared" si="1"/>
        <v>0</v>
      </c>
    </row>
    <row r="22" spans="1:10" x14ac:dyDescent="0.25">
      <c r="A22" s="3">
        <v>44529</v>
      </c>
      <c r="B22" s="4">
        <v>0.5</v>
      </c>
      <c r="C22" s="5">
        <v>-2.6999999999891999E-2</v>
      </c>
      <c r="D22" s="5">
        <v>0</v>
      </c>
      <c r="E22" s="5">
        <f t="shared" si="0"/>
        <v>0</v>
      </c>
      <c r="F22" s="3">
        <v>44530</v>
      </c>
      <c r="G22" s="4">
        <v>0.5</v>
      </c>
      <c r="H22" s="36">
        <v>-4.1999999999831998E-2</v>
      </c>
      <c r="I22" s="5">
        <v>0</v>
      </c>
      <c r="J22" s="5">
        <f t="shared" si="1"/>
        <v>0</v>
      </c>
    </row>
    <row r="23" spans="1:10" x14ac:dyDescent="0.25">
      <c r="A23" s="3">
        <v>44529</v>
      </c>
      <c r="B23" s="4">
        <v>0.54166666666666663</v>
      </c>
      <c r="C23" s="5">
        <v>-3.6999999999851999E-2</v>
      </c>
      <c r="D23" s="5">
        <v>0</v>
      </c>
      <c r="E23" s="5">
        <f t="shared" si="0"/>
        <v>0</v>
      </c>
      <c r="F23" s="3">
        <v>44530</v>
      </c>
      <c r="G23" s="4">
        <v>0.54166666666666663</v>
      </c>
      <c r="H23" s="36">
        <v>-3.5999999999856001E-2</v>
      </c>
      <c r="I23" s="5">
        <v>0</v>
      </c>
      <c r="J23" s="5">
        <f t="shared" si="1"/>
        <v>0</v>
      </c>
    </row>
    <row r="24" spans="1:10" x14ac:dyDescent="0.25">
      <c r="A24" s="3">
        <v>44529</v>
      </c>
      <c r="B24" s="4">
        <v>0.58333333333333337</v>
      </c>
      <c r="C24" s="5">
        <v>-3.1999999999871999E-2</v>
      </c>
      <c r="D24" s="5">
        <v>0</v>
      </c>
      <c r="E24" s="5">
        <f t="shared" si="0"/>
        <v>0</v>
      </c>
      <c r="F24" s="3">
        <v>44530</v>
      </c>
      <c r="G24" s="4">
        <v>0.58333333333333337</v>
      </c>
      <c r="H24" s="36">
        <v>-2.7999999999888E-2</v>
      </c>
      <c r="I24" s="5">
        <v>0</v>
      </c>
      <c r="J24" s="5">
        <f t="shared" si="1"/>
        <v>0</v>
      </c>
    </row>
    <row r="25" spans="1:10" x14ac:dyDescent="0.25">
      <c r="A25" s="3">
        <v>44529</v>
      </c>
      <c r="B25" s="4">
        <v>0.625</v>
      </c>
      <c r="C25" s="5">
        <v>-3.9999999999839997E-2</v>
      </c>
      <c r="D25" s="5">
        <v>0</v>
      </c>
      <c r="E25" s="5">
        <f t="shared" si="0"/>
        <v>0</v>
      </c>
      <c r="F25" s="3">
        <v>44530</v>
      </c>
      <c r="G25" s="4">
        <v>0.625</v>
      </c>
      <c r="H25" s="36">
        <v>-2.6999999999891999E-2</v>
      </c>
      <c r="I25" s="5">
        <v>0</v>
      </c>
      <c r="J25" s="5">
        <f t="shared" si="1"/>
        <v>0</v>
      </c>
    </row>
    <row r="26" spans="1:10" x14ac:dyDescent="0.25">
      <c r="A26" s="3">
        <v>44529</v>
      </c>
      <c r="B26" s="4">
        <v>0.66666666666666663</v>
      </c>
      <c r="C26" s="5">
        <v>-1.6999999999932E-2</v>
      </c>
      <c r="D26" s="5">
        <v>0</v>
      </c>
      <c r="E26" s="5">
        <f t="shared" si="0"/>
        <v>0</v>
      </c>
      <c r="F26" s="3">
        <v>44530</v>
      </c>
      <c r="G26" s="4">
        <v>0.66666666666666663</v>
      </c>
      <c r="H26" s="36">
        <v>-3.7999999999848003E-2</v>
      </c>
      <c r="I26" s="5">
        <v>0</v>
      </c>
      <c r="J26" s="5">
        <f t="shared" si="1"/>
        <v>0</v>
      </c>
    </row>
    <row r="27" spans="1:10" x14ac:dyDescent="0.25">
      <c r="A27" s="3">
        <v>44529</v>
      </c>
      <c r="B27" s="4">
        <v>0.70833333333333337</v>
      </c>
      <c r="C27" s="5">
        <v>-2.9999999999880001E-2</v>
      </c>
      <c r="D27" s="5">
        <v>0</v>
      </c>
      <c r="E27" s="5">
        <f t="shared" si="0"/>
        <v>0</v>
      </c>
      <c r="F27" s="3">
        <v>44530</v>
      </c>
      <c r="G27" s="4">
        <v>0.70833333333333337</v>
      </c>
      <c r="H27" s="36">
        <v>-2.4999999999900002E-2</v>
      </c>
      <c r="I27" s="5">
        <v>0</v>
      </c>
      <c r="J27" s="5">
        <f t="shared" si="1"/>
        <v>0</v>
      </c>
    </row>
    <row r="28" spans="1:10" x14ac:dyDescent="0.25">
      <c r="A28" s="3">
        <v>44529</v>
      </c>
      <c r="B28" s="4">
        <v>0.75</v>
      </c>
      <c r="C28" s="5">
        <v>-3.3999999999864E-2</v>
      </c>
      <c r="D28" s="5">
        <v>0</v>
      </c>
      <c r="E28" s="5">
        <f t="shared" si="0"/>
        <v>0</v>
      </c>
      <c r="F28" s="3">
        <v>44530</v>
      </c>
      <c r="G28" s="4">
        <v>0.75</v>
      </c>
      <c r="H28" s="36">
        <v>-5.0999999999796E-2</v>
      </c>
      <c r="I28" s="5">
        <v>0</v>
      </c>
      <c r="J28" s="5">
        <f t="shared" si="1"/>
        <v>0</v>
      </c>
    </row>
    <row r="29" spans="1:10" x14ac:dyDescent="0.25">
      <c r="A29" s="3">
        <v>44529</v>
      </c>
      <c r="B29" s="4">
        <v>0.79166666666666663</v>
      </c>
      <c r="C29" s="5">
        <v>-3.3999999999864E-2</v>
      </c>
      <c r="D29" s="5">
        <v>0</v>
      </c>
      <c r="E29" s="5">
        <f t="shared" si="0"/>
        <v>0</v>
      </c>
      <c r="F29" s="3">
        <v>44530</v>
      </c>
      <c r="G29" s="4">
        <v>0.79166666666666663</v>
      </c>
      <c r="H29" s="36">
        <v>-3.6999999999851999E-2</v>
      </c>
      <c r="I29" s="5">
        <v>0</v>
      </c>
      <c r="J29" s="5">
        <f t="shared" si="1"/>
        <v>0</v>
      </c>
    </row>
    <row r="30" spans="1:10" x14ac:dyDescent="0.25">
      <c r="A30" s="3">
        <v>44529</v>
      </c>
      <c r="B30" s="4">
        <v>0.83333333333333337</v>
      </c>
      <c r="C30" s="5">
        <v>-3.9999999999839997E-2</v>
      </c>
      <c r="D30" s="5">
        <v>0</v>
      </c>
      <c r="E30" s="5">
        <f t="shared" si="0"/>
        <v>0</v>
      </c>
      <c r="F30" s="3">
        <v>44530</v>
      </c>
      <c r="G30" s="4">
        <v>0.83333333333333337</v>
      </c>
      <c r="H30" s="36">
        <v>-3.6999999999851999E-2</v>
      </c>
      <c r="I30" s="5">
        <v>0</v>
      </c>
      <c r="J30" s="5">
        <f t="shared" si="1"/>
        <v>0</v>
      </c>
    </row>
    <row r="31" spans="1:10" x14ac:dyDescent="0.25">
      <c r="A31" s="3">
        <v>44529</v>
      </c>
      <c r="B31" s="4">
        <v>0.875</v>
      </c>
      <c r="C31" s="5">
        <v>-4.2999999999828002E-2</v>
      </c>
      <c r="D31" s="5">
        <v>0</v>
      </c>
      <c r="E31" s="5">
        <f t="shared" si="0"/>
        <v>0</v>
      </c>
      <c r="F31" s="3">
        <v>44530</v>
      </c>
      <c r="G31" s="4">
        <v>0.875</v>
      </c>
      <c r="H31" s="36">
        <v>-3.1999999999871999E-2</v>
      </c>
      <c r="I31" s="5">
        <v>0</v>
      </c>
      <c r="J31" s="5">
        <f t="shared" si="1"/>
        <v>0</v>
      </c>
    </row>
    <row r="32" spans="1:10" x14ac:dyDescent="0.25">
      <c r="A32" s="3">
        <v>44529</v>
      </c>
      <c r="B32" s="4">
        <v>0.91666666666666663</v>
      </c>
      <c r="C32" s="5">
        <v>-2.8999999999884001E-2</v>
      </c>
      <c r="D32" s="5">
        <v>0</v>
      </c>
      <c r="E32" s="5">
        <f t="shared" si="0"/>
        <v>0</v>
      </c>
      <c r="F32" s="3">
        <v>44530</v>
      </c>
      <c r="G32" s="4">
        <v>0.91666666666666663</v>
      </c>
      <c r="H32" s="36">
        <v>-2.6999999999891999E-2</v>
      </c>
      <c r="I32" s="5">
        <v>0</v>
      </c>
      <c r="J32" s="5">
        <f t="shared" si="1"/>
        <v>0</v>
      </c>
    </row>
    <row r="33" spans="1:10" x14ac:dyDescent="0.25">
      <c r="A33" s="3">
        <v>44529</v>
      </c>
      <c r="B33" s="4">
        <v>0.95833333333333337</v>
      </c>
      <c r="C33" s="5">
        <v>-1.8999999999924001E-2</v>
      </c>
      <c r="D33" s="5">
        <v>0</v>
      </c>
      <c r="E33" s="5">
        <f t="shared" si="0"/>
        <v>0</v>
      </c>
      <c r="F33" s="3">
        <v>44530</v>
      </c>
      <c r="G33" s="4">
        <v>0.95833333333333337</v>
      </c>
      <c r="H33" s="36">
        <v>-3.6999999999851999E-2</v>
      </c>
      <c r="I33" s="5">
        <v>0</v>
      </c>
      <c r="J33" s="5">
        <f t="shared" si="1"/>
        <v>0</v>
      </c>
    </row>
    <row r="34" spans="1:10" ht="15.75" thickBot="1" x14ac:dyDescent="0.3"/>
    <row r="35" spans="1:10" ht="15.75" thickBot="1" x14ac:dyDescent="0.3">
      <c r="G35" s="6" t="s">
        <v>11</v>
      </c>
      <c r="H35" s="7"/>
      <c r="I35" s="7"/>
      <c r="J35" s="8">
        <f>SUM(E10:E33)+SUM(J10:J33)</f>
        <v>0</v>
      </c>
    </row>
  </sheetData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F0FA8-B6B6-4B48-A289-738D65533A23}">
  <dimension ref="A1:T58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0</v>
      </c>
    </row>
    <row r="2" spans="1:20" x14ac:dyDescent="0.25">
      <c r="A2" s="1" t="s">
        <v>1</v>
      </c>
      <c r="B2" s="1"/>
      <c r="C2" s="1"/>
      <c r="D2" s="1"/>
    </row>
    <row r="3" spans="1:20" x14ac:dyDescent="0.25">
      <c r="A3" s="1" t="s">
        <v>2</v>
      </c>
      <c r="B3" s="1"/>
      <c r="C3" s="1"/>
      <c r="D3" s="1"/>
    </row>
    <row r="4" spans="1:20" x14ac:dyDescent="0.25">
      <c r="A4" s="1" t="s">
        <v>3</v>
      </c>
      <c r="B4" s="1"/>
      <c r="C4" s="1"/>
      <c r="D4" s="1"/>
      <c r="G4" s="34" t="s">
        <v>101</v>
      </c>
    </row>
    <row r="5" spans="1:20" x14ac:dyDescent="0.25">
      <c r="A5" s="1" t="s">
        <v>4</v>
      </c>
      <c r="B5" s="1"/>
      <c r="C5" s="1"/>
      <c r="D5" s="1"/>
    </row>
    <row r="6" spans="1:20" x14ac:dyDescent="0.25">
      <c r="A6" s="1" t="s">
        <v>5</v>
      </c>
      <c r="B6" s="1"/>
      <c r="C6" s="1"/>
      <c r="D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35" t="s">
        <v>6</v>
      </c>
      <c r="B9" s="35" t="s">
        <v>7</v>
      </c>
      <c r="C9" s="35" t="s">
        <v>8</v>
      </c>
      <c r="D9" s="35" t="s">
        <v>9</v>
      </c>
      <c r="E9" s="35" t="s">
        <v>10</v>
      </c>
      <c r="F9" s="35" t="s">
        <v>6</v>
      </c>
      <c r="G9" s="35" t="s">
        <v>7</v>
      </c>
      <c r="H9" s="35" t="s">
        <v>8</v>
      </c>
      <c r="I9" s="35" t="s">
        <v>9</v>
      </c>
      <c r="J9" s="35" t="s">
        <v>10</v>
      </c>
      <c r="K9" s="35" t="s">
        <v>6</v>
      </c>
      <c r="L9" s="35" t="s">
        <v>7</v>
      </c>
      <c r="M9" s="35" t="s">
        <v>8</v>
      </c>
      <c r="N9" s="35" t="s">
        <v>9</v>
      </c>
      <c r="O9" s="35" t="s">
        <v>10</v>
      </c>
      <c r="P9" s="35" t="s">
        <v>6</v>
      </c>
      <c r="Q9" s="35" t="s">
        <v>7</v>
      </c>
      <c r="R9" s="35" t="s">
        <v>8</v>
      </c>
      <c r="S9" s="35" t="s">
        <v>9</v>
      </c>
      <c r="T9" s="35" t="s">
        <v>10</v>
      </c>
    </row>
    <row r="10" spans="1:20" x14ac:dyDescent="0.25">
      <c r="A10" s="3">
        <v>44531</v>
      </c>
      <c r="B10" s="4">
        <v>0</v>
      </c>
      <c r="C10" s="5">
        <v>-4.0999999999836001E-2</v>
      </c>
      <c r="D10" s="5">
        <v>0</v>
      </c>
      <c r="E10" s="5">
        <f t="shared" ref="E10:E57" si="0">D10*0.0827</f>
        <v>0</v>
      </c>
      <c r="F10" s="3">
        <v>44533</v>
      </c>
      <c r="G10" s="4">
        <v>0</v>
      </c>
      <c r="H10" s="5">
        <v>-3.2999999999868003E-2</v>
      </c>
      <c r="I10" s="5">
        <v>0</v>
      </c>
      <c r="J10" s="5">
        <f t="shared" ref="J10:J57" si="1">I10*0.0827</f>
        <v>0</v>
      </c>
      <c r="K10" s="3">
        <v>44535</v>
      </c>
      <c r="L10" s="4">
        <v>0</v>
      </c>
      <c r="M10" s="5">
        <v>-3.5999999999856001E-2</v>
      </c>
      <c r="N10" s="5">
        <v>0</v>
      </c>
      <c r="O10" s="5">
        <f t="shared" ref="O10:O57" si="2">N10*0.0827</f>
        <v>0</v>
      </c>
      <c r="P10" s="3">
        <v>44537</v>
      </c>
      <c r="Q10" s="4">
        <v>0</v>
      </c>
      <c r="R10" s="5">
        <v>-4.4999999999820003E-2</v>
      </c>
      <c r="S10" s="5">
        <v>0</v>
      </c>
      <c r="T10" s="5">
        <f t="shared" ref="T10:T33" si="3">S10*0.0827</f>
        <v>0</v>
      </c>
    </row>
    <row r="11" spans="1:20" x14ac:dyDescent="0.25">
      <c r="A11" s="3">
        <v>44531</v>
      </c>
      <c r="B11" s="4">
        <v>4.1666666666666664E-2</v>
      </c>
      <c r="C11" s="5">
        <v>-2.3999999999904001E-2</v>
      </c>
      <c r="D11" s="5">
        <v>0</v>
      </c>
      <c r="E11" s="5">
        <f t="shared" si="0"/>
        <v>0</v>
      </c>
      <c r="F11" s="3">
        <v>44533</v>
      </c>
      <c r="G11" s="4">
        <v>4.1666666666666664E-2</v>
      </c>
      <c r="H11" s="5">
        <v>-2.5999999999895999E-2</v>
      </c>
      <c r="I11" s="5">
        <v>0</v>
      </c>
      <c r="J11" s="5">
        <f t="shared" si="1"/>
        <v>0</v>
      </c>
      <c r="K11" s="3">
        <v>44535</v>
      </c>
      <c r="L11" s="4">
        <v>4.1666666666666664E-2</v>
      </c>
      <c r="M11" s="5">
        <v>-2.9999999999880001E-2</v>
      </c>
      <c r="N11" s="5">
        <v>0</v>
      </c>
      <c r="O11" s="5">
        <f t="shared" si="2"/>
        <v>0</v>
      </c>
      <c r="P11" s="3">
        <v>44537</v>
      </c>
      <c r="Q11" s="4">
        <v>4.1666666666666664E-2</v>
      </c>
      <c r="R11" s="5">
        <v>-2.2999999999908E-2</v>
      </c>
      <c r="S11" s="5">
        <v>0</v>
      </c>
      <c r="T11" s="5">
        <f t="shared" si="3"/>
        <v>0</v>
      </c>
    </row>
    <row r="12" spans="1:20" x14ac:dyDescent="0.25">
      <c r="A12" s="3">
        <v>44531</v>
      </c>
      <c r="B12" s="4">
        <v>8.3333333333333329E-2</v>
      </c>
      <c r="C12" s="5">
        <v>-3.3999999999864E-2</v>
      </c>
      <c r="D12" s="5">
        <v>0</v>
      </c>
      <c r="E12" s="5">
        <f t="shared" si="0"/>
        <v>0</v>
      </c>
      <c r="F12" s="3">
        <v>44533</v>
      </c>
      <c r="G12" s="4">
        <v>8.3333333333333329E-2</v>
      </c>
      <c r="H12" s="5">
        <v>-3.8999999999844E-2</v>
      </c>
      <c r="I12" s="5">
        <v>0</v>
      </c>
      <c r="J12" s="5">
        <f t="shared" si="1"/>
        <v>0</v>
      </c>
      <c r="K12" s="3">
        <v>44535</v>
      </c>
      <c r="L12" s="4">
        <v>8.3333333333333329E-2</v>
      </c>
      <c r="M12" s="5">
        <v>-4.0999999999836001E-2</v>
      </c>
      <c r="N12" s="5">
        <v>0</v>
      </c>
      <c r="O12" s="5">
        <f t="shared" si="2"/>
        <v>0</v>
      </c>
      <c r="P12" s="3">
        <v>44537</v>
      </c>
      <c r="Q12" s="4">
        <v>8.3333333333333329E-2</v>
      </c>
      <c r="R12" s="5">
        <v>-3.6999999999851999E-2</v>
      </c>
      <c r="S12" s="5">
        <v>0</v>
      </c>
      <c r="T12" s="5">
        <f t="shared" si="3"/>
        <v>0</v>
      </c>
    </row>
    <row r="13" spans="1:20" x14ac:dyDescent="0.25">
      <c r="A13" s="3">
        <v>44531</v>
      </c>
      <c r="B13" s="4">
        <v>0.125</v>
      </c>
      <c r="C13" s="5">
        <v>-4.2999999999828002E-2</v>
      </c>
      <c r="D13" s="5">
        <v>0</v>
      </c>
      <c r="E13" s="5">
        <f t="shared" si="0"/>
        <v>0</v>
      </c>
      <c r="F13" s="3">
        <v>44533</v>
      </c>
      <c r="G13" s="4">
        <v>0.125</v>
      </c>
      <c r="H13" s="5">
        <v>-3.8999999999844E-2</v>
      </c>
      <c r="I13" s="5">
        <v>0</v>
      </c>
      <c r="J13" s="5">
        <f t="shared" si="1"/>
        <v>0</v>
      </c>
      <c r="K13" s="3">
        <v>44535</v>
      </c>
      <c r="L13" s="4">
        <v>0.125</v>
      </c>
      <c r="M13" s="5">
        <v>-4.2999999999828002E-2</v>
      </c>
      <c r="N13" s="5">
        <v>0</v>
      </c>
      <c r="O13" s="5">
        <f t="shared" si="2"/>
        <v>0</v>
      </c>
      <c r="P13" s="3">
        <v>44537</v>
      </c>
      <c r="Q13" s="4">
        <v>0.125</v>
      </c>
      <c r="R13" s="5">
        <v>-4.5999999999816001E-2</v>
      </c>
      <c r="S13" s="5">
        <v>0</v>
      </c>
      <c r="T13" s="5">
        <f t="shared" si="3"/>
        <v>0</v>
      </c>
    </row>
    <row r="14" spans="1:20" x14ac:dyDescent="0.25">
      <c r="A14" s="3">
        <v>44531</v>
      </c>
      <c r="B14" s="4">
        <v>0.16666666666666666</v>
      </c>
      <c r="C14" s="5">
        <v>-3.6999999999851999E-2</v>
      </c>
      <c r="D14" s="5">
        <v>0</v>
      </c>
      <c r="E14" s="5">
        <f t="shared" si="0"/>
        <v>0</v>
      </c>
      <c r="F14" s="3">
        <v>44533</v>
      </c>
      <c r="G14" s="4">
        <v>0.16666666666666666</v>
      </c>
      <c r="H14" s="5">
        <v>-2.9999999999880001E-2</v>
      </c>
      <c r="I14" s="5">
        <v>0</v>
      </c>
      <c r="J14" s="5">
        <f t="shared" si="1"/>
        <v>0</v>
      </c>
      <c r="K14" s="3">
        <v>44535</v>
      </c>
      <c r="L14" s="4">
        <v>0.16666666666666666</v>
      </c>
      <c r="M14" s="5">
        <v>-2.2999999999908E-2</v>
      </c>
      <c r="N14" s="5">
        <v>0</v>
      </c>
      <c r="O14" s="5">
        <f t="shared" si="2"/>
        <v>0</v>
      </c>
      <c r="P14" s="3">
        <v>44537</v>
      </c>
      <c r="Q14" s="4">
        <v>0.16666666666666666</v>
      </c>
      <c r="R14" s="5">
        <v>-3.4999999999859997E-2</v>
      </c>
      <c r="S14" s="5">
        <v>0</v>
      </c>
      <c r="T14" s="5">
        <f t="shared" si="3"/>
        <v>0</v>
      </c>
    </row>
    <row r="15" spans="1:20" x14ac:dyDescent="0.25">
      <c r="A15" s="3">
        <v>44531</v>
      </c>
      <c r="B15" s="4">
        <v>0.20833333333333334</v>
      </c>
      <c r="C15" s="5">
        <v>-4.4999999999820003E-2</v>
      </c>
      <c r="D15" s="5">
        <v>0</v>
      </c>
      <c r="E15" s="5">
        <f t="shared" si="0"/>
        <v>0</v>
      </c>
      <c r="F15" s="3">
        <v>44533</v>
      </c>
      <c r="G15" s="4">
        <v>0.20833333333333334</v>
      </c>
      <c r="H15" s="5">
        <v>-4.4999999999820003E-2</v>
      </c>
      <c r="I15" s="5">
        <v>0</v>
      </c>
      <c r="J15" s="5">
        <f t="shared" si="1"/>
        <v>0</v>
      </c>
      <c r="K15" s="3">
        <v>44535</v>
      </c>
      <c r="L15" s="4">
        <v>0.20833333333333334</v>
      </c>
      <c r="M15" s="5">
        <v>-4.0999999999836001E-2</v>
      </c>
      <c r="N15" s="5">
        <v>0</v>
      </c>
      <c r="O15" s="5">
        <f t="shared" si="2"/>
        <v>0</v>
      </c>
      <c r="P15" s="3">
        <v>44537</v>
      </c>
      <c r="Q15" s="4">
        <v>0.20833333333333334</v>
      </c>
      <c r="R15" s="5">
        <v>-3.6999999999851999E-2</v>
      </c>
      <c r="S15" s="5">
        <v>0</v>
      </c>
      <c r="T15" s="5">
        <f t="shared" si="3"/>
        <v>0</v>
      </c>
    </row>
    <row r="16" spans="1:20" x14ac:dyDescent="0.25">
      <c r="A16" s="3">
        <v>44531</v>
      </c>
      <c r="B16" s="4">
        <v>0.25</v>
      </c>
      <c r="C16" s="5">
        <v>-4.3999999999823999E-2</v>
      </c>
      <c r="D16" s="5">
        <v>0</v>
      </c>
      <c r="E16" s="5">
        <f t="shared" si="0"/>
        <v>0</v>
      </c>
      <c r="F16" s="3">
        <v>44533</v>
      </c>
      <c r="G16" s="4">
        <v>0.25</v>
      </c>
      <c r="H16" s="5">
        <v>-3.7999999999848003E-2</v>
      </c>
      <c r="I16" s="5">
        <v>0</v>
      </c>
      <c r="J16" s="5">
        <f t="shared" si="1"/>
        <v>0</v>
      </c>
      <c r="K16" s="3">
        <v>44535</v>
      </c>
      <c r="L16" s="4">
        <v>0.25</v>
      </c>
      <c r="M16" s="5">
        <v>-3.7999999999848003E-2</v>
      </c>
      <c r="N16" s="5">
        <v>0</v>
      </c>
      <c r="O16" s="5">
        <f t="shared" si="2"/>
        <v>0</v>
      </c>
      <c r="P16" s="3">
        <v>44537</v>
      </c>
      <c r="Q16" s="4">
        <v>0.25</v>
      </c>
      <c r="R16" s="5">
        <v>-2.5999999999895999E-2</v>
      </c>
      <c r="S16" s="5">
        <v>0</v>
      </c>
      <c r="T16" s="5">
        <f t="shared" si="3"/>
        <v>0</v>
      </c>
    </row>
    <row r="17" spans="1:20" x14ac:dyDescent="0.25">
      <c r="A17" s="3">
        <v>44531</v>
      </c>
      <c r="B17" s="4">
        <v>0.29166666666666669</v>
      </c>
      <c r="C17" s="5">
        <v>-4.2999999999828002E-2</v>
      </c>
      <c r="D17" s="5">
        <v>0</v>
      </c>
      <c r="E17" s="5">
        <f t="shared" si="0"/>
        <v>0</v>
      </c>
      <c r="F17" s="3">
        <v>44533</v>
      </c>
      <c r="G17" s="4">
        <v>0.29166666666666669</v>
      </c>
      <c r="H17" s="5">
        <v>-3.0999999999875998E-2</v>
      </c>
      <c r="I17" s="5">
        <v>0</v>
      </c>
      <c r="J17" s="5">
        <f t="shared" si="1"/>
        <v>0</v>
      </c>
      <c r="K17" s="3">
        <v>44535</v>
      </c>
      <c r="L17" s="4">
        <v>0.29166666666666669</v>
      </c>
      <c r="M17" s="5">
        <v>-3.4999999999859997E-2</v>
      </c>
      <c r="N17" s="5">
        <v>0</v>
      </c>
      <c r="O17" s="5">
        <f t="shared" si="2"/>
        <v>0</v>
      </c>
      <c r="P17" s="3">
        <v>44537</v>
      </c>
      <c r="Q17" s="4">
        <v>0.29166666666666669</v>
      </c>
      <c r="R17" s="5">
        <v>-3.2999999999868003E-2</v>
      </c>
      <c r="S17" s="5">
        <v>0</v>
      </c>
      <c r="T17" s="5">
        <f t="shared" si="3"/>
        <v>0</v>
      </c>
    </row>
    <row r="18" spans="1:20" x14ac:dyDescent="0.25">
      <c r="A18" s="3">
        <v>44531</v>
      </c>
      <c r="B18" s="4">
        <v>0.33333333333333331</v>
      </c>
      <c r="C18" s="5">
        <v>-4.7999999999808002E-2</v>
      </c>
      <c r="D18" s="5">
        <v>0</v>
      </c>
      <c r="E18" s="5">
        <f t="shared" si="0"/>
        <v>0</v>
      </c>
      <c r="F18" s="3">
        <v>44533</v>
      </c>
      <c r="G18" s="4">
        <v>0.33333333333333331</v>
      </c>
      <c r="H18" s="5">
        <v>-3.8999999999844E-2</v>
      </c>
      <c r="I18" s="5">
        <v>0</v>
      </c>
      <c r="J18" s="5">
        <f t="shared" si="1"/>
        <v>0</v>
      </c>
      <c r="K18" s="3">
        <v>44535</v>
      </c>
      <c r="L18" s="4">
        <v>0.33333333333333331</v>
      </c>
      <c r="M18" s="5">
        <v>-3.4999999999859997E-2</v>
      </c>
      <c r="N18" s="5">
        <v>0</v>
      </c>
      <c r="O18" s="5">
        <f t="shared" si="2"/>
        <v>0</v>
      </c>
      <c r="P18" s="3">
        <v>44537</v>
      </c>
      <c r="Q18" s="4">
        <v>0.33333333333333331</v>
      </c>
      <c r="R18" s="5">
        <v>-4.1999999999831998E-2</v>
      </c>
      <c r="S18" s="5">
        <v>0</v>
      </c>
      <c r="T18" s="5">
        <f t="shared" si="3"/>
        <v>0</v>
      </c>
    </row>
    <row r="19" spans="1:20" x14ac:dyDescent="0.25">
      <c r="A19" s="3">
        <v>44531</v>
      </c>
      <c r="B19" s="4">
        <v>0.375</v>
      </c>
      <c r="C19" s="5">
        <v>-2.8999999999884001E-2</v>
      </c>
      <c r="D19" s="5">
        <v>0</v>
      </c>
      <c r="E19" s="5">
        <f t="shared" si="0"/>
        <v>0</v>
      </c>
      <c r="F19" s="3">
        <v>44533</v>
      </c>
      <c r="G19" s="4">
        <v>0.375</v>
      </c>
      <c r="H19" s="5">
        <v>-2.0999999999915999E-2</v>
      </c>
      <c r="I19" s="5">
        <v>0</v>
      </c>
      <c r="J19" s="5">
        <f t="shared" si="1"/>
        <v>0</v>
      </c>
      <c r="K19" s="3">
        <v>44535</v>
      </c>
      <c r="L19" s="4">
        <v>0.375</v>
      </c>
      <c r="M19" s="5">
        <v>-3.1999999999871999E-2</v>
      </c>
      <c r="N19" s="5">
        <v>0</v>
      </c>
      <c r="O19" s="5">
        <f t="shared" si="2"/>
        <v>0</v>
      </c>
      <c r="P19" s="3">
        <v>44537</v>
      </c>
      <c r="Q19" s="4">
        <v>0.375</v>
      </c>
      <c r="R19" s="5">
        <v>-3.8999999999844E-2</v>
      </c>
      <c r="S19" s="5">
        <v>0</v>
      </c>
      <c r="T19" s="5">
        <f t="shared" si="3"/>
        <v>0</v>
      </c>
    </row>
    <row r="20" spans="1:20" x14ac:dyDescent="0.25">
      <c r="A20" s="3">
        <v>44531</v>
      </c>
      <c r="B20" s="4">
        <v>0.41666666666666669</v>
      </c>
      <c r="C20" s="5">
        <v>-2.4999999999900002E-2</v>
      </c>
      <c r="D20" s="5">
        <v>0</v>
      </c>
      <c r="E20" s="5">
        <f t="shared" si="0"/>
        <v>0</v>
      </c>
      <c r="F20" s="3">
        <v>44533</v>
      </c>
      <c r="G20" s="4">
        <v>0.41666666666666669</v>
      </c>
      <c r="H20" s="5">
        <v>-2.5999999999895999E-2</v>
      </c>
      <c r="I20" s="5">
        <v>0</v>
      </c>
      <c r="J20" s="5">
        <f t="shared" si="1"/>
        <v>0</v>
      </c>
      <c r="K20" s="3">
        <v>44535</v>
      </c>
      <c r="L20" s="4">
        <v>0.41666666666666669</v>
      </c>
      <c r="M20" s="5">
        <v>-2.6999999999891999E-2</v>
      </c>
      <c r="N20" s="5">
        <v>0</v>
      </c>
      <c r="O20" s="5">
        <f t="shared" si="2"/>
        <v>0</v>
      </c>
      <c r="P20" s="3">
        <v>44537</v>
      </c>
      <c r="Q20" s="4">
        <v>0.41666666666666669</v>
      </c>
      <c r="R20" s="5">
        <v>-2.3999999999904001E-2</v>
      </c>
      <c r="S20" s="5">
        <v>0</v>
      </c>
      <c r="T20" s="5">
        <f t="shared" si="3"/>
        <v>0</v>
      </c>
    </row>
    <row r="21" spans="1:20" x14ac:dyDescent="0.25">
      <c r="A21" s="3">
        <v>44531</v>
      </c>
      <c r="B21" s="4">
        <v>0.45833333333333331</v>
      </c>
      <c r="C21" s="5">
        <v>-2.0999999999915999E-2</v>
      </c>
      <c r="D21" s="5">
        <v>0</v>
      </c>
      <c r="E21" s="5">
        <f t="shared" si="0"/>
        <v>0</v>
      </c>
      <c r="F21" s="3">
        <v>44533</v>
      </c>
      <c r="G21" s="4">
        <v>0.45833333333333331</v>
      </c>
      <c r="H21" s="5">
        <v>-3.8999999999844E-2</v>
      </c>
      <c r="I21" s="5">
        <v>0</v>
      </c>
      <c r="J21" s="5">
        <f t="shared" si="1"/>
        <v>0</v>
      </c>
      <c r="K21" s="3">
        <v>44535</v>
      </c>
      <c r="L21" s="4">
        <v>0.45833333333333331</v>
      </c>
      <c r="M21" s="5">
        <v>-4.0999999999836001E-2</v>
      </c>
      <c r="N21" s="5">
        <v>0</v>
      </c>
      <c r="O21" s="5">
        <f t="shared" si="2"/>
        <v>0</v>
      </c>
      <c r="P21" s="3">
        <v>44537</v>
      </c>
      <c r="Q21" s="4">
        <v>0.45833333333333331</v>
      </c>
      <c r="R21" s="5">
        <v>-2.7999999999888E-2</v>
      </c>
      <c r="S21" s="5">
        <v>0</v>
      </c>
      <c r="T21" s="5">
        <f t="shared" si="3"/>
        <v>0</v>
      </c>
    </row>
    <row r="22" spans="1:20" x14ac:dyDescent="0.25">
      <c r="A22" s="3">
        <v>44531</v>
      </c>
      <c r="B22" s="4">
        <v>0.5</v>
      </c>
      <c r="C22" s="5">
        <v>-2.6999999999891999E-2</v>
      </c>
      <c r="D22" s="5">
        <v>0</v>
      </c>
      <c r="E22" s="5">
        <f t="shared" si="0"/>
        <v>0</v>
      </c>
      <c r="F22" s="3">
        <v>44533</v>
      </c>
      <c r="G22" s="4">
        <v>0.5</v>
      </c>
      <c r="H22" s="5">
        <v>-2.9999999999880001E-2</v>
      </c>
      <c r="I22" s="5">
        <v>0</v>
      </c>
      <c r="J22" s="5">
        <f t="shared" si="1"/>
        <v>0</v>
      </c>
      <c r="K22" s="3">
        <v>44535</v>
      </c>
      <c r="L22" s="4">
        <v>0.5</v>
      </c>
      <c r="M22" s="5">
        <v>-2.1999999999912E-2</v>
      </c>
      <c r="N22" s="5">
        <v>0</v>
      </c>
      <c r="O22" s="5">
        <f t="shared" si="2"/>
        <v>0</v>
      </c>
      <c r="P22" s="3">
        <v>44537</v>
      </c>
      <c r="Q22" s="4">
        <v>0.5</v>
      </c>
      <c r="R22" s="5">
        <v>-3.3999999999864E-2</v>
      </c>
      <c r="S22" s="5">
        <v>0</v>
      </c>
      <c r="T22" s="5">
        <f t="shared" si="3"/>
        <v>0</v>
      </c>
    </row>
    <row r="23" spans="1:20" x14ac:dyDescent="0.25">
      <c r="A23" s="3">
        <v>44531</v>
      </c>
      <c r="B23" s="4">
        <v>0.54166666666666663</v>
      </c>
      <c r="C23" s="5">
        <v>-3.9999999999839997E-2</v>
      </c>
      <c r="D23" s="5">
        <v>0</v>
      </c>
      <c r="E23" s="5">
        <f t="shared" si="0"/>
        <v>0</v>
      </c>
      <c r="F23" s="3">
        <v>44533</v>
      </c>
      <c r="G23" s="4">
        <v>0.54166666666666663</v>
      </c>
      <c r="H23" s="5">
        <v>-3.8999999999844E-2</v>
      </c>
      <c r="I23" s="5">
        <v>0</v>
      </c>
      <c r="J23" s="5">
        <f t="shared" si="1"/>
        <v>0</v>
      </c>
      <c r="K23" s="3">
        <v>44535</v>
      </c>
      <c r="L23" s="4">
        <v>0.54166666666666663</v>
      </c>
      <c r="M23" s="5">
        <v>-3.1999999999871999E-2</v>
      </c>
      <c r="N23" s="5">
        <v>0</v>
      </c>
      <c r="O23" s="5">
        <f t="shared" si="2"/>
        <v>0</v>
      </c>
      <c r="P23" s="3">
        <v>44537</v>
      </c>
      <c r="Q23" s="4">
        <v>0.54166666666666663</v>
      </c>
      <c r="R23" s="5">
        <v>-3.7999999999848003E-2</v>
      </c>
      <c r="S23" s="5">
        <v>0</v>
      </c>
      <c r="T23" s="5">
        <f t="shared" si="3"/>
        <v>0</v>
      </c>
    </row>
    <row r="24" spans="1:20" x14ac:dyDescent="0.25">
      <c r="A24" s="3">
        <v>44531</v>
      </c>
      <c r="B24" s="4">
        <v>0.58333333333333337</v>
      </c>
      <c r="C24" s="5">
        <v>-3.5999999999856001E-2</v>
      </c>
      <c r="D24" s="5">
        <v>0</v>
      </c>
      <c r="E24" s="5">
        <f t="shared" si="0"/>
        <v>0</v>
      </c>
      <c r="F24" s="3">
        <v>44533</v>
      </c>
      <c r="G24" s="4">
        <v>0.58333333333333337</v>
      </c>
      <c r="H24" s="5">
        <v>-3.5999999999856001E-2</v>
      </c>
      <c r="I24" s="5">
        <v>0</v>
      </c>
      <c r="J24" s="5">
        <f t="shared" si="1"/>
        <v>0</v>
      </c>
      <c r="K24" s="3">
        <v>44535</v>
      </c>
      <c r="L24" s="4">
        <v>0.58333333333333337</v>
      </c>
      <c r="M24" s="5">
        <v>-3.2999999999868003E-2</v>
      </c>
      <c r="N24" s="5">
        <v>0</v>
      </c>
      <c r="O24" s="5">
        <f t="shared" si="2"/>
        <v>0</v>
      </c>
      <c r="P24" s="3">
        <v>44537</v>
      </c>
      <c r="Q24" s="4">
        <v>0.58333333333333337</v>
      </c>
      <c r="R24" s="5">
        <v>-2.9999999999880001E-2</v>
      </c>
      <c r="S24" s="5">
        <v>0</v>
      </c>
      <c r="T24" s="5">
        <f t="shared" si="3"/>
        <v>0</v>
      </c>
    </row>
    <row r="25" spans="1:20" x14ac:dyDescent="0.25">
      <c r="A25" s="3">
        <v>44531</v>
      </c>
      <c r="B25" s="4">
        <v>0.625</v>
      </c>
      <c r="C25" s="5">
        <v>-2.6999999999891999E-2</v>
      </c>
      <c r="D25" s="5">
        <v>0</v>
      </c>
      <c r="E25" s="5">
        <f t="shared" si="0"/>
        <v>0</v>
      </c>
      <c r="F25" s="3">
        <v>44533</v>
      </c>
      <c r="G25" s="4">
        <v>0.625</v>
      </c>
      <c r="H25" s="5">
        <v>-7.9999999999679997E-3</v>
      </c>
      <c r="I25" s="5">
        <v>0</v>
      </c>
      <c r="J25" s="5">
        <f t="shared" si="1"/>
        <v>0</v>
      </c>
      <c r="K25" s="3">
        <v>44535</v>
      </c>
      <c r="L25" s="4">
        <v>0.625</v>
      </c>
      <c r="M25" s="5">
        <v>-2.1999999999912E-2</v>
      </c>
      <c r="N25" s="5">
        <v>0</v>
      </c>
      <c r="O25" s="5">
        <f t="shared" si="2"/>
        <v>0</v>
      </c>
      <c r="P25" s="3">
        <v>44537</v>
      </c>
      <c r="Q25" s="4">
        <v>0.625</v>
      </c>
      <c r="R25" s="5">
        <v>-2.8999999999884001E-2</v>
      </c>
      <c r="S25" s="5">
        <v>0</v>
      </c>
      <c r="T25" s="5">
        <f t="shared" si="3"/>
        <v>0</v>
      </c>
    </row>
    <row r="26" spans="1:20" x14ac:dyDescent="0.25">
      <c r="A26" s="3">
        <v>44531</v>
      </c>
      <c r="B26" s="4">
        <v>0.66666666666666663</v>
      </c>
      <c r="C26" s="5">
        <v>-2.0999999999915999E-2</v>
      </c>
      <c r="D26" s="5">
        <v>0</v>
      </c>
      <c r="E26" s="5">
        <f t="shared" si="0"/>
        <v>0</v>
      </c>
      <c r="F26" s="3">
        <v>44533</v>
      </c>
      <c r="G26" s="4">
        <v>0.66666666666666663</v>
      </c>
      <c r="H26" s="5">
        <v>-3.4999999999859997E-2</v>
      </c>
      <c r="I26" s="5">
        <v>0</v>
      </c>
      <c r="J26" s="5">
        <f t="shared" si="1"/>
        <v>0</v>
      </c>
      <c r="K26" s="3">
        <v>44535</v>
      </c>
      <c r="L26" s="4">
        <v>0.66666666666666663</v>
      </c>
      <c r="M26" s="5">
        <v>-3.2999999999868003E-2</v>
      </c>
      <c r="N26" s="5">
        <v>0</v>
      </c>
      <c r="O26" s="5">
        <f t="shared" si="2"/>
        <v>0</v>
      </c>
      <c r="P26" s="3">
        <v>44537</v>
      </c>
      <c r="Q26" s="4">
        <v>0.66666666666666663</v>
      </c>
      <c r="R26" s="5">
        <v>-3.0999999999875998E-2</v>
      </c>
      <c r="S26" s="5">
        <v>0</v>
      </c>
      <c r="T26" s="5">
        <f t="shared" si="3"/>
        <v>0</v>
      </c>
    </row>
    <row r="27" spans="1:20" x14ac:dyDescent="0.25">
      <c r="A27" s="3">
        <v>44531</v>
      </c>
      <c r="B27" s="4">
        <v>0.70833333333333337</v>
      </c>
      <c r="C27" s="5">
        <v>-3.3999999999864E-2</v>
      </c>
      <c r="D27" s="5">
        <v>0</v>
      </c>
      <c r="E27" s="5">
        <f t="shared" si="0"/>
        <v>0</v>
      </c>
      <c r="F27" s="3">
        <v>44533</v>
      </c>
      <c r="G27" s="4">
        <v>0.70833333333333337</v>
      </c>
      <c r="H27" s="5">
        <v>-2.5999999999895999E-2</v>
      </c>
      <c r="I27" s="5">
        <v>0</v>
      </c>
      <c r="J27" s="5">
        <f t="shared" si="1"/>
        <v>0</v>
      </c>
      <c r="K27" s="3">
        <v>44535</v>
      </c>
      <c r="L27" s="4">
        <v>0.70833333333333337</v>
      </c>
      <c r="M27" s="5">
        <v>-3.7999999999848003E-2</v>
      </c>
      <c r="N27" s="5">
        <v>0</v>
      </c>
      <c r="O27" s="5">
        <f t="shared" si="2"/>
        <v>0</v>
      </c>
      <c r="P27" s="3">
        <v>44537</v>
      </c>
      <c r="Q27" s="4">
        <v>0.70833333333333337</v>
      </c>
      <c r="R27" s="5">
        <v>-2.6999999999891999E-2</v>
      </c>
      <c r="S27" s="5">
        <v>0</v>
      </c>
      <c r="T27" s="5">
        <f t="shared" si="3"/>
        <v>0</v>
      </c>
    </row>
    <row r="28" spans="1:20" x14ac:dyDescent="0.25">
      <c r="A28" s="3">
        <v>44531</v>
      </c>
      <c r="B28" s="4">
        <v>0.75</v>
      </c>
      <c r="C28" s="5">
        <v>-3.7999999999848003E-2</v>
      </c>
      <c r="D28" s="5">
        <v>0</v>
      </c>
      <c r="E28" s="5">
        <f t="shared" si="0"/>
        <v>0</v>
      </c>
      <c r="F28" s="3">
        <v>44533</v>
      </c>
      <c r="G28" s="4">
        <v>0.75</v>
      </c>
      <c r="H28" s="5">
        <v>-3.8999999999844E-2</v>
      </c>
      <c r="I28" s="5">
        <v>0</v>
      </c>
      <c r="J28" s="5">
        <f t="shared" si="1"/>
        <v>0</v>
      </c>
      <c r="K28" s="3">
        <v>44535</v>
      </c>
      <c r="L28" s="4">
        <v>0.75</v>
      </c>
      <c r="M28" s="5">
        <v>-3.7999999999848003E-2</v>
      </c>
      <c r="N28" s="5">
        <v>0</v>
      </c>
      <c r="O28" s="5">
        <f t="shared" si="2"/>
        <v>0</v>
      </c>
      <c r="P28" s="3">
        <v>44537</v>
      </c>
      <c r="Q28" s="4">
        <v>0.75</v>
      </c>
      <c r="R28" s="5">
        <v>-3.6999999999851999E-2</v>
      </c>
      <c r="S28" s="5">
        <v>0</v>
      </c>
      <c r="T28" s="5">
        <f t="shared" si="3"/>
        <v>0</v>
      </c>
    </row>
    <row r="29" spans="1:20" x14ac:dyDescent="0.25">
      <c r="A29" s="3">
        <v>44531</v>
      </c>
      <c r="B29" s="4">
        <v>0.79166666666666663</v>
      </c>
      <c r="C29" s="5">
        <v>-3.0999999999875998E-2</v>
      </c>
      <c r="D29" s="5">
        <v>0</v>
      </c>
      <c r="E29" s="5">
        <f t="shared" si="0"/>
        <v>0</v>
      </c>
      <c r="F29" s="3">
        <v>44533</v>
      </c>
      <c r="G29" s="4">
        <v>0.79166666666666663</v>
      </c>
      <c r="H29" s="5">
        <v>-4.2999999999828002E-2</v>
      </c>
      <c r="I29" s="5">
        <v>0</v>
      </c>
      <c r="J29" s="5">
        <f t="shared" si="1"/>
        <v>0</v>
      </c>
      <c r="K29" s="3">
        <v>44535</v>
      </c>
      <c r="L29" s="4">
        <v>0.79166666666666663</v>
      </c>
      <c r="M29" s="5">
        <v>-4.0999999999836001E-2</v>
      </c>
      <c r="N29" s="5">
        <v>0</v>
      </c>
      <c r="O29" s="5">
        <f t="shared" si="2"/>
        <v>0</v>
      </c>
      <c r="P29" s="3">
        <v>44537</v>
      </c>
      <c r="Q29" s="4">
        <v>0.79166666666666663</v>
      </c>
      <c r="R29" s="5">
        <v>-3.4999999999859997E-2</v>
      </c>
      <c r="S29" s="5">
        <v>0</v>
      </c>
      <c r="T29" s="5">
        <f t="shared" si="3"/>
        <v>0</v>
      </c>
    </row>
    <row r="30" spans="1:20" x14ac:dyDescent="0.25">
      <c r="A30" s="3">
        <v>44531</v>
      </c>
      <c r="B30" s="4">
        <v>0.83333333333333337</v>
      </c>
      <c r="C30" s="5">
        <v>-3.2999999999868003E-2</v>
      </c>
      <c r="D30" s="5">
        <v>0</v>
      </c>
      <c r="E30" s="5">
        <f t="shared" si="0"/>
        <v>0</v>
      </c>
      <c r="F30" s="3">
        <v>44533</v>
      </c>
      <c r="G30" s="4">
        <v>0.83333333333333337</v>
      </c>
      <c r="H30" s="5">
        <v>-3.8999999999844E-2</v>
      </c>
      <c r="I30" s="5">
        <v>0</v>
      </c>
      <c r="J30" s="5">
        <f t="shared" si="1"/>
        <v>0</v>
      </c>
      <c r="K30" s="3">
        <v>44535</v>
      </c>
      <c r="L30" s="4">
        <v>0.83333333333333337</v>
      </c>
      <c r="M30" s="5">
        <v>-4.0999999999836001E-2</v>
      </c>
      <c r="N30" s="5">
        <v>0</v>
      </c>
      <c r="O30" s="5">
        <f t="shared" si="2"/>
        <v>0</v>
      </c>
      <c r="P30" s="3">
        <v>44537</v>
      </c>
      <c r="Q30" s="4">
        <v>0.83333333333333337</v>
      </c>
      <c r="R30" s="5">
        <v>-4.5999999999816001E-2</v>
      </c>
      <c r="S30" s="5">
        <v>0</v>
      </c>
      <c r="T30" s="5">
        <f t="shared" si="3"/>
        <v>0</v>
      </c>
    </row>
    <row r="31" spans="1:20" x14ac:dyDescent="0.25">
      <c r="A31" s="3">
        <v>44531</v>
      </c>
      <c r="B31" s="4">
        <v>0.875</v>
      </c>
      <c r="C31" s="5">
        <v>-2.9999999999880001E-2</v>
      </c>
      <c r="D31" s="5">
        <v>0</v>
      </c>
      <c r="E31" s="5">
        <f t="shared" si="0"/>
        <v>0</v>
      </c>
      <c r="F31" s="3">
        <v>44533</v>
      </c>
      <c r="G31" s="4">
        <v>0.875</v>
      </c>
      <c r="H31" s="5">
        <v>-3.3999999999864E-2</v>
      </c>
      <c r="I31" s="5">
        <v>0</v>
      </c>
      <c r="J31" s="5">
        <f t="shared" si="1"/>
        <v>0</v>
      </c>
      <c r="K31" s="3">
        <v>44535</v>
      </c>
      <c r="L31" s="4">
        <v>0.875</v>
      </c>
      <c r="M31" s="5">
        <v>-4.1999999999831998E-2</v>
      </c>
      <c r="N31" s="5">
        <v>0</v>
      </c>
      <c r="O31" s="5">
        <f t="shared" si="2"/>
        <v>0</v>
      </c>
      <c r="P31" s="3">
        <v>44537</v>
      </c>
      <c r="Q31" s="4">
        <v>0.875</v>
      </c>
      <c r="R31" s="5">
        <v>-3.0999999999875998E-2</v>
      </c>
      <c r="S31" s="5">
        <v>0</v>
      </c>
      <c r="T31" s="5">
        <f t="shared" si="3"/>
        <v>0</v>
      </c>
    </row>
    <row r="32" spans="1:20" x14ac:dyDescent="0.25">
      <c r="A32" s="3">
        <v>44531</v>
      </c>
      <c r="B32" s="4">
        <v>0.91666666666666663</v>
      </c>
      <c r="C32" s="5">
        <v>-3.5999999999856001E-2</v>
      </c>
      <c r="D32" s="5">
        <v>0</v>
      </c>
      <c r="E32" s="5">
        <f t="shared" si="0"/>
        <v>0</v>
      </c>
      <c r="F32" s="3">
        <v>44533</v>
      </c>
      <c r="G32" s="4">
        <v>0.91666666666666663</v>
      </c>
      <c r="H32" s="5">
        <v>-3.3999999999864E-2</v>
      </c>
      <c r="I32" s="5">
        <v>0</v>
      </c>
      <c r="J32" s="5">
        <f t="shared" si="1"/>
        <v>0</v>
      </c>
      <c r="K32" s="3">
        <v>44535</v>
      </c>
      <c r="L32" s="4">
        <v>0.91666666666666663</v>
      </c>
      <c r="M32" s="5">
        <v>-3.4999999999859997E-2</v>
      </c>
      <c r="N32" s="5">
        <v>0</v>
      </c>
      <c r="O32" s="5">
        <f t="shared" si="2"/>
        <v>0</v>
      </c>
      <c r="P32" s="3">
        <v>44537</v>
      </c>
      <c r="Q32" s="4">
        <v>0.91666666666666663</v>
      </c>
      <c r="R32" s="5">
        <v>-3.7999999999848003E-2</v>
      </c>
      <c r="S32" s="5">
        <v>0</v>
      </c>
      <c r="T32" s="5">
        <f t="shared" si="3"/>
        <v>0</v>
      </c>
    </row>
    <row r="33" spans="1:20" x14ac:dyDescent="0.25">
      <c r="A33" s="3">
        <v>44531</v>
      </c>
      <c r="B33" s="4">
        <v>0.95833333333333337</v>
      </c>
      <c r="C33" s="5">
        <v>-3.7999999999848003E-2</v>
      </c>
      <c r="D33" s="5">
        <v>0</v>
      </c>
      <c r="E33" s="5">
        <f t="shared" si="0"/>
        <v>0</v>
      </c>
      <c r="F33" s="3">
        <v>44533</v>
      </c>
      <c r="G33" s="4">
        <v>0.95833333333333337</v>
      </c>
      <c r="H33" s="5">
        <v>-4.7999999999808002E-2</v>
      </c>
      <c r="I33" s="5">
        <v>0</v>
      </c>
      <c r="J33" s="5">
        <f t="shared" si="1"/>
        <v>0</v>
      </c>
      <c r="K33" s="3">
        <v>44535</v>
      </c>
      <c r="L33" s="4">
        <v>0.95833333333333337</v>
      </c>
      <c r="M33" s="5">
        <v>-4.7999999999808002E-2</v>
      </c>
      <c r="N33" s="5">
        <v>0</v>
      </c>
      <c r="O33" s="5">
        <f t="shared" si="2"/>
        <v>0</v>
      </c>
      <c r="P33" s="3">
        <v>44537</v>
      </c>
      <c r="Q33" s="4">
        <v>0.95833333333333337</v>
      </c>
      <c r="R33" s="5">
        <v>-3.9999999999839997E-2</v>
      </c>
      <c r="S33" s="5">
        <v>0</v>
      </c>
      <c r="T33" s="5">
        <f t="shared" si="3"/>
        <v>0</v>
      </c>
    </row>
    <row r="34" spans="1:20" ht="15.75" thickBot="1" x14ac:dyDescent="0.3">
      <c r="A34" s="3">
        <v>44532</v>
      </c>
      <c r="B34" s="4">
        <v>0</v>
      </c>
      <c r="C34" s="5">
        <v>-3.7999999999848003E-2</v>
      </c>
      <c r="D34" s="5">
        <v>0</v>
      </c>
      <c r="E34" s="5">
        <f t="shared" si="0"/>
        <v>0</v>
      </c>
      <c r="F34" s="3">
        <v>44534</v>
      </c>
      <c r="G34" s="4">
        <v>0</v>
      </c>
      <c r="H34" s="5">
        <v>-3.4999999999859997E-2</v>
      </c>
      <c r="I34" s="5">
        <v>0</v>
      </c>
      <c r="J34" s="5">
        <f t="shared" si="1"/>
        <v>0</v>
      </c>
      <c r="K34" s="3">
        <v>44536</v>
      </c>
      <c r="L34" s="4">
        <v>0</v>
      </c>
      <c r="M34" s="5">
        <v>-3.7999999999848003E-2</v>
      </c>
      <c r="N34" s="5">
        <v>0</v>
      </c>
      <c r="O34" s="5">
        <f t="shared" si="2"/>
        <v>0</v>
      </c>
      <c r="P34" s="1"/>
      <c r="Q34" s="1"/>
      <c r="R34" s="1"/>
      <c r="S34" s="5"/>
      <c r="T34" s="5"/>
    </row>
    <row r="35" spans="1:20" ht="15.75" thickBot="1" x14ac:dyDescent="0.3">
      <c r="A35" s="3">
        <v>44532</v>
      </c>
      <c r="B35" s="4">
        <v>4.1666666666666664E-2</v>
      </c>
      <c r="C35" s="5">
        <v>-2.9999999999880001E-2</v>
      </c>
      <c r="D35" s="5">
        <v>0</v>
      </c>
      <c r="E35" s="5">
        <f t="shared" si="0"/>
        <v>0</v>
      </c>
      <c r="F35" s="3">
        <v>44534</v>
      </c>
      <c r="G35" s="4">
        <v>4.1666666666666664E-2</v>
      </c>
      <c r="H35" s="5">
        <v>-3.9999999999839997E-2</v>
      </c>
      <c r="I35" s="5">
        <v>0</v>
      </c>
      <c r="J35" s="5">
        <f t="shared" si="1"/>
        <v>0</v>
      </c>
      <c r="K35" s="3">
        <v>44536</v>
      </c>
      <c r="L35" s="4">
        <v>4.1666666666666664E-2</v>
      </c>
      <c r="M35" s="5">
        <v>-4.0999999999836001E-2</v>
      </c>
      <c r="N35" s="5">
        <v>0</v>
      </c>
      <c r="O35" s="5">
        <f t="shared" si="2"/>
        <v>0</v>
      </c>
      <c r="P35" s="1"/>
      <c r="Q35" s="6" t="s">
        <v>11</v>
      </c>
      <c r="R35" s="7"/>
      <c r="S35" s="7"/>
      <c r="T35" s="8">
        <f>SUM(E10:E57)+SUM(J10:J57)+SUM(O10:O57)+SUM(T10:T33)</f>
        <v>0</v>
      </c>
    </row>
    <row r="36" spans="1:20" x14ac:dyDescent="0.25">
      <c r="A36" s="3">
        <v>44532</v>
      </c>
      <c r="B36" s="4">
        <v>8.3333333333333329E-2</v>
      </c>
      <c r="C36" s="5">
        <v>-2.9999999999880001E-2</v>
      </c>
      <c r="D36" s="5">
        <v>0</v>
      </c>
      <c r="E36" s="5">
        <f t="shared" si="0"/>
        <v>0</v>
      </c>
      <c r="F36" s="3">
        <v>44534</v>
      </c>
      <c r="G36" s="4">
        <v>8.3333333333333329E-2</v>
      </c>
      <c r="H36" s="5">
        <v>-3.5999999999856001E-2</v>
      </c>
      <c r="I36" s="5">
        <v>0</v>
      </c>
      <c r="J36" s="5">
        <f t="shared" si="1"/>
        <v>0</v>
      </c>
      <c r="K36" s="3">
        <v>44536</v>
      </c>
      <c r="L36" s="4">
        <v>8.3333333333333329E-2</v>
      </c>
      <c r="M36" s="5">
        <v>-3.4999999999859997E-2</v>
      </c>
      <c r="N36" s="5">
        <v>0</v>
      </c>
      <c r="O36" s="5">
        <f t="shared" si="2"/>
        <v>0</v>
      </c>
      <c r="S36" s="5"/>
      <c r="T36" s="5"/>
    </row>
    <row r="37" spans="1:20" x14ac:dyDescent="0.25">
      <c r="A37" s="3">
        <v>44532</v>
      </c>
      <c r="B37" s="4">
        <v>0.125</v>
      </c>
      <c r="C37" s="5">
        <v>-4.1999999999831998E-2</v>
      </c>
      <c r="D37" s="5">
        <v>0</v>
      </c>
      <c r="E37" s="5">
        <f t="shared" si="0"/>
        <v>0</v>
      </c>
      <c r="F37" s="3">
        <v>44534</v>
      </c>
      <c r="G37" s="4">
        <v>0.125</v>
      </c>
      <c r="H37" s="5">
        <v>-3.6999999999851999E-2</v>
      </c>
      <c r="I37" s="5">
        <v>0</v>
      </c>
      <c r="J37" s="5">
        <f t="shared" si="1"/>
        <v>0</v>
      </c>
      <c r="K37" s="3">
        <v>44536</v>
      </c>
      <c r="L37" s="4">
        <v>0.125</v>
      </c>
      <c r="M37" s="5">
        <v>-3.0999999999875998E-2</v>
      </c>
      <c r="N37" s="5">
        <v>0</v>
      </c>
      <c r="O37" s="5">
        <f t="shared" si="2"/>
        <v>0</v>
      </c>
      <c r="S37" s="5"/>
      <c r="T37" s="5"/>
    </row>
    <row r="38" spans="1:20" x14ac:dyDescent="0.25">
      <c r="A38" s="3">
        <v>44532</v>
      </c>
      <c r="B38" s="4">
        <v>0.16666666666666666</v>
      </c>
      <c r="C38" s="5">
        <v>-2.0999999999915999E-2</v>
      </c>
      <c r="D38" s="5">
        <v>0</v>
      </c>
      <c r="E38" s="5">
        <f t="shared" si="0"/>
        <v>0</v>
      </c>
      <c r="F38" s="3">
        <v>44534</v>
      </c>
      <c r="G38" s="4">
        <v>0.16666666666666666</v>
      </c>
      <c r="H38" s="5">
        <v>-2.7999999999888E-2</v>
      </c>
      <c r="I38" s="5">
        <v>0</v>
      </c>
      <c r="J38" s="5">
        <f t="shared" si="1"/>
        <v>0</v>
      </c>
      <c r="K38" s="3">
        <v>44536</v>
      </c>
      <c r="L38" s="4">
        <v>0.16666666666666666</v>
      </c>
      <c r="M38" s="5">
        <v>-3.6999999999851999E-2</v>
      </c>
      <c r="N38" s="5">
        <v>0</v>
      </c>
      <c r="O38" s="5">
        <f t="shared" si="2"/>
        <v>0</v>
      </c>
    </row>
    <row r="39" spans="1:20" x14ac:dyDescent="0.25">
      <c r="A39" s="3">
        <v>44532</v>
      </c>
      <c r="B39" s="4">
        <v>0.20833333333333334</v>
      </c>
      <c r="C39" s="5">
        <v>-3.0999999999875998E-2</v>
      </c>
      <c r="D39" s="5">
        <v>0</v>
      </c>
      <c r="E39" s="5">
        <f t="shared" si="0"/>
        <v>0</v>
      </c>
      <c r="F39" s="3">
        <v>44534</v>
      </c>
      <c r="G39" s="4">
        <v>0.20833333333333334</v>
      </c>
      <c r="H39" s="5">
        <v>-3.8999999999844E-2</v>
      </c>
      <c r="I39" s="5">
        <v>0</v>
      </c>
      <c r="J39" s="5">
        <f t="shared" si="1"/>
        <v>0</v>
      </c>
      <c r="K39" s="3">
        <v>44536</v>
      </c>
      <c r="L39" s="4">
        <v>0.20833333333333334</v>
      </c>
      <c r="M39" s="5">
        <v>-3.1999999999871999E-2</v>
      </c>
      <c r="N39" s="5">
        <v>0</v>
      </c>
      <c r="O39" s="5">
        <f t="shared" si="2"/>
        <v>0</v>
      </c>
    </row>
    <row r="40" spans="1:20" x14ac:dyDescent="0.25">
      <c r="A40" s="3">
        <v>44532</v>
      </c>
      <c r="B40" s="4">
        <v>0.25</v>
      </c>
      <c r="C40" s="5">
        <v>-2.2999999999908E-2</v>
      </c>
      <c r="D40" s="5">
        <v>0</v>
      </c>
      <c r="E40" s="5">
        <f t="shared" si="0"/>
        <v>0</v>
      </c>
      <c r="F40" s="3">
        <v>44534</v>
      </c>
      <c r="G40" s="4">
        <v>0.25</v>
      </c>
      <c r="H40" s="5">
        <v>-2.6999999999891999E-2</v>
      </c>
      <c r="I40" s="5">
        <v>0</v>
      </c>
      <c r="J40" s="5">
        <f t="shared" si="1"/>
        <v>0</v>
      </c>
      <c r="K40" s="3">
        <v>44536</v>
      </c>
      <c r="L40" s="4">
        <v>0.25</v>
      </c>
      <c r="M40" s="5">
        <v>-3.1999999999871999E-2</v>
      </c>
      <c r="N40" s="5">
        <v>0</v>
      </c>
      <c r="O40" s="5">
        <f t="shared" si="2"/>
        <v>0</v>
      </c>
    </row>
    <row r="41" spans="1:20" x14ac:dyDescent="0.25">
      <c r="A41" s="3">
        <v>44532</v>
      </c>
      <c r="B41" s="4">
        <v>0.29166666666666669</v>
      </c>
      <c r="C41" s="5">
        <v>-3.5999999999856001E-2</v>
      </c>
      <c r="D41" s="5">
        <v>0</v>
      </c>
      <c r="E41" s="5">
        <f t="shared" si="0"/>
        <v>0</v>
      </c>
      <c r="F41" s="3">
        <v>44534</v>
      </c>
      <c r="G41" s="4">
        <v>0.29166666666666669</v>
      </c>
      <c r="H41" s="5">
        <v>-4.1999999999831998E-2</v>
      </c>
      <c r="I41" s="5">
        <v>0</v>
      </c>
      <c r="J41" s="5">
        <f t="shared" si="1"/>
        <v>0</v>
      </c>
      <c r="K41" s="3">
        <v>44536</v>
      </c>
      <c r="L41" s="4">
        <v>0.29166666666666669</v>
      </c>
      <c r="M41" s="5">
        <v>-3.0999999999875998E-2</v>
      </c>
      <c r="N41" s="5">
        <v>0</v>
      </c>
      <c r="O41" s="5">
        <f t="shared" si="2"/>
        <v>0</v>
      </c>
    </row>
    <row r="42" spans="1:20" x14ac:dyDescent="0.25">
      <c r="A42" s="3">
        <v>44532</v>
      </c>
      <c r="B42" s="4">
        <v>0.33333333333333331</v>
      </c>
      <c r="C42" s="5">
        <v>-3.4999999999859997E-2</v>
      </c>
      <c r="D42" s="5">
        <v>0</v>
      </c>
      <c r="E42" s="5">
        <f t="shared" si="0"/>
        <v>0</v>
      </c>
      <c r="F42" s="3">
        <v>44534</v>
      </c>
      <c r="G42" s="4">
        <v>0.33333333333333331</v>
      </c>
      <c r="H42" s="5">
        <v>-2.4999999999900002E-2</v>
      </c>
      <c r="I42" s="5">
        <v>0</v>
      </c>
      <c r="J42" s="5">
        <f t="shared" si="1"/>
        <v>0</v>
      </c>
      <c r="K42" s="3">
        <v>44536</v>
      </c>
      <c r="L42" s="4">
        <v>0.33333333333333331</v>
      </c>
      <c r="M42" s="5">
        <v>-2.4999999999900002E-2</v>
      </c>
      <c r="N42" s="5">
        <v>0</v>
      </c>
      <c r="O42" s="5">
        <f t="shared" si="2"/>
        <v>0</v>
      </c>
    </row>
    <row r="43" spans="1:20" x14ac:dyDescent="0.25">
      <c r="A43" s="3">
        <v>44532</v>
      </c>
      <c r="B43" s="4">
        <v>0.375</v>
      </c>
      <c r="C43" s="5">
        <v>-3.3999999999864E-2</v>
      </c>
      <c r="D43" s="5">
        <v>0</v>
      </c>
      <c r="E43" s="5">
        <f t="shared" si="0"/>
        <v>0</v>
      </c>
      <c r="F43" s="3">
        <v>44534</v>
      </c>
      <c r="G43" s="4">
        <v>0.375</v>
      </c>
      <c r="H43" s="5">
        <v>-3.5999999999856001E-2</v>
      </c>
      <c r="I43" s="5">
        <v>0</v>
      </c>
      <c r="J43" s="5">
        <f t="shared" si="1"/>
        <v>0</v>
      </c>
      <c r="K43" s="3">
        <v>44536</v>
      </c>
      <c r="L43" s="4">
        <v>0.375</v>
      </c>
      <c r="M43" s="5">
        <v>-3.5999999999856001E-2</v>
      </c>
      <c r="N43" s="5">
        <v>0</v>
      </c>
      <c r="O43" s="5">
        <f t="shared" si="2"/>
        <v>0</v>
      </c>
    </row>
    <row r="44" spans="1:20" x14ac:dyDescent="0.25">
      <c r="A44" s="3">
        <v>44532</v>
      </c>
      <c r="B44" s="4">
        <v>0.41666666666666669</v>
      </c>
      <c r="C44" s="5">
        <v>-2.0999999999915999E-2</v>
      </c>
      <c r="D44" s="5">
        <v>0</v>
      </c>
      <c r="E44" s="5">
        <f t="shared" si="0"/>
        <v>0</v>
      </c>
      <c r="F44" s="3">
        <v>44534</v>
      </c>
      <c r="G44" s="4">
        <v>0.41666666666666669</v>
      </c>
      <c r="H44" s="5">
        <v>-4.3999999999823999E-2</v>
      </c>
      <c r="I44" s="5">
        <v>0</v>
      </c>
      <c r="J44" s="5">
        <f t="shared" si="1"/>
        <v>0</v>
      </c>
      <c r="K44" s="3">
        <v>44536</v>
      </c>
      <c r="L44" s="4">
        <v>0.41666666666666669</v>
      </c>
      <c r="M44" s="5">
        <v>-4.3999999999823999E-2</v>
      </c>
      <c r="N44" s="5">
        <v>0</v>
      </c>
      <c r="O44" s="5">
        <f t="shared" si="2"/>
        <v>0</v>
      </c>
    </row>
    <row r="45" spans="1:20" x14ac:dyDescent="0.25">
      <c r="A45" s="3">
        <v>44532</v>
      </c>
      <c r="B45" s="4">
        <v>0.45833333333333331</v>
      </c>
      <c r="C45" s="5">
        <v>-3.4999999999859997E-2</v>
      </c>
      <c r="D45" s="5">
        <v>0</v>
      </c>
      <c r="E45" s="5">
        <f t="shared" si="0"/>
        <v>0</v>
      </c>
      <c r="F45" s="3">
        <v>44534</v>
      </c>
      <c r="G45" s="4">
        <v>0.45833333333333331</v>
      </c>
      <c r="H45" s="5">
        <v>-2.6999999999891999E-2</v>
      </c>
      <c r="I45" s="5">
        <v>0</v>
      </c>
      <c r="J45" s="5">
        <f t="shared" si="1"/>
        <v>0</v>
      </c>
      <c r="K45" s="3">
        <v>44536</v>
      </c>
      <c r="L45" s="4">
        <v>0.45833333333333331</v>
      </c>
      <c r="M45" s="5">
        <v>-2.6999999999891999E-2</v>
      </c>
      <c r="N45" s="5">
        <v>0</v>
      </c>
      <c r="O45" s="5">
        <f t="shared" si="2"/>
        <v>0</v>
      </c>
    </row>
    <row r="46" spans="1:20" x14ac:dyDescent="0.25">
      <c r="A46" s="3">
        <v>44532</v>
      </c>
      <c r="B46" s="4">
        <v>0.5</v>
      </c>
      <c r="C46" s="5">
        <v>-3.3999999999864E-2</v>
      </c>
      <c r="D46" s="5">
        <v>0</v>
      </c>
      <c r="E46" s="5">
        <f t="shared" si="0"/>
        <v>0</v>
      </c>
      <c r="F46" s="3">
        <v>44534</v>
      </c>
      <c r="G46" s="4">
        <v>0.5</v>
      </c>
      <c r="H46" s="5">
        <v>-2.8999999999884001E-2</v>
      </c>
      <c r="I46" s="5">
        <v>0</v>
      </c>
      <c r="J46" s="5">
        <f t="shared" si="1"/>
        <v>0</v>
      </c>
      <c r="K46" s="3">
        <v>44536</v>
      </c>
      <c r="L46" s="4">
        <v>0.5</v>
      </c>
      <c r="M46" s="5">
        <v>-2.4999999999900002E-2</v>
      </c>
      <c r="N46" s="5">
        <v>0</v>
      </c>
      <c r="O46" s="5">
        <f t="shared" si="2"/>
        <v>0</v>
      </c>
    </row>
    <row r="47" spans="1:20" x14ac:dyDescent="0.25">
      <c r="A47" s="3">
        <v>44532</v>
      </c>
      <c r="B47" s="4">
        <v>0.54166666666666663</v>
      </c>
      <c r="C47" s="5">
        <v>-3.2999999999868003E-2</v>
      </c>
      <c r="D47" s="5">
        <v>0</v>
      </c>
      <c r="E47" s="5">
        <f t="shared" si="0"/>
        <v>0</v>
      </c>
      <c r="F47" s="3">
        <v>44534</v>
      </c>
      <c r="G47" s="4">
        <v>0.54166666666666663</v>
      </c>
      <c r="H47" s="5">
        <v>-2.6999999999891999E-2</v>
      </c>
      <c r="I47" s="5">
        <v>0</v>
      </c>
      <c r="J47" s="5">
        <f t="shared" si="1"/>
        <v>0</v>
      </c>
      <c r="K47" s="3">
        <v>44536</v>
      </c>
      <c r="L47" s="4">
        <v>0.54166666666666663</v>
      </c>
      <c r="M47" s="5">
        <v>-2.1999999999912E-2</v>
      </c>
      <c r="N47" s="5">
        <v>0</v>
      </c>
      <c r="O47" s="5">
        <f t="shared" si="2"/>
        <v>0</v>
      </c>
    </row>
    <row r="48" spans="1:20" x14ac:dyDescent="0.25">
      <c r="A48" s="3">
        <v>44532</v>
      </c>
      <c r="B48" s="4">
        <v>0.58333333333333337</v>
      </c>
      <c r="C48" s="5">
        <v>-2.4999999999900002E-2</v>
      </c>
      <c r="D48" s="5">
        <v>0</v>
      </c>
      <c r="E48" s="5">
        <f t="shared" si="0"/>
        <v>0</v>
      </c>
      <c r="F48" s="3">
        <v>44534</v>
      </c>
      <c r="G48" s="4">
        <v>0.58333333333333337</v>
      </c>
      <c r="H48" s="5">
        <v>-1.6999999999932E-2</v>
      </c>
      <c r="I48" s="5">
        <v>0</v>
      </c>
      <c r="J48" s="5">
        <f t="shared" si="1"/>
        <v>0</v>
      </c>
      <c r="K48" s="3">
        <v>44536</v>
      </c>
      <c r="L48" s="4">
        <v>0.58333333333333337</v>
      </c>
      <c r="M48" s="5">
        <v>-3.3999999999864E-2</v>
      </c>
      <c r="N48" s="5">
        <v>0</v>
      </c>
      <c r="O48" s="5">
        <f t="shared" si="2"/>
        <v>0</v>
      </c>
    </row>
    <row r="49" spans="1:15" x14ac:dyDescent="0.25">
      <c r="A49" s="3">
        <v>44532</v>
      </c>
      <c r="B49" s="4">
        <v>0.625</v>
      </c>
      <c r="C49" s="5">
        <v>-2.5999999999895999E-2</v>
      </c>
      <c r="D49" s="5">
        <v>0</v>
      </c>
      <c r="E49" s="5">
        <f t="shared" si="0"/>
        <v>0</v>
      </c>
      <c r="F49" s="3">
        <v>44534</v>
      </c>
      <c r="G49" s="4">
        <v>0.625</v>
      </c>
      <c r="H49" s="5">
        <v>-2.8999999999884001E-2</v>
      </c>
      <c r="I49" s="5">
        <v>0</v>
      </c>
      <c r="J49" s="5">
        <f t="shared" si="1"/>
        <v>0</v>
      </c>
      <c r="K49" s="3">
        <v>44536</v>
      </c>
      <c r="L49" s="4">
        <v>0.625</v>
      </c>
      <c r="M49" s="5">
        <v>-4.6999999999811998E-2</v>
      </c>
      <c r="N49" s="5">
        <v>0</v>
      </c>
      <c r="O49" s="5">
        <f t="shared" si="2"/>
        <v>0</v>
      </c>
    </row>
    <row r="50" spans="1:15" x14ac:dyDescent="0.25">
      <c r="A50" s="3">
        <v>44532</v>
      </c>
      <c r="B50" s="4">
        <v>0.66666666666666663</v>
      </c>
      <c r="C50" s="5">
        <v>-4.8999999999803999E-2</v>
      </c>
      <c r="D50" s="5">
        <v>0</v>
      </c>
      <c r="E50" s="5">
        <f t="shared" si="0"/>
        <v>0</v>
      </c>
      <c r="F50" s="3">
        <v>44534</v>
      </c>
      <c r="G50" s="4">
        <v>0.66666666666666663</v>
      </c>
      <c r="H50" s="5">
        <v>-2.7999999999888E-2</v>
      </c>
      <c r="I50" s="5">
        <v>0</v>
      </c>
      <c r="J50" s="5">
        <f t="shared" si="1"/>
        <v>0</v>
      </c>
      <c r="K50" s="3">
        <v>44536</v>
      </c>
      <c r="L50" s="4">
        <v>0.66666666666666663</v>
      </c>
      <c r="M50" s="5">
        <v>-3.7999999999848003E-2</v>
      </c>
      <c r="N50" s="5">
        <v>0</v>
      </c>
      <c r="O50" s="5">
        <f t="shared" si="2"/>
        <v>0</v>
      </c>
    </row>
    <row r="51" spans="1:15" x14ac:dyDescent="0.25">
      <c r="A51" s="3">
        <v>44532</v>
      </c>
      <c r="B51" s="4">
        <v>0.70833333333333337</v>
      </c>
      <c r="C51" s="5">
        <v>-4.4999999999820003E-2</v>
      </c>
      <c r="D51" s="5">
        <v>0</v>
      </c>
      <c r="E51" s="5">
        <f t="shared" si="0"/>
        <v>0</v>
      </c>
      <c r="F51" s="3">
        <v>44534</v>
      </c>
      <c r="G51" s="4">
        <v>0.70833333333333337</v>
      </c>
      <c r="H51" s="5">
        <v>-2.1999999999912E-2</v>
      </c>
      <c r="I51" s="5">
        <v>0</v>
      </c>
      <c r="J51" s="5">
        <f t="shared" si="1"/>
        <v>0</v>
      </c>
      <c r="K51" s="3">
        <v>44536</v>
      </c>
      <c r="L51" s="4">
        <v>0.70833333333333337</v>
      </c>
      <c r="M51" s="5">
        <v>-3.8999999999844E-2</v>
      </c>
      <c r="N51" s="5">
        <v>0</v>
      </c>
      <c r="O51" s="5">
        <f t="shared" si="2"/>
        <v>0</v>
      </c>
    </row>
    <row r="52" spans="1:15" x14ac:dyDescent="0.25">
      <c r="A52" s="3">
        <v>44532</v>
      </c>
      <c r="B52" s="4">
        <v>0.75</v>
      </c>
      <c r="C52" s="5">
        <v>-2.1999999999912E-2</v>
      </c>
      <c r="D52" s="5">
        <v>0</v>
      </c>
      <c r="E52" s="5">
        <f t="shared" si="0"/>
        <v>0</v>
      </c>
      <c r="F52" s="3">
        <v>44534</v>
      </c>
      <c r="G52" s="4">
        <v>0.75</v>
      </c>
      <c r="H52" s="5">
        <v>-3.8999999999844E-2</v>
      </c>
      <c r="I52" s="5">
        <v>0</v>
      </c>
      <c r="J52" s="5">
        <f t="shared" si="1"/>
        <v>0</v>
      </c>
      <c r="K52" s="3">
        <v>44536</v>
      </c>
      <c r="L52" s="4">
        <v>0.75</v>
      </c>
      <c r="M52" s="5">
        <v>-4.5999999999816001E-2</v>
      </c>
      <c r="N52" s="5">
        <v>0</v>
      </c>
      <c r="O52" s="5">
        <f t="shared" si="2"/>
        <v>0</v>
      </c>
    </row>
    <row r="53" spans="1:15" x14ac:dyDescent="0.25">
      <c r="A53" s="3">
        <v>44532</v>
      </c>
      <c r="B53" s="4">
        <v>0.79166666666666663</v>
      </c>
      <c r="C53" s="5">
        <v>-2.6999999999891999E-2</v>
      </c>
      <c r="D53" s="5">
        <v>0</v>
      </c>
      <c r="E53" s="5">
        <f t="shared" si="0"/>
        <v>0</v>
      </c>
      <c r="F53" s="3">
        <v>44534</v>
      </c>
      <c r="G53" s="4">
        <v>0.79166666666666663</v>
      </c>
      <c r="H53" s="5">
        <v>-3.9999999999839997E-2</v>
      </c>
      <c r="I53" s="5">
        <v>0</v>
      </c>
      <c r="J53" s="5">
        <f t="shared" si="1"/>
        <v>0</v>
      </c>
      <c r="K53" s="3">
        <v>44536</v>
      </c>
      <c r="L53" s="4">
        <v>0.79166666666666663</v>
      </c>
      <c r="M53" s="5">
        <v>-3.5999999999856001E-2</v>
      </c>
      <c r="N53" s="5">
        <v>0</v>
      </c>
      <c r="O53" s="5">
        <f t="shared" si="2"/>
        <v>0</v>
      </c>
    </row>
    <row r="54" spans="1:15" x14ac:dyDescent="0.25">
      <c r="A54" s="3">
        <v>44532</v>
      </c>
      <c r="B54" s="4">
        <v>0.83333333333333337</v>
      </c>
      <c r="C54" s="5">
        <v>-3.7999999999848003E-2</v>
      </c>
      <c r="D54" s="5">
        <v>0</v>
      </c>
      <c r="E54" s="5">
        <f t="shared" si="0"/>
        <v>0</v>
      </c>
      <c r="F54" s="3">
        <v>44534</v>
      </c>
      <c r="G54" s="4">
        <v>0.83333333333333337</v>
      </c>
      <c r="H54" s="5">
        <v>-3.6999999999851999E-2</v>
      </c>
      <c r="I54" s="5">
        <v>0</v>
      </c>
      <c r="J54" s="5">
        <f t="shared" si="1"/>
        <v>0</v>
      </c>
      <c r="K54" s="3">
        <v>44536</v>
      </c>
      <c r="L54" s="4">
        <v>0.83333333333333337</v>
      </c>
      <c r="M54" s="5">
        <v>-1.8999999999924001E-2</v>
      </c>
      <c r="N54" s="5">
        <v>0</v>
      </c>
      <c r="O54" s="5">
        <f t="shared" si="2"/>
        <v>0</v>
      </c>
    </row>
    <row r="55" spans="1:15" x14ac:dyDescent="0.25">
      <c r="A55" s="3">
        <v>44532</v>
      </c>
      <c r="B55" s="4">
        <v>0.875</v>
      </c>
      <c r="C55" s="5">
        <v>-4.1999999999831998E-2</v>
      </c>
      <c r="D55" s="5">
        <v>0</v>
      </c>
      <c r="E55" s="5">
        <f t="shared" si="0"/>
        <v>0</v>
      </c>
      <c r="F55" s="3">
        <v>44534</v>
      </c>
      <c r="G55" s="4">
        <v>0.875</v>
      </c>
      <c r="H55" s="5">
        <v>-4.8999999999803999E-2</v>
      </c>
      <c r="I55" s="5">
        <v>0</v>
      </c>
      <c r="J55" s="5">
        <f t="shared" si="1"/>
        <v>0</v>
      </c>
      <c r="K55" s="3">
        <v>44536</v>
      </c>
      <c r="L55" s="4">
        <v>0.875</v>
      </c>
      <c r="M55" s="5">
        <v>-2.1999999999912E-2</v>
      </c>
      <c r="N55" s="5">
        <v>0</v>
      </c>
      <c r="O55" s="5">
        <f t="shared" si="2"/>
        <v>0</v>
      </c>
    </row>
    <row r="56" spans="1:15" x14ac:dyDescent="0.25">
      <c r="A56" s="3">
        <v>44532</v>
      </c>
      <c r="B56" s="4">
        <v>0.91666666666666663</v>
      </c>
      <c r="C56" s="5">
        <v>-4.7999999999808002E-2</v>
      </c>
      <c r="D56" s="5">
        <v>0</v>
      </c>
      <c r="E56" s="5">
        <f t="shared" si="0"/>
        <v>0</v>
      </c>
      <c r="F56" s="3">
        <v>44534</v>
      </c>
      <c r="G56" s="4">
        <v>0.91666666666666663</v>
      </c>
      <c r="H56" s="5">
        <v>-2.4999999999900002E-2</v>
      </c>
      <c r="I56" s="5">
        <v>0</v>
      </c>
      <c r="J56" s="5">
        <f t="shared" si="1"/>
        <v>0</v>
      </c>
      <c r="K56" s="3">
        <v>44536</v>
      </c>
      <c r="L56" s="4">
        <v>0.91666666666666663</v>
      </c>
      <c r="M56" s="5">
        <v>-4.2999999999828002E-2</v>
      </c>
      <c r="N56" s="5">
        <v>0</v>
      </c>
      <c r="O56" s="5">
        <f t="shared" si="2"/>
        <v>0</v>
      </c>
    </row>
    <row r="57" spans="1:15" x14ac:dyDescent="0.25">
      <c r="A57" s="3">
        <v>44532</v>
      </c>
      <c r="B57" s="4">
        <v>0.95833333333333337</v>
      </c>
      <c r="C57" s="5">
        <v>-4.3999999999823999E-2</v>
      </c>
      <c r="D57" s="5">
        <v>0</v>
      </c>
      <c r="E57" s="5">
        <f t="shared" si="0"/>
        <v>0</v>
      </c>
      <c r="F57" s="3">
        <v>44534</v>
      </c>
      <c r="G57" s="4">
        <v>0.95833333333333337</v>
      </c>
      <c r="H57" s="5">
        <v>-1.8999999999924001E-2</v>
      </c>
      <c r="I57" s="5">
        <v>0</v>
      </c>
      <c r="J57" s="5">
        <f t="shared" si="1"/>
        <v>0</v>
      </c>
      <c r="K57" s="3">
        <v>44536</v>
      </c>
      <c r="L57" s="4">
        <v>0.95833333333333337</v>
      </c>
      <c r="M57" s="5">
        <v>-2.5999999999895999E-2</v>
      </c>
      <c r="N57" s="5">
        <v>0</v>
      </c>
      <c r="O57" s="5">
        <f t="shared" si="2"/>
        <v>0</v>
      </c>
    </row>
    <row r="58" spans="1:15" x14ac:dyDescent="0.25">
      <c r="M58" s="37"/>
    </row>
  </sheetData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0A3B9-5FC1-4C12-A30C-88BAD1FC7599}">
  <dimension ref="A1:T58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0</v>
      </c>
      <c r="B1" s="1"/>
      <c r="C1" s="1"/>
      <c r="D1" s="1"/>
    </row>
    <row r="2" spans="1:20" x14ac:dyDescent="0.25">
      <c r="A2" s="1" t="s">
        <v>1</v>
      </c>
      <c r="B2" s="1"/>
      <c r="C2" s="1"/>
      <c r="D2" s="1"/>
    </row>
    <row r="3" spans="1:20" x14ac:dyDescent="0.25">
      <c r="A3" s="1" t="s">
        <v>2</v>
      </c>
      <c r="B3" s="1"/>
      <c r="C3" s="1"/>
      <c r="D3" s="1"/>
    </row>
    <row r="4" spans="1:20" x14ac:dyDescent="0.25">
      <c r="A4" s="1" t="s">
        <v>3</v>
      </c>
      <c r="B4" s="1"/>
      <c r="C4" s="1"/>
      <c r="D4" s="1"/>
      <c r="G4" s="34" t="s">
        <v>101</v>
      </c>
    </row>
    <row r="5" spans="1:20" x14ac:dyDescent="0.25">
      <c r="A5" s="1" t="s">
        <v>4</v>
      </c>
      <c r="B5" s="1"/>
      <c r="C5" s="1"/>
      <c r="D5" s="1"/>
    </row>
    <row r="6" spans="1:20" x14ac:dyDescent="0.25">
      <c r="A6" s="1" t="s">
        <v>5</v>
      </c>
      <c r="B6" s="1"/>
      <c r="C6" s="1"/>
      <c r="D6" s="1"/>
    </row>
    <row r="7" spans="1:20" x14ac:dyDescent="0.25">
      <c r="A7" s="1"/>
      <c r="B7" s="1"/>
      <c r="C7" s="1"/>
      <c r="D7" s="1"/>
      <c r="I7" s="21" t="s">
        <v>92</v>
      </c>
      <c r="J7" s="21"/>
      <c r="K7" s="21"/>
      <c r="L7" s="22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35" t="s">
        <v>6</v>
      </c>
      <c r="B9" s="35" t="s">
        <v>7</v>
      </c>
      <c r="C9" s="35" t="s">
        <v>8</v>
      </c>
      <c r="D9" s="35" t="s">
        <v>9</v>
      </c>
      <c r="E9" s="35" t="s">
        <v>10</v>
      </c>
      <c r="F9" s="35" t="s">
        <v>6</v>
      </c>
      <c r="G9" s="35" t="s">
        <v>7</v>
      </c>
      <c r="H9" s="35" t="s">
        <v>8</v>
      </c>
      <c r="I9" s="35" t="s">
        <v>9</v>
      </c>
      <c r="J9" s="35" t="s">
        <v>10</v>
      </c>
      <c r="K9" s="35" t="s">
        <v>6</v>
      </c>
      <c r="L9" s="35" t="s">
        <v>7</v>
      </c>
      <c r="M9" s="35" t="s">
        <v>8</v>
      </c>
      <c r="N9" s="35" t="s">
        <v>9</v>
      </c>
      <c r="O9" s="35" t="s">
        <v>10</v>
      </c>
      <c r="P9" s="35" t="s">
        <v>6</v>
      </c>
      <c r="Q9" s="35" t="s">
        <v>7</v>
      </c>
      <c r="R9" s="35" t="s">
        <v>8</v>
      </c>
      <c r="S9" s="35" t="s">
        <v>9</v>
      </c>
      <c r="T9" s="35" t="s">
        <v>10</v>
      </c>
    </row>
    <row r="10" spans="1:20" x14ac:dyDescent="0.25">
      <c r="A10" s="3">
        <v>44538</v>
      </c>
      <c r="B10" s="4">
        <v>0</v>
      </c>
      <c r="C10" s="5">
        <v>-3.8999999999844E-2</v>
      </c>
      <c r="D10" s="5">
        <v>0</v>
      </c>
      <c r="E10" s="5">
        <f t="shared" ref="E10:E57" si="0">D10*0.0827</f>
        <v>0</v>
      </c>
      <c r="F10" s="3">
        <v>44540</v>
      </c>
      <c r="G10" s="4">
        <v>0</v>
      </c>
      <c r="H10" s="5">
        <v>-4.7999999999808002E-2</v>
      </c>
      <c r="I10" s="5">
        <v>0</v>
      </c>
      <c r="J10" s="5">
        <f t="shared" ref="J10:J57" si="1">I10*0.0827</f>
        <v>0</v>
      </c>
      <c r="K10" s="3">
        <v>44542</v>
      </c>
      <c r="L10" s="4">
        <v>0</v>
      </c>
      <c r="M10" s="5">
        <v>-3.3999999999864E-2</v>
      </c>
      <c r="N10" s="5">
        <v>0</v>
      </c>
      <c r="O10" s="5">
        <f t="shared" ref="O10:O57" si="2">N10*0.0827</f>
        <v>0</v>
      </c>
      <c r="P10" s="3">
        <v>44544</v>
      </c>
      <c r="Q10" s="4">
        <v>0</v>
      </c>
      <c r="R10" s="5">
        <v>2.6999999999891999E-2</v>
      </c>
      <c r="S10" s="5">
        <v>0</v>
      </c>
      <c r="T10" s="5">
        <f t="shared" ref="T10:T33" si="3">S10*0.0827</f>
        <v>0</v>
      </c>
    </row>
    <row r="11" spans="1:20" x14ac:dyDescent="0.25">
      <c r="A11" s="3">
        <v>44538</v>
      </c>
      <c r="B11" s="4">
        <v>4.1666666666666664E-2</v>
      </c>
      <c r="C11" s="5">
        <v>-4.2999999999828002E-2</v>
      </c>
      <c r="D11" s="5">
        <v>0</v>
      </c>
      <c r="E11" s="5">
        <f t="shared" si="0"/>
        <v>0</v>
      </c>
      <c r="F11" s="3">
        <v>44540</v>
      </c>
      <c r="G11" s="4">
        <v>4.1666666666666664E-2</v>
      </c>
      <c r="H11" s="5">
        <v>-3.7999999999848003E-2</v>
      </c>
      <c r="I11" s="5">
        <v>0</v>
      </c>
      <c r="J11" s="5">
        <f t="shared" si="1"/>
        <v>0</v>
      </c>
      <c r="K11" s="3">
        <v>44542</v>
      </c>
      <c r="L11" s="4">
        <v>4.1666666666666664E-2</v>
      </c>
      <c r="M11" s="5">
        <v>-3.2999999999868003E-2</v>
      </c>
      <c r="N11" s="5">
        <v>0</v>
      </c>
      <c r="O11" s="5">
        <f t="shared" si="2"/>
        <v>0</v>
      </c>
      <c r="P11" s="3">
        <v>44544</v>
      </c>
      <c r="Q11" s="4">
        <v>4.1666666666666664E-2</v>
      </c>
      <c r="R11" s="5">
        <v>7.2999999999708007E-2</v>
      </c>
      <c r="S11" s="5">
        <v>0</v>
      </c>
      <c r="T11" s="5">
        <f t="shared" si="3"/>
        <v>0</v>
      </c>
    </row>
    <row r="12" spans="1:20" x14ac:dyDescent="0.25">
      <c r="A12" s="3">
        <v>44538</v>
      </c>
      <c r="B12" s="4">
        <v>8.3333333333333329E-2</v>
      </c>
      <c r="C12" s="5">
        <v>-4.0999999999836001E-2</v>
      </c>
      <c r="D12" s="5">
        <v>0</v>
      </c>
      <c r="E12" s="5">
        <f t="shared" si="0"/>
        <v>0</v>
      </c>
      <c r="F12" s="3">
        <v>44540</v>
      </c>
      <c r="G12" s="4">
        <v>8.3333333333333329E-2</v>
      </c>
      <c r="H12" s="5">
        <v>-3.1999999999871999E-2</v>
      </c>
      <c r="I12" s="5">
        <v>0</v>
      </c>
      <c r="J12" s="5">
        <f t="shared" si="1"/>
        <v>0</v>
      </c>
      <c r="K12" s="3">
        <v>44542</v>
      </c>
      <c r="L12" s="4">
        <v>8.3333333333333329E-2</v>
      </c>
      <c r="M12" s="5">
        <v>-3.0999999999875998E-2</v>
      </c>
      <c r="N12" s="5">
        <v>0</v>
      </c>
      <c r="O12" s="5">
        <f t="shared" si="2"/>
        <v>0</v>
      </c>
      <c r="P12" s="3">
        <v>44544</v>
      </c>
      <c r="Q12" s="4">
        <v>8.3333333333333329E-2</v>
      </c>
      <c r="R12" s="5">
        <v>8.499999999966E-2</v>
      </c>
      <c r="S12" s="5">
        <v>0</v>
      </c>
      <c r="T12" s="5">
        <f t="shared" si="3"/>
        <v>0</v>
      </c>
    </row>
    <row r="13" spans="1:20" x14ac:dyDescent="0.25">
      <c r="A13" s="3">
        <v>44538</v>
      </c>
      <c r="B13" s="4">
        <v>0.125</v>
      </c>
      <c r="C13" s="5">
        <v>-2.4999999999900002E-2</v>
      </c>
      <c r="D13" s="5">
        <v>0</v>
      </c>
      <c r="E13" s="5">
        <f t="shared" si="0"/>
        <v>0</v>
      </c>
      <c r="F13" s="3">
        <v>44540</v>
      </c>
      <c r="G13" s="4">
        <v>0.125</v>
      </c>
      <c r="H13" s="5">
        <v>-3.6999999999851999E-2</v>
      </c>
      <c r="I13" s="5">
        <v>0</v>
      </c>
      <c r="J13" s="5">
        <f t="shared" si="1"/>
        <v>0</v>
      </c>
      <c r="K13" s="3">
        <v>44542</v>
      </c>
      <c r="L13" s="4">
        <v>0.125</v>
      </c>
      <c r="M13" s="5">
        <v>-3.7999999999848003E-2</v>
      </c>
      <c r="N13" s="5">
        <v>0</v>
      </c>
      <c r="O13" s="5">
        <f t="shared" si="2"/>
        <v>0</v>
      </c>
      <c r="P13" s="3">
        <v>44544</v>
      </c>
      <c r="Q13" s="4">
        <v>0.125</v>
      </c>
      <c r="R13" s="5">
        <v>0.10499999999958</v>
      </c>
      <c r="S13" s="5">
        <v>0</v>
      </c>
      <c r="T13" s="5">
        <f t="shared" si="3"/>
        <v>0</v>
      </c>
    </row>
    <row r="14" spans="1:20" x14ac:dyDescent="0.25">
      <c r="A14" s="3">
        <v>44538</v>
      </c>
      <c r="B14" s="4">
        <v>0.16666666666666666</v>
      </c>
      <c r="C14" s="5">
        <v>-4.0999999999836001E-2</v>
      </c>
      <c r="D14" s="5">
        <v>0</v>
      </c>
      <c r="E14" s="5">
        <f t="shared" si="0"/>
        <v>0</v>
      </c>
      <c r="F14" s="3">
        <v>44540</v>
      </c>
      <c r="G14" s="4">
        <v>0.16666666666666666</v>
      </c>
      <c r="H14" s="5">
        <v>-2.6999999999891999E-2</v>
      </c>
      <c r="I14" s="5">
        <v>0</v>
      </c>
      <c r="J14" s="5">
        <f t="shared" si="1"/>
        <v>0</v>
      </c>
      <c r="K14" s="3">
        <v>44542</v>
      </c>
      <c r="L14" s="4">
        <v>0.16666666666666666</v>
      </c>
      <c r="M14" s="5">
        <v>-4.7999999999808002E-2</v>
      </c>
      <c r="N14" s="5">
        <v>0</v>
      </c>
      <c r="O14" s="5">
        <f t="shared" si="2"/>
        <v>0</v>
      </c>
      <c r="P14" s="3">
        <v>44544</v>
      </c>
      <c r="Q14" s="4">
        <v>0.16666666666666666</v>
      </c>
      <c r="R14" s="5">
        <v>0.100999999999596</v>
      </c>
      <c r="S14" s="5">
        <v>0</v>
      </c>
      <c r="T14" s="5">
        <f t="shared" si="3"/>
        <v>0</v>
      </c>
    </row>
    <row r="15" spans="1:20" x14ac:dyDescent="0.25">
      <c r="A15" s="3">
        <v>44538</v>
      </c>
      <c r="B15" s="4">
        <v>0.20833333333333334</v>
      </c>
      <c r="C15" s="5">
        <v>-4.4999999999820003E-2</v>
      </c>
      <c r="D15" s="5">
        <v>0</v>
      </c>
      <c r="E15" s="5">
        <f t="shared" si="0"/>
        <v>0</v>
      </c>
      <c r="F15" s="3">
        <v>44540</v>
      </c>
      <c r="G15" s="4">
        <v>0.20833333333333334</v>
      </c>
      <c r="H15" s="5">
        <v>-3.0999999999875998E-2</v>
      </c>
      <c r="I15" s="5">
        <v>0</v>
      </c>
      <c r="J15" s="5">
        <f t="shared" si="1"/>
        <v>0</v>
      </c>
      <c r="K15" s="3">
        <v>44542</v>
      </c>
      <c r="L15" s="4">
        <v>0.20833333333333334</v>
      </c>
      <c r="M15" s="5">
        <v>-4.0999999999836001E-2</v>
      </c>
      <c r="N15" s="5">
        <v>0</v>
      </c>
      <c r="O15" s="5">
        <f t="shared" si="2"/>
        <v>0</v>
      </c>
      <c r="P15" s="3">
        <v>44544</v>
      </c>
      <c r="Q15" s="4">
        <v>0.20833333333333334</v>
      </c>
      <c r="R15" s="5">
        <v>0.13999999999943999</v>
      </c>
      <c r="S15" s="5">
        <v>0</v>
      </c>
      <c r="T15" s="5">
        <f t="shared" si="3"/>
        <v>0</v>
      </c>
    </row>
    <row r="16" spans="1:20" x14ac:dyDescent="0.25">
      <c r="A16" s="3">
        <v>44538</v>
      </c>
      <c r="B16" s="4">
        <v>0.25</v>
      </c>
      <c r="C16" s="5">
        <v>-3.0999999999875998E-2</v>
      </c>
      <c r="D16" s="5">
        <v>0</v>
      </c>
      <c r="E16" s="5">
        <f t="shared" si="0"/>
        <v>0</v>
      </c>
      <c r="F16" s="3">
        <v>44540</v>
      </c>
      <c r="G16" s="4">
        <v>0.25</v>
      </c>
      <c r="H16" s="5">
        <v>-2.8999999999884001E-2</v>
      </c>
      <c r="I16" s="5">
        <v>0</v>
      </c>
      <c r="J16" s="5">
        <f t="shared" si="1"/>
        <v>0</v>
      </c>
      <c r="K16" s="3">
        <v>44542</v>
      </c>
      <c r="L16" s="4">
        <v>0.25</v>
      </c>
      <c r="M16" s="5">
        <v>-2.8999999999884001E-2</v>
      </c>
      <c r="N16" s="5">
        <v>0</v>
      </c>
      <c r="O16" s="5">
        <f t="shared" si="2"/>
        <v>0</v>
      </c>
      <c r="P16" s="3">
        <v>44544</v>
      </c>
      <c r="Q16" s="4">
        <v>0.25</v>
      </c>
      <c r="R16" s="5">
        <v>0.102999999999588</v>
      </c>
      <c r="S16" s="5">
        <v>0</v>
      </c>
      <c r="T16" s="5">
        <f t="shared" si="3"/>
        <v>0</v>
      </c>
    </row>
    <row r="17" spans="1:20" x14ac:dyDescent="0.25">
      <c r="A17" s="3">
        <v>44538</v>
      </c>
      <c r="B17" s="4">
        <v>0.29166666666666669</v>
      </c>
      <c r="C17" s="5">
        <v>-2.0999999999915999E-2</v>
      </c>
      <c r="D17" s="5">
        <v>0</v>
      </c>
      <c r="E17" s="5">
        <f t="shared" si="0"/>
        <v>0</v>
      </c>
      <c r="F17" s="3">
        <v>44540</v>
      </c>
      <c r="G17" s="4">
        <v>0.29166666666666669</v>
      </c>
      <c r="H17" s="5">
        <v>-4.2999999999828002E-2</v>
      </c>
      <c r="I17" s="5">
        <v>0</v>
      </c>
      <c r="J17" s="5">
        <f t="shared" si="1"/>
        <v>0</v>
      </c>
      <c r="K17" s="3">
        <v>44542</v>
      </c>
      <c r="L17" s="4">
        <v>0.29166666666666669</v>
      </c>
      <c r="M17" s="5">
        <v>-2.7999999999888E-2</v>
      </c>
      <c r="N17" s="5">
        <v>0</v>
      </c>
      <c r="O17" s="5">
        <f t="shared" si="2"/>
        <v>0</v>
      </c>
      <c r="P17" s="3">
        <v>44544</v>
      </c>
      <c r="Q17" s="4">
        <v>0.29166666666666669</v>
      </c>
      <c r="R17" s="5">
        <v>7.1999999999712003E-2</v>
      </c>
      <c r="S17" s="5">
        <v>0</v>
      </c>
      <c r="T17" s="5">
        <f t="shared" si="3"/>
        <v>0</v>
      </c>
    </row>
    <row r="18" spans="1:20" x14ac:dyDescent="0.25">
      <c r="A18" s="3">
        <v>44538</v>
      </c>
      <c r="B18" s="4">
        <v>0.33333333333333331</v>
      </c>
      <c r="C18" s="5">
        <v>-3.0999999999875998E-2</v>
      </c>
      <c r="D18" s="5">
        <v>0</v>
      </c>
      <c r="E18" s="5">
        <f t="shared" si="0"/>
        <v>0</v>
      </c>
      <c r="F18" s="3">
        <v>44540</v>
      </c>
      <c r="G18" s="4">
        <v>0.33333333333333331</v>
      </c>
      <c r="H18" s="5">
        <v>-3.0999999999875998E-2</v>
      </c>
      <c r="I18" s="5">
        <v>0</v>
      </c>
      <c r="J18" s="5">
        <f t="shared" si="1"/>
        <v>0</v>
      </c>
      <c r="K18" s="3">
        <v>44542</v>
      </c>
      <c r="L18" s="4">
        <v>0.33333333333333331</v>
      </c>
      <c r="M18" s="5">
        <v>8.9999999999640003E-3</v>
      </c>
      <c r="N18" s="5">
        <v>0</v>
      </c>
      <c r="O18" s="5">
        <f t="shared" si="2"/>
        <v>0</v>
      </c>
      <c r="P18" s="3">
        <v>44544</v>
      </c>
      <c r="Q18" s="4">
        <v>0.33333333333333331</v>
      </c>
      <c r="R18" s="5">
        <v>4.7999999999808002E-2</v>
      </c>
      <c r="S18" s="5">
        <v>0</v>
      </c>
      <c r="T18" s="5">
        <f t="shared" si="3"/>
        <v>0</v>
      </c>
    </row>
    <row r="19" spans="1:20" x14ac:dyDescent="0.25">
      <c r="A19" s="3">
        <v>44538</v>
      </c>
      <c r="B19" s="4">
        <v>0.375</v>
      </c>
      <c r="C19" s="5">
        <v>-4.1999999999831998E-2</v>
      </c>
      <c r="D19" s="5">
        <v>0</v>
      </c>
      <c r="E19" s="5">
        <f t="shared" si="0"/>
        <v>0</v>
      </c>
      <c r="F19" s="3">
        <v>44540</v>
      </c>
      <c r="G19" s="4">
        <v>0.375</v>
      </c>
      <c r="H19" s="5">
        <v>-3.5999999999856001E-2</v>
      </c>
      <c r="I19" s="5">
        <v>0</v>
      </c>
      <c r="J19" s="5">
        <f t="shared" si="1"/>
        <v>0</v>
      </c>
      <c r="K19" s="3">
        <v>44542</v>
      </c>
      <c r="L19" s="4">
        <v>0.375</v>
      </c>
      <c r="M19" s="5">
        <v>-2.9999999999880001E-3</v>
      </c>
      <c r="N19" s="5">
        <v>0</v>
      </c>
      <c r="O19" s="5">
        <f t="shared" si="2"/>
        <v>0</v>
      </c>
      <c r="P19" s="3">
        <v>44544</v>
      </c>
      <c r="Q19" s="4">
        <v>0.375</v>
      </c>
      <c r="R19" s="5">
        <v>1.2999999999947999E-2</v>
      </c>
      <c r="S19" s="5">
        <v>0</v>
      </c>
      <c r="T19" s="5">
        <f t="shared" si="3"/>
        <v>0</v>
      </c>
    </row>
    <row r="20" spans="1:20" x14ac:dyDescent="0.25">
      <c r="A20" s="3">
        <v>44538</v>
      </c>
      <c r="B20" s="4">
        <v>0.41666666666666669</v>
      </c>
      <c r="C20" s="5">
        <v>-4.7999999999808002E-2</v>
      </c>
      <c r="D20" s="5">
        <v>0</v>
      </c>
      <c r="E20" s="5">
        <f t="shared" si="0"/>
        <v>0</v>
      </c>
      <c r="F20" s="3">
        <v>44540</v>
      </c>
      <c r="G20" s="4">
        <v>0.41666666666666669</v>
      </c>
      <c r="H20" s="5">
        <v>-4.4999999999820003E-2</v>
      </c>
      <c r="I20" s="5">
        <v>0</v>
      </c>
      <c r="J20" s="5">
        <f t="shared" si="1"/>
        <v>0</v>
      </c>
      <c r="K20" s="3">
        <v>44542</v>
      </c>
      <c r="L20" s="4">
        <v>0.41666666666666669</v>
      </c>
      <c r="M20" s="5">
        <v>3.0999999999875998E-2</v>
      </c>
      <c r="N20" s="5">
        <v>0</v>
      </c>
      <c r="O20" s="5">
        <f t="shared" si="2"/>
        <v>0</v>
      </c>
      <c r="P20" s="3">
        <v>44544</v>
      </c>
      <c r="Q20" s="4">
        <v>0.41666666666666669</v>
      </c>
      <c r="R20" s="5">
        <v>-2.1999999999912E-2</v>
      </c>
      <c r="S20" s="5">
        <v>0</v>
      </c>
      <c r="T20" s="5">
        <f t="shared" si="3"/>
        <v>0</v>
      </c>
    </row>
    <row r="21" spans="1:20" x14ac:dyDescent="0.25">
      <c r="A21" s="3">
        <v>44538</v>
      </c>
      <c r="B21" s="4">
        <v>0.45833333333333331</v>
      </c>
      <c r="C21" s="5">
        <v>-3.4999999999859997E-2</v>
      </c>
      <c r="D21" s="5">
        <v>0</v>
      </c>
      <c r="E21" s="5">
        <f t="shared" si="0"/>
        <v>0</v>
      </c>
      <c r="F21" s="3">
        <v>44540</v>
      </c>
      <c r="G21" s="4">
        <v>0.45833333333333331</v>
      </c>
      <c r="H21" s="5">
        <v>-3.0999999999875998E-2</v>
      </c>
      <c r="I21" s="5">
        <v>0</v>
      </c>
      <c r="J21" s="5">
        <f t="shared" si="1"/>
        <v>0</v>
      </c>
      <c r="K21" s="3">
        <v>44542</v>
      </c>
      <c r="L21" s="4">
        <v>0.45833333333333331</v>
      </c>
      <c r="M21" s="5">
        <v>2.0999999999915999E-2</v>
      </c>
      <c r="N21" s="5">
        <v>0</v>
      </c>
      <c r="O21" s="5">
        <f t="shared" si="2"/>
        <v>0</v>
      </c>
      <c r="P21" s="3">
        <v>44544</v>
      </c>
      <c r="Q21" s="4">
        <v>0.45833333333333331</v>
      </c>
      <c r="R21" s="5">
        <v>-1.5999999999935999E-2</v>
      </c>
      <c r="S21" s="5">
        <v>0</v>
      </c>
      <c r="T21" s="5">
        <f t="shared" si="3"/>
        <v>0</v>
      </c>
    </row>
    <row r="22" spans="1:20" x14ac:dyDescent="0.25">
      <c r="A22" s="3">
        <v>44538</v>
      </c>
      <c r="B22" s="4">
        <v>0.5</v>
      </c>
      <c r="C22" s="5">
        <v>-3.3999999999864E-2</v>
      </c>
      <c r="D22" s="5">
        <v>0</v>
      </c>
      <c r="E22" s="5">
        <f t="shared" si="0"/>
        <v>0</v>
      </c>
      <c r="F22" s="3">
        <v>44540</v>
      </c>
      <c r="G22" s="4">
        <v>0.5</v>
      </c>
      <c r="H22" s="5">
        <v>-4.1999999999831998E-2</v>
      </c>
      <c r="I22" s="5">
        <v>0</v>
      </c>
      <c r="J22" s="5">
        <f t="shared" si="1"/>
        <v>0</v>
      </c>
      <c r="K22" s="3">
        <v>44542</v>
      </c>
      <c r="L22" s="4">
        <v>0.5</v>
      </c>
      <c r="M22" s="5">
        <v>1.9999999999919999E-3</v>
      </c>
      <c r="N22" s="5">
        <v>0</v>
      </c>
      <c r="O22" s="5">
        <f t="shared" si="2"/>
        <v>0</v>
      </c>
      <c r="P22" s="3">
        <v>44544</v>
      </c>
      <c r="Q22" s="4">
        <v>0.5</v>
      </c>
      <c r="R22" s="5">
        <v>-1.1999999999952E-2</v>
      </c>
      <c r="S22" s="5">
        <v>0</v>
      </c>
      <c r="T22" s="5">
        <f t="shared" si="3"/>
        <v>0</v>
      </c>
    </row>
    <row r="23" spans="1:20" x14ac:dyDescent="0.25">
      <c r="A23" s="3">
        <v>44538</v>
      </c>
      <c r="B23" s="4">
        <v>0.54166666666666663</v>
      </c>
      <c r="C23" s="5">
        <v>-3.2999999999868003E-2</v>
      </c>
      <c r="D23" s="5">
        <v>0</v>
      </c>
      <c r="E23" s="5">
        <f t="shared" si="0"/>
        <v>0</v>
      </c>
      <c r="F23" s="3">
        <v>44540</v>
      </c>
      <c r="G23" s="4">
        <v>0.54166666666666663</v>
      </c>
      <c r="H23" s="5">
        <v>-2.0999999999915999E-2</v>
      </c>
      <c r="I23" s="5">
        <v>0</v>
      </c>
      <c r="J23" s="5">
        <f t="shared" si="1"/>
        <v>0</v>
      </c>
      <c r="K23" s="3">
        <v>44542</v>
      </c>
      <c r="L23" s="4">
        <v>0.54166666666666663</v>
      </c>
      <c r="M23" s="5">
        <v>6.999999999972E-3</v>
      </c>
      <c r="N23" s="5">
        <v>0</v>
      </c>
      <c r="O23" s="5">
        <f t="shared" si="2"/>
        <v>0</v>
      </c>
      <c r="P23" s="3">
        <v>44544</v>
      </c>
      <c r="Q23" s="4">
        <v>0.54166666666666663</v>
      </c>
      <c r="R23" s="5">
        <v>-2.8999999999884001E-2</v>
      </c>
      <c r="S23" s="5">
        <v>0</v>
      </c>
      <c r="T23" s="5">
        <f t="shared" si="3"/>
        <v>0</v>
      </c>
    </row>
    <row r="24" spans="1:20" x14ac:dyDescent="0.25">
      <c r="A24" s="3">
        <v>44538</v>
      </c>
      <c r="B24" s="4">
        <v>0.58333333333333337</v>
      </c>
      <c r="C24" s="5">
        <v>-4.3999999999823999E-2</v>
      </c>
      <c r="D24" s="5">
        <v>0</v>
      </c>
      <c r="E24" s="5">
        <f t="shared" si="0"/>
        <v>0</v>
      </c>
      <c r="F24" s="3">
        <v>44540</v>
      </c>
      <c r="G24" s="4">
        <v>0.58333333333333337</v>
      </c>
      <c r="H24" s="5">
        <v>-3.5999999999856001E-2</v>
      </c>
      <c r="I24" s="5">
        <v>0</v>
      </c>
      <c r="J24" s="5">
        <f t="shared" si="1"/>
        <v>0</v>
      </c>
      <c r="K24" s="3">
        <v>44542</v>
      </c>
      <c r="L24" s="4">
        <v>0.58333333333333337</v>
      </c>
      <c r="M24" s="5">
        <v>-1.3999999999944E-2</v>
      </c>
      <c r="N24" s="5">
        <v>0</v>
      </c>
      <c r="O24" s="5">
        <f t="shared" si="2"/>
        <v>0</v>
      </c>
      <c r="P24" s="3">
        <v>44544</v>
      </c>
      <c r="Q24" s="4">
        <v>0.58333333333333337</v>
      </c>
      <c r="R24" s="5">
        <v>-4.3999999999823999E-2</v>
      </c>
      <c r="S24" s="5">
        <v>0</v>
      </c>
      <c r="T24" s="5">
        <f t="shared" si="3"/>
        <v>0</v>
      </c>
    </row>
    <row r="25" spans="1:20" x14ac:dyDescent="0.25">
      <c r="A25" s="3">
        <v>44538</v>
      </c>
      <c r="B25" s="4">
        <v>0.625</v>
      </c>
      <c r="C25" s="5">
        <v>-2.9999999999880001E-2</v>
      </c>
      <c r="D25" s="5">
        <v>0</v>
      </c>
      <c r="E25" s="5">
        <f t="shared" si="0"/>
        <v>0</v>
      </c>
      <c r="F25" s="3">
        <v>44540</v>
      </c>
      <c r="G25" s="4">
        <v>0.625</v>
      </c>
      <c r="H25" s="5">
        <v>-2.8999999999884001E-2</v>
      </c>
      <c r="I25" s="5">
        <v>0</v>
      </c>
      <c r="J25" s="5">
        <f t="shared" si="1"/>
        <v>0</v>
      </c>
      <c r="K25" s="3">
        <v>44542</v>
      </c>
      <c r="L25" s="4">
        <v>0.625</v>
      </c>
      <c r="M25" s="5">
        <v>-2.0999999999915999E-2</v>
      </c>
      <c r="N25" s="5">
        <v>0</v>
      </c>
      <c r="O25" s="5">
        <f t="shared" si="2"/>
        <v>0</v>
      </c>
      <c r="P25" s="3">
        <v>44544</v>
      </c>
      <c r="Q25" s="4">
        <v>0.625</v>
      </c>
      <c r="R25" s="5">
        <v>-4.9999999999800003E-2</v>
      </c>
      <c r="S25" s="5">
        <v>0</v>
      </c>
      <c r="T25" s="5">
        <f t="shared" si="3"/>
        <v>0</v>
      </c>
    </row>
    <row r="26" spans="1:20" x14ac:dyDescent="0.25">
      <c r="A26" s="3">
        <v>44538</v>
      </c>
      <c r="B26" s="4">
        <v>0.66666666666666663</v>
      </c>
      <c r="C26" s="5">
        <v>-3.2999999999868003E-2</v>
      </c>
      <c r="D26" s="5">
        <v>0</v>
      </c>
      <c r="E26" s="5">
        <f t="shared" si="0"/>
        <v>0</v>
      </c>
      <c r="F26" s="3">
        <v>44540</v>
      </c>
      <c r="G26" s="4">
        <v>0.66666666666666663</v>
      </c>
      <c r="H26" s="5">
        <v>-2.8999999999884001E-2</v>
      </c>
      <c r="I26" s="5">
        <v>0</v>
      </c>
      <c r="J26" s="5">
        <f t="shared" si="1"/>
        <v>0</v>
      </c>
      <c r="K26" s="3">
        <v>44542</v>
      </c>
      <c r="L26" s="4">
        <v>0.66666666666666663</v>
      </c>
      <c r="M26" s="5">
        <v>-4.2999999999828002E-2</v>
      </c>
      <c r="N26" s="5">
        <v>0</v>
      </c>
      <c r="O26" s="5">
        <f t="shared" si="2"/>
        <v>0</v>
      </c>
      <c r="P26" s="3">
        <v>44544</v>
      </c>
      <c r="Q26" s="4">
        <v>0.66666666666666663</v>
      </c>
      <c r="R26" s="5">
        <v>-4.2999999999828002E-2</v>
      </c>
      <c r="S26" s="5">
        <v>0</v>
      </c>
      <c r="T26" s="5">
        <f t="shared" si="3"/>
        <v>0</v>
      </c>
    </row>
    <row r="27" spans="1:20" x14ac:dyDescent="0.25">
      <c r="A27" s="3">
        <v>44538</v>
      </c>
      <c r="B27" s="4">
        <v>0.70833333333333337</v>
      </c>
      <c r="C27" s="5">
        <v>-3.8999999999844E-2</v>
      </c>
      <c r="D27" s="5">
        <v>0</v>
      </c>
      <c r="E27" s="5">
        <f t="shared" si="0"/>
        <v>0</v>
      </c>
      <c r="F27" s="3">
        <v>44540</v>
      </c>
      <c r="G27" s="4">
        <v>0.70833333333333337</v>
      </c>
      <c r="H27" s="5">
        <v>-3.5999999999856001E-2</v>
      </c>
      <c r="I27" s="5">
        <v>0</v>
      </c>
      <c r="J27" s="5">
        <f t="shared" si="1"/>
        <v>0</v>
      </c>
      <c r="K27" s="3">
        <v>44542</v>
      </c>
      <c r="L27" s="4">
        <v>0.70833333333333337</v>
      </c>
      <c r="M27" s="5">
        <v>-8.5999999999656004E-2</v>
      </c>
      <c r="N27" s="5">
        <v>0</v>
      </c>
      <c r="O27" s="5">
        <f t="shared" si="2"/>
        <v>0</v>
      </c>
      <c r="P27" s="3">
        <v>44544</v>
      </c>
      <c r="Q27" s="4">
        <v>0.70833333333333337</v>
      </c>
      <c r="R27" s="5">
        <v>-3.4999999999859997E-2</v>
      </c>
      <c r="S27" s="5">
        <v>0</v>
      </c>
      <c r="T27" s="5">
        <f t="shared" si="3"/>
        <v>0</v>
      </c>
    </row>
    <row r="28" spans="1:20" x14ac:dyDescent="0.25">
      <c r="A28" s="3">
        <v>44538</v>
      </c>
      <c r="B28" s="4">
        <v>0.75</v>
      </c>
      <c r="C28" s="5">
        <v>-4.1999999999831998E-2</v>
      </c>
      <c r="D28" s="5">
        <v>0</v>
      </c>
      <c r="E28" s="5">
        <f t="shared" si="0"/>
        <v>0</v>
      </c>
      <c r="F28" s="3">
        <v>44540</v>
      </c>
      <c r="G28" s="4">
        <v>0.75</v>
      </c>
      <c r="H28" s="5">
        <v>-4.7999999999808002E-2</v>
      </c>
      <c r="I28" s="5">
        <v>0</v>
      </c>
      <c r="J28" s="5">
        <f t="shared" si="1"/>
        <v>0</v>
      </c>
      <c r="K28" s="3">
        <v>44542</v>
      </c>
      <c r="L28" s="4">
        <v>0.75</v>
      </c>
      <c r="M28" s="5">
        <v>-8.6999999999651995E-2</v>
      </c>
      <c r="N28" s="5">
        <v>0</v>
      </c>
      <c r="O28" s="5">
        <f t="shared" si="2"/>
        <v>0</v>
      </c>
      <c r="P28" s="3">
        <v>44544</v>
      </c>
      <c r="Q28" s="4">
        <v>0.75</v>
      </c>
      <c r="R28" s="5">
        <v>-2.1999999999912E-2</v>
      </c>
      <c r="S28" s="5">
        <v>0</v>
      </c>
      <c r="T28" s="5">
        <f t="shared" si="3"/>
        <v>0</v>
      </c>
    </row>
    <row r="29" spans="1:20" x14ac:dyDescent="0.25">
      <c r="A29" s="3">
        <v>44538</v>
      </c>
      <c r="B29" s="4">
        <v>0.79166666666666663</v>
      </c>
      <c r="C29" s="5">
        <v>-4.2999999999828002E-2</v>
      </c>
      <c r="D29" s="5">
        <v>0</v>
      </c>
      <c r="E29" s="5">
        <f t="shared" si="0"/>
        <v>0</v>
      </c>
      <c r="F29" s="3">
        <v>44540</v>
      </c>
      <c r="G29" s="4">
        <v>0.79166666666666663</v>
      </c>
      <c r="H29" s="5">
        <v>-4.1999999999831998E-2</v>
      </c>
      <c r="I29" s="5">
        <v>0</v>
      </c>
      <c r="J29" s="5">
        <f t="shared" si="1"/>
        <v>0</v>
      </c>
      <c r="K29" s="3">
        <v>44542</v>
      </c>
      <c r="L29" s="4">
        <v>0.79166666666666663</v>
      </c>
      <c r="M29" s="5">
        <v>1.0999999999956E-2</v>
      </c>
      <c r="N29" s="5">
        <v>0</v>
      </c>
      <c r="O29" s="5">
        <f t="shared" si="2"/>
        <v>0</v>
      </c>
      <c r="P29" s="3">
        <v>44544</v>
      </c>
      <c r="Q29" s="4">
        <v>0.79166666666666663</v>
      </c>
      <c r="R29" s="5">
        <v>-4.0999999999836001E-2</v>
      </c>
      <c r="S29" s="5">
        <v>0</v>
      </c>
      <c r="T29" s="5">
        <f t="shared" si="3"/>
        <v>0</v>
      </c>
    </row>
    <row r="30" spans="1:20" x14ac:dyDescent="0.25">
      <c r="A30" s="3">
        <v>44538</v>
      </c>
      <c r="B30" s="4">
        <v>0.83333333333333337</v>
      </c>
      <c r="C30" s="5">
        <v>-4.2999999999828002E-2</v>
      </c>
      <c r="D30" s="5">
        <v>0</v>
      </c>
      <c r="E30" s="5">
        <f t="shared" si="0"/>
        <v>0</v>
      </c>
      <c r="F30" s="3">
        <v>44540</v>
      </c>
      <c r="G30" s="4">
        <v>0.83333333333333337</v>
      </c>
      <c r="H30" s="5">
        <v>-3.7999999999848003E-2</v>
      </c>
      <c r="I30" s="5">
        <v>0</v>
      </c>
      <c r="J30" s="5">
        <f t="shared" si="1"/>
        <v>0</v>
      </c>
      <c r="K30" s="3">
        <v>44542</v>
      </c>
      <c r="L30" s="4">
        <v>0.83333333333333337</v>
      </c>
      <c r="M30" s="5">
        <v>3.9999999999839999E-3</v>
      </c>
      <c r="N30" s="5">
        <v>0</v>
      </c>
      <c r="O30" s="5">
        <f t="shared" si="2"/>
        <v>0</v>
      </c>
      <c r="P30" s="3">
        <v>44544</v>
      </c>
      <c r="Q30" s="4">
        <v>0.83333333333333337</v>
      </c>
      <c r="R30" s="5">
        <v>-3.5999999999856001E-2</v>
      </c>
      <c r="S30" s="5">
        <v>0</v>
      </c>
      <c r="T30" s="5">
        <f t="shared" si="3"/>
        <v>0</v>
      </c>
    </row>
    <row r="31" spans="1:20" x14ac:dyDescent="0.25">
      <c r="A31" s="3">
        <v>44538</v>
      </c>
      <c r="B31" s="4">
        <v>0.875</v>
      </c>
      <c r="C31" s="5">
        <v>-2.9999999999880001E-2</v>
      </c>
      <c r="D31" s="5">
        <v>0</v>
      </c>
      <c r="E31" s="5">
        <f t="shared" si="0"/>
        <v>0</v>
      </c>
      <c r="F31" s="3">
        <v>44540</v>
      </c>
      <c r="G31" s="4">
        <v>0.875</v>
      </c>
      <c r="H31" s="5">
        <v>-3.7999999999848003E-2</v>
      </c>
      <c r="I31" s="5">
        <v>0</v>
      </c>
      <c r="J31" s="5">
        <f t="shared" si="1"/>
        <v>0</v>
      </c>
      <c r="K31" s="3">
        <v>44542</v>
      </c>
      <c r="L31" s="4">
        <v>0.875</v>
      </c>
      <c r="M31" s="5">
        <v>-1.5999999999935999E-2</v>
      </c>
      <c r="N31" s="5">
        <v>0</v>
      </c>
      <c r="O31" s="5">
        <f t="shared" si="2"/>
        <v>0</v>
      </c>
      <c r="P31" s="3">
        <v>44544</v>
      </c>
      <c r="Q31" s="4">
        <v>0.875</v>
      </c>
      <c r="R31" s="5">
        <v>-4.0999999999836001E-2</v>
      </c>
      <c r="S31" s="5">
        <v>0</v>
      </c>
      <c r="T31" s="5">
        <f t="shared" si="3"/>
        <v>0</v>
      </c>
    </row>
    <row r="32" spans="1:20" x14ac:dyDescent="0.25">
      <c r="A32" s="3">
        <v>44538</v>
      </c>
      <c r="B32" s="4">
        <v>0.91666666666666663</v>
      </c>
      <c r="C32" s="5">
        <v>-3.4999999999859997E-2</v>
      </c>
      <c r="D32" s="5">
        <v>0</v>
      </c>
      <c r="E32" s="5">
        <f t="shared" si="0"/>
        <v>0</v>
      </c>
      <c r="F32" s="3">
        <v>44540</v>
      </c>
      <c r="G32" s="4">
        <v>0.91666666666666663</v>
      </c>
      <c r="H32" s="5">
        <v>-3.3999999999864E-2</v>
      </c>
      <c r="I32" s="5">
        <v>0</v>
      </c>
      <c r="J32" s="5">
        <f t="shared" si="1"/>
        <v>0</v>
      </c>
      <c r="K32" s="3">
        <v>44542</v>
      </c>
      <c r="L32" s="4">
        <v>0.91666666666666663</v>
      </c>
      <c r="M32" s="5">
        <v>-4.7999999999808002E-2</v>
      </c>
      <c r="N32" s="5">
        <v>0</v>
      </c>
      <c r="O32" s="5">
        <f t="shared" si="2"/>
        <v>0</v>
      </c>
      <c r="P32" s="3">
        <v>44544</v>
      </c>
      <c r="Q32" s="4">
        <v>0.91666666666666663</v>
      </c>
      <c r="R32" s="5">
        <v>-4.1999999999831998E-2</v>
      </c>
      <c r="S32" s="5">
        <v>0</v>
      </c>
      <c r="T32" s="5">
        <f t="shared" si="3"/>
        <v>0</v>
      </c>
    </row>
    <row r="33" spans="1:20" x14ac:dyDescent="0.25">
      <c r="A33" s="3">
        <v>44538</v>
      </c>
      <c r="B33" s="4">
        <v>0.95833333333333337</v>
      </c>
      <c r="C33" s="5">
        <v>-4.2999999999828002E-2</v>
      </c>
      <c r="D33" s="5">
        <v>0</v>
      </c>
      <c r="E33" s="5">
        <f t="shared" si="0"/>
        <v>0</v>
      </c>
      <c r="F33" s="3">
        <v>44540</v>
      </c>
      <c r="G33" s="4">
        <v>0.95833333333333337</v>
      </c>
      <c r="H33" s="5">
        <v>-3.0999999999875998E-2</v>
      </c>
      <c r="I33" s="5">
        <v>0</v>
      </c>
      <c r="J33" s="5">
        <f t="shared" si="1"/>
        <v>0</v>
      </c>
      <c r="K33" s="3">
        <v>44542</v>
      </c>
      <c r="L33" s="4">
        <v>0.95833333333333337</v>
      </c>
      <c r="M33" s="5">
        <v>6.3999999999743998E-2</v>
      </c>
      <c r="N33" s="5">
        <v>0</v>
      </c>
      <c r="O33" s="5">
        <f t="shared" si="2"/>
        <v>0</v>
      </c>
      <c r="P33" s="3">
        <v>44544</v>
      </c>
      <c r="Q33" s="4">
        <v>0.95833333333333337</v>
      </c>
      <c r="R33" s="5">
        <v>-4.0999999999836001E-2</v>
      </c>
      <c r="S33" s="5">
        <v>0</v>
      </c>
      <c r="T33" s="5">
        <f t="shared" si="3"/>
        <v>0</v>
      </c>
    </row>
    <row r="34" spans="1:20" ht="15.75" thickBot="1" x14ac:dyDescent="0.3">
      <c r="A34" s="3">
        <v>44539</v>
      </c>
      <c r="B34" s="4">
        <v>0</v>
      </c>
      <c r="C34" s="5">
        <v>-3.9999999999839997E-2</v>
      </c>
      <c r="D34" s="5">
        <v>0</v>
      </c>
      <c r="E34" s="5">
        <f t="shared" si="0"/>
        <v>0</v>
      </c>
      <c r="F34" s="3">
        <v>44541</v>
      </c>
      <c r="G34" s="4">
        <v>0</v>
      </c>
      <c r="H34" s="5">
        <v>-3.2999999999868003E-2</v>
      </c>
      <c r="I34" s="5">
        <v>0</v>
      </c>
      <c r="J34" s="5">
        <f t="shared" si="1"/>
        <v>0</v>
      </c>
      <c r="K34" s="3">
        <v>44543</v>
      </c>
      <c r="L34" s="4">
        <v>0</v>
      </c>
      <c r="M34" s="5">
        <v>-9.9999999999599997E-4</v>
      </c>
      <c r="N34" s="5">
        <v>0</v>
      </c>
      <c r="O34" s="5">
        <f t="shared" si="2"/>
        <v>0</v>
      </c>
    </row>
    <row r="35" spans="1:20" ht="15.75" thickBot="1" x14ac:dyDescent="0.3">
      <c r="A35" s="3">
        <v>44539</v>
      </c>
      <c r="B35" s="4">
        <v>4.1666666666666664E-2</v>
      </c>
      <c r="C35" s="5">
        <v>-4.1999999999831998E-2</v>
      </c>
      <c r="D35" s="5">
        <v>0</v>
      </c>
      <c r="E35" s="5">
        <f t="shared" si="0"/>
        <v>0</v>
      </c>
      <c r="F35" s="3">
        <v>44541</v>
      </c>
      <c r="G35" s="4">
        <v>4.1666666666666664E-2</v>
      </c>
      <c r="H35" s="5">
        <v>-2.8999999999884001E-2</v>
      </c>
      <c r="I35" s="5">
        <v>0</v>
      </c>
      <c r="J35" s="5">
        <f t="shared" si="1"/>
        <v>0</v>
      </c>
      <c r="K35" s="3">
        <v>44543</v>
      </c>
      <c r="L35" s="4">
        <v>4.1666666666666664E-2</v>
      </c>
      <c r="M35" s="5">
        <v>-1.2999999999947999E-2</v>
      </c>
      <c r="N35" s="5">
        <v>0</v>
      </c>
      <c r="O35" s="5">
        <f t="shared" si="2"/>
        <v>0</v>
      </c>
      <c r="Q35" s="6" t="s">
        <v>11</v>
      </c>
      <c r="R35" s="7"/>
      <c r="S35" s="7"/>
      <c r="T35" s="8">
        <f>SUM(E10:E57)+SUM(J10:J57)+SUM(O10:O57)+SUM(T10:T33)</f>
        <v>0</v>
      </c>
    </row>
    <row r="36" spans="1:20" x14ac:dyDescent="0.25">
      <c r="A36" s="3">
        <v>44539</v>
      </c>
      <c r="B36" s="4">
        <v>8.3333333333333329E-2</v>
      </c>
      <c r="C36" s="5">
        <v>-3.5999999999856001E-2</v>
      </c>
      <c r="D36" s="5">
        <v>0</v>
      </c>
      <c r="E36" s="5">
        <f t="shared" si="0"/>
        <v>0</v>
      </c>
      <c r="F36" s="3">
        <v>44541</v>
      </c>
      <c r="G36" s="4">
        <v>8.3333333333333329E-2</v>
      </c>
      <c r="H36" s="5">
        <v>-3.7999999999848003E-2</v>
      </c>
      <c r="I36" s="5">
        <v>0</v>
      </c>
      <c r="J36" s="5">
        <f t="shared" si="1"/>
        <v>0</v>
      </c>
      <c r="K36" s="3">
        <v>44543</v>
      </c>
      <c r="L36" s="4">
        <v>8.3333333333333329E-2</v>
      </c>
      <c r="M36" s="5">
        <v>-6.0999999999755999E-2</v>
      </c>
      <c r="N36" s="5">
        <v>0</v>
      </c>
      <c r="O36" s="5">
        <f t="shared" si="2"/>
        <v>0</v>
      </c>
    </row>
    <row r="37" spans="1:20" x14ac:dyDescent="0.25">
      <c r="A37" s="3">
        <v>44539</v>
      </c>
      <c r="B37" s="4">
        <v>0.125</v>
      </c>
      <c r="C37" s="5">
        <v>-3.5999999999856001E-2</v>
      </c>
      <c r="D37" s="5">
        <v>0</v>
      </c>
      <c r="E37" s="5">
        <f t="shared" si="0"/>
        <v>0</v>
      </c>
      <c r="F37" s="3">
        <v>44541</v>
      </c>
      <c r="G37" s="4">
        <v>0.125</v>
      </c>
      <c r="H37" s="5">
        <v>-3.3999999999864E-2</v>
      </c>
      <c r="I37" s="5">
        <v>0</v>
      </c>
      <c r="J37" s="5">
        <f t="shared" si="1"/>
        <v>0</v>
      </c>
      <c r="K37" s="3">
        <v>44543</v>
      </c>
      <c r="L37" s="4">
        <v>0.125</v>
      </c>
      <c r="M37" s="5">
        <v>-6.8999999999724004E-2</v>
      </c>
      <c r="N37" s="5">
        <v>0</v>
      </c>
      <c r="O37" s="5">
        <f t="shared" si="2"/>
        <v>0</v>
      </c>
    </row>
    <row r="38" spans="1:20" x14ac:dyDescent="0.25">
      <c r="A38" s="3">
        <v>44539</v>
      </c>
      <c r="B38" s="4">
        <v>0.16666666666666666</v>
      </c>
      <c r="C38" s="5">
        <v>-3.8999999999844E-2</v>
      </c>
      <c r="D38" s="5">
        <v>0</v>
      </c>
      <c r="E38" s="5">
        <f t="shared" si="0"/>
        <v>0</v>
      </c>
      <c r="F38" s="3">
        <v>44541</v>
      </c>
      <c r="G38" s="4">
        <v>0.16666666666666666</v>
      </c>
      <c r="H38" s="5">
        <v>-4.0999999999836001E-2</v>
      </c>
      <c r="I38" s="5">
        <v>0</v>
      </c>
      <c r="J38" s="5">
        <f t="shared" si="1"/>
        <v>0</v>
      </c>
      <c r="K38" s="3">
        <v>44543</v>
      </c>
      <c r="L38" s="4">
        <v>0.16666666666666666</v>
      </c>
      <c r="M38" s="5">
        <v>-9.8999999999604002E-2</v>
      </c>
      <c r="N38" s="5">
        <v>0</v>
      </c>
      <c r="O38" s="5">
        <f t="shared" si="2"/>
        <v>0</v>
      </c>
    </row>
    <row r="39" spans="1:20" x14ac:dyDescent="0.25">
      <c r="A39" s="3">
        <v>44539</v>
      </c>
      <c r="B39" s="4">
        <v>0.20833333333333334</v>
      </c>
      <c r="C39" s="5">
        <v>-4.9999999999800003E-2</v>
      </c>
      <c r="D39" s="5">
        <v>0</v>
      </c>
      <c r="E39" s="5">
        <f t="shared" si="0"/>
        <v>0</v>
      </c>
      <c r="F39" s="3">
        <v>44541</v>
      </c>
      <c r="G39" s="4">
        <v>0.20833333333333334</v>
      </c>
      <c r="H39" s="5">
        <v>-3.4999999999859997E-2</v>
      </c>
      <c r="I39" s="5">
        <v>0</v>
      </c>
      <c r="J39" s="5">
        <f t="shared" si="1"/>
        <v>0</v>
      </c>
      <c r="K39" s="3">
        <v>44543</v>
      </c>
      <c r="L39" s="4">
        <v>0.20833333333333334</v>
      </c>
      <c r="M39" s="5">
        <v>-5.2999999999788001E-2</v>
      </c>
      <c r="N39" s="5">
        <v>0</v>
      </c>
      <c r="O39" s="5">
        <f t="shared" si="2"/>
        <v>0</v>
      </c>
    </row>
    <row r="40" spans="1:20" x14ac:dyDescent="0.25">
      <c r="A40" s="3">
        <v>44539</v>
      </c>
      <c r="B40" s="4">
        <v>0.25</v>
      </c>
      <c r="C40" s="5">
        <v>-3.0999999999875998E-2</v>
      </c>
      <c r="D40" s="5">
        <v>0</v>
      </c>
      <c r="E40" s="5">
        <f t="shared" si="0"/>
        <v>0</v>
      </c>
      <c r="F40" s="3">
        <v>44541</v>
      </c>
      <c r="G40" s="4">
        <v>0.25</v>
      </c>
      <c r="H40" s="5">
        <v>-2.8999999999884001E-2</v>
      </c>
      <c r="I40" s="5">
        <v>0</v>
      </c>
      <c r="J40" s="5">
        <f t="shared" si="1"/>
        <v>0</v>
      </c>
      <c r="K40" s="3">
        <v>44543</v>
      </c>
      <c r="L40" s="4">
        <v>0.25</v>
      </c>
      <c r="M40" s="5">
        <v>-4.2999999999828002E-2</v>
      </c>
      <c r="N40" s="5">
        <v>0</v>
      </c>
      <c r="O40" s="5">
        <f t="shared" si="2"/>
        <v>0</v>
      </c>
    </row>
    <row r="41" spans="1:20" x14ac:dyDescent="0.25">
      <c r="A41" s="3">
        <v>44539</v>
      </c>
      <c r="B41" s="4">
        <v>0.29166666666666669</v>
      </c>
      <c r="C41" s="5">
        <v>-3.0999999999875998E-2</v>
      </c>
      <c r="D41" s="5">
        <v>0</v>
      </c>
      <c r="E41" s="5">
        <f t="shared" si="0"/>
        <v>0</v>
      </c>
      <c r="F41" s="3">
        <v>44541</v>
      </c>
      <c r="G41" s="4">
        <v>0.29166666666666669</v>
      </c>
      <c r="H41" s="5">
        <v>-2.5999999999895999E-2</v>
      </c>
      <c r="I41" s="5">
        <v>0</v>
      </c>
      <c r="J41" s="5">
        <f t="shared" si="1"/>
        <v>0</v>
      </c>
      <c r="K41" s="3">
        <v>44543</v>
      </c>
      <c r="L41" s="4">
        <v>0.29166666666666669</v>
      </c>
      <c r="M41" s="5">
        <v>-3.8999999999844E-2</v>
      </c>
      <c r="N41" s="5">
        <v>0</v>
      </c>
      <c r="O41" s="5">
        <f t="shared" si="2"/>
        <v>0</v>
      </c>
    </row>
    <row r="42" spans="1:20" x14ac:dyDescent="0.25">
      <c r="A42" s="3">
        <v>44539</v>
      </c>
      <c r="B42" s="4">
        <v>0.33333333333333331</v>
      </c>
      <c r="C42" s="5">
        <v>-3.8999999999844E-2</v>
      </c>
      <c r="D42" s="5">
        <v>0</v>
      </c>
      <c r="E42" s="5">
        <f t="shared" si="0"/>
        <v>0</v>
      </c>
      <c r="F42" s="3">
        <v>44541</v>
      </c>
      <c r="G42" s="4">
        <v>0.33333333333333331</v>
      </c>
      <c r="H42" s="5">
        <v>-2.5999999999895999E-2</v>
      </c>
      <c r="I42" s="5">
        <v>0</v>
      </c>
      <c r="J42" s="5">
        <f t="shared" si="1"/>
        <v>0</v>
      </c>
      <c r="K42" s="3">
        <v>44543</v>
      </c>
      <c r="L42" s="4">
        <v>0.33333333333333331</v>
      </c>
      <c r="M42" s="5">
        <v>-3.6999999999851999E-2</v>
      </c>
      <c r="N42" s="5">
        <v>0</v>
      </c>
      <c r="O42" s="5">
        <f t="shared" si="2"/>
        <v>0</v>
      </c>
    </row>
    <row r="43" spans="1:20" x14ac:dyDescent="0.25">
      <c r="A43" s="3">
        <v>44539</v>
      </c>
      <c r="B43" s="4">
        <v>0.375</v>
      </c>
      <c r="C43" s="5">
        <v>-3.8999999999844E-2</v>
      </c>
      <c r="D43" s="5">
        <v>0</v>
      </c>
      <c r="E43" s="5">
        <f t="shared" si="0"/>
        <v>0</v>
      </c>
      <c r="F43" s="3">
        <v>44541</v>
      </c>
      <c r="G43" s="4">
        <v>0.375</v>
      </c>
      <c r="H43" s="5">
        <v>-3.3999999999864E-2</v>
      </c>
      <c r="I43" s="5">
        <v>0</v>
      </c>
      <c r="J43" s="5">
        <f t="shared" si="1"/>
        <v>0</v>
      </c>
      <c r="K43" s="3">
        <v>44543</v>
      </c>
      <c r="L43" s="4">
        <v>0.375</v>
      </c>
      <c r="M43" s="5">
        <v>-2.5999999999895999E-2</v>
      </c>
      <c r="N43" s="5">
        <v>0</v>
      </c>
      <c r="O43" s="5">
        <f t="shared" si="2"/>
        <v>0</v>
      </c>
    </row>
    <row r="44" spans="1:20" x14ac:dyDescent="0.25">
      <c r="A44" s="3">
        <v>44539</v>
      </c>
      <c r="B44" s="4">
        <v>0.41666666666666669</v>
      </c>
      <c r="C44" s="5">
        <v>-5.0999999999796E-2</v>
      </c>
      <c r="D44" s="5">
        <v>0</v>
      </c>
      <c r="E44" s="5">
        <f t="shared" si="0"/>
        <v>0</v>
      </c>
      <c r="F44" s="3">
        <v>44541</v>
      </c>
      <c r="G44" s="4">
        <v>0.41666666666666669</v>
      </c>
      <c r="H44" s="5">
        <v>-3.2999999999868003E-2</v>
      </c>
      <c r="I44" s="5">
        <v>0</v>
      </c>
      <c r="J44" s="5">
        <f t="shared" si="1"/>
        <v>0</v>
      </c>
      <c r="K44" s="3">
        <v>44543</v>
      </c>
      <c r="L44" s="4">
        <v>0.41666666666666669</v>
      </c>
      <c r="M44" s="5">
        <v>-4.4999999999820003E-2</v>
      </c>
      <c r="N44" s="5">
        <v>0</v>
      </c>
      <c r="O44" s="5">
        <f t="shared" si="2"/>
        <v>0</v>
      </c>
    </row>
    <row r="45" spans="1:20" x14ac:dyDescent="0.25">
      <c r="A45" s="3">
        <v>44539</v>
      </c>
      <c r="B45" s="4">
        <v>0.45833333333333331</v>
      </c>
      <c r="C45" s="5">
        <v>-3.2999999999868003E-2</v>
      </c>
      <c r="D45" s="5">
        <v>0</v>
      </c>
      <c r="E45" s="5">
        <f t="shared" si="0"/>
        <v>0</v>
      </c>
      <c r="F45" s="3">
        <v>44541</v>
      </c>
      <c r="G45" s="4">
        <v>0.45833333333333331</v>
      </c>
      <c r="H45" s="5">
        <v>-4.7999999999808002E-2</v>
      </c>
      <c r="I45" s="5">
        <v>0</v>
      </c>
      <c r="J45" s="5">
        <f t="shared" si="1"/>
        <v>0</v>
      </c>
      <c r="K45" s="3">
        <v>44543</v>
      </c>
      <c r="L45" s="4">
        <v>0.45833333333333331</v>
      </c>
      <c r="M45" s="5">
        <v>-1.9999999999919998E-2</v>
      </c>
      <c r="N45" s="5">
        <v>0</v>
      </c>
      <c r="O45" s="5">
        <f t="shared" si="2"/>
        <v>0</v>
      </c>
    </row>
    <row r="46" spans="1:20" x14ac:dyDescent="0.25">
      <c r="A46" s="3">
        <v>44539</v>
      </c>
      <c r="B46" s="4">
        <v>0.5</v>
      </c>
      <c r="C46" s="5">
        <v>-2.6999999999891999E-2</v>
      </c>
      <c r="D46" s="5">
        <v>0</v>
      </c>
      <c r="E46" s="5">
        <f t="shared" si="0"/>
        <v>0</v>
      </c>
      <c r="F46" s="3">
        <v>44541</v>
      </c>
      <c r="G46" s="4">
        <v>0.5</v>
      </c>
      <c r="H46" s="5">
        <v>-5.4999999999780003E-2</v>
      </c>
      <c r="I46" s="5">
        <v>0</v>
      </c>
      <c r="J46" s="5">
        <f t="shared" si="1"/>
        <v>0</v>
      </c>
      <c r="K46" s="3">
        <v>44543</v>
      </c>
      <c r="L46" s="4">
        <v>0.5</v>
      </c>
      <c r="M46" s="5">
        <v>-4.1999999999831998E-2</v>
      </c>
      <c r="N46" s="5">
        <v>0</v>
      </c>
      <c r="O46" s="5">
        <f t="shared" si="2"/>
        <v>0</v>
      </c>
    </row>
    <row r="47" spans="1:20" x14ac:dyDescent="0.25">
      <c r="A47" s="3">
        <v>44539</v>
      </c>
      <c r="B47" s="4">
        <v>0.54166666666666663</v>
      </c>
      <c r="C47" s="5">
        <v>-3.2999999999868003E-2</v>
      </c>
      <c r="D47" s="5">
        <v>0</v>
      </c>
      <c r="E47" s="5">
        <f t="shared" si="0"/>
        <v>0</v>
      </c>
      <c r="F47" s="3">
        <v>44541</v>
      </c>
      <c r="G47" s="4">
        <v>0.54166666666666663</v>
      </c>
      <c r="H47" s="5">
        <v>-3.0999999999875998E-2</v>
      </c>
      <c r="I47" s="5">
        <v>0</v>
      </c>
      <c r="J47" s="5">
        <f t="shared" si="1"/>
        <v>0</v>
      </c>
      <c r="K47" s="3">
        <v>44543</v>
      </c>
      <c r="L47" s="4">
        <v>0.54166666666666663</v>
      </c>
      <c r="M47" s="5">
        <v>-3.5999999999856001E-2</v>
      </c>
      <c r="N47" s="5">
        <v>0</v>
      </c>
      <c r="O47" s="5">
        <f t="shared" si="2"/>
        <v>0</v>
      </c>
    </row>
    <row r="48" spans="1:20" x14ac:dyDescent="0.25">
      <c r="A48" s="3">
        <v>44539</v>
      </c>
      <c r="B48" s="4">
        <v>0.58333333333333337</v>
      </c>
      <c r="C48" s="5">
        <v>-3.1999999999871999E-2</v>
      </c>
      <c r="D48" s="5">
        <v>0</v>
      </c>
      <c r="E48" s="5">
        <f t="shared" si="0"/>
        <v>0</v>
      </c>
      <c r="F48" s="3">
        <v>44541</v>
      </c>
      <c r="G48" s="4">
        <v>0.58333333333333337</v>
      </c>
      <c r="H48" s="5">
        <v>-3.3999999999864E-2</v>
      </c>
      <c r="I48" s="5">
        <v>0</v>
      </c>
      <c r="J48" s="5">
        <f t="shared" si="1"/>
        <v>0</v>
      </c>
      <c r="K48" s="3">
        <v>44543</v>
      </c>
      <c r="L48" s="4">
        <v>0.58333333333333337</v>
      </c>
      <c r="M48" s="5">
        <v>9.5999999999616004E-2</v>
      </c>
      <c r="N48" s="5">
        <v>0</v>
      </c>
      <c r="O48" s="5">
        <f t="shared" si="2"/>
        <v>0</v>
      </c>
    </row>
    <row r="49" spans="1:15" x14ac:dyDescent="0.25">
      <c r="A49" s="3">
        <v>44539</v>
      </c>
      <c r="B49" s="4">
        <v>0.625</v>
      </c>
      <c r="C49" s="5">
        <v>-4.2999999999828002E-2</v>
      </c>
      <c r="D49" s="5">
        <v>0</v>
      </c>
      <c r="E49" s="5">
        <f t="shared" si="0"/>
        <v>0</v>
      </c>
      <c r="F49" s="3">
        <v>44541</v>
      </c>
      <c r="G49" s="4">
        <v>0.625</v>
      </c>
      <c r="H49" s="5">
        <v>-5.2999999999788001E-2</v>
      </c>
      <c r="I49" s="5">
        <v>0</v>
      </c>
      <c r="J49" s="5">
        <f t="shared" si="1"/>
        <v>0</v>
      </c>
      <c r="K49" s="3">
        <v>44543</v>
      </c>
      <c r="L49" s="4">
        <v>0.625</v>
      </c>
      <c r="M49" s="5">
        <v>8.1999999999672002E-2</v>
      </c>
      <c r="N49" s="5">
        <v>0</v>
      </c>
      <c r="O49" s="5">
        <f t="shared" si="2"/>
        <v>0</v>
      </c>
    </row>
    <row r="50" spans="1:15" x14ac:dyDescent="0.25">
      <c r="A50" s="3">
        <v>44539</v>
      </c>
      <c r="B50" s="4">
        <v>0.66666666666666663</v>
      </c>
      <c r="C50" s="5">
        <v>-2.2999999999908E-2</v>
      </c>
      <c r="D50" s="5">
        <v>0</v>
      </c>
      <c r="E50" s="5">
        <f t="shared" si="0"/>
        <v>0</v>
      </c>
      <c r="F50" s="3">
        <v>44541</v>
      </c>
      <c r="G50" s="4">
        <v>0.66666666666666663</v>
      </c>
      <c r="H50" s="5">
        <v>-3.8999999999844E-2</v>
      </c>
      <c r="I50" s="5">
        <v>0</v>
      </c>
      <c r="J50" s="5">
        <f t="shared" si="1"/>
        <v>0</v>
      </c>
      <c r="K50" s="3">
        <v>44543</v>
      </c>
      <c r="L50" s="4">
        <v>0.66666666666666663</v>
      </c>
      <c r="M50" s="5">
        <v>7.4999999999700001E-2</v>
      </c>
      <c r="N50" s="5">
        <v>0</v>
      </c>
      <c r="O50" s="5">
        <f t="shared" si="2"/>
        <v>0</v>
      </c>
    </row>
    <row r="51" spans="1:15" x14ac:dyDescent="0.25">
      <c r="A51" s="3">
        <v>44539</v>
      </c>
      <c r="B51" s="4">
        <v>0.70833333333333337</v>
      </c>
      <c r="C51" s="5">
        <v>-2.6999999999891999E-2</v>
      </c>
      <c r="D51" s="5">
        <v>0</v>
      </c>
      <c r="E51" s="5">
        <f t="shared" si="0"/>
        <v>0</v>
      </c>
      <c r="F51" s="3">
        <v>44541</v>
      </c>
      <c r="G51" s="4">
        <v>0.70833333333333337</v>
      </c>
      <c r="H51" s="5">
        <v>-3.9999999999839997E-2</v>
      </c>
      <c r="I51" s="5">
        <v>0</v>
      </c>
      <c r="J51" s="5">
        <f t="shared" si="1"/>
        <v>0</v>
      </c>
      <c r="K51" s="3">
        <v>44543</v>
      </c>
      <c r="L51" s="4">
        <v>0.70833333333333337</v>
      </c>
      <c r="M51" s="5">
        <v>7.8999999999684004E-2</v>
      </c>
      <c r="N51" s="5">
        <v>0</v>
      </c>
      <c r="O51" s="5">
        <f t="shared" si="2"/>
        <v>0</v>
      </c>
    </row>
    <row r="52" spans="1:15" x14ac:dyDescent="0.25">
      <c r="A52" s="3">
        <v>44539</v>
      </c>
      <c r="B52" s="4">
        <v>0.75</v>
      </c>
      <c r="C52" s="5">
        <v>-3.9999999999839997E-2</v>
      </c>
      <c r="D52" s="5">
        <v>0</v>
      </c>
      <c r="E52" s="5">
        <f t="shared" si="0"/>
        <v>0</v>
      </c>
      <c r="F52" s="3">
        <v>44541</v>
      </c>
      <c r="G52" s="4">
        <v>0.75</v>
      </c>
      <c r="H52" s="5">
        <v>-3.7999999999848003E-2</v>
      </c>
      <c r="I52" s="5">
        <v>0</v>
      </c>
      <c r="J52" s="5">
        <f t="shared" si="1"/>
        <v>0</v>
      </c>
      <c r="K52" s="3">
        <v>44543</v>
      </c>
      <c r="L52" s="4">
        <v>0.75</v>
      </c>
      <c r="M52" s="5">
        <v>0.20699999999917201</v>
      </c>
      <c r="N52" s="5">
        <v>0</v>
      </c>
      <c r="O52" s="5">
        <f t="shared" si="2"/>
        <v>0</v>
      </c>
    </row>
    <row r="53" spans="1:15" x14ac:dyDescent="0.25">
      <c r="A53" s="3">
        <v>44539</v>
      </c>
      <c r="B53" s="4">
        <v>0.79166666666666663</v>
      </c>
      <c r="C53" s="5">
        <v>-4.2999999999828002E-2</v>
      </c>
      <c r="D53" s="5">
        <v>0</v>
      </c>
      <c r="E53" s="5">
        <f t="shared" si="0"/>
        <v>0</v>
      </c>
      <c r="F53" s="3">
        <v>44541</v>
      </c>
      <c r="G53" s="4">
        <v>0.79166666666666663</v>
      </c>
      <c r="H53" s="5">
        <v>-1.9999999999919998E-2</v>
      </c>
      <c r="I53" s="5">
        <v>0</v>
      </c>
      <c r="J53" s="5">
        <f t="shared" si="1"/>
        <v>0</v>
      </c>
      <c r="K53" s="3">
        <v>44543</v>
      </c>
      <c r="L53" s="4">
        <v>0.79166666666666663</v>
      </c>
      <c r="M53" s="5">
        <v>8.5999999999656004E-2</v>
      </c>
      <c r="N53" s="5">
        <v>0</v>
      </c>
      <c r="O53" s="5">
        <f t="shared" si="2"/>
        <v>0</v>
      </c>
    </row>
    <row r="54" spans="1:15" x14ac:dyDescent="0.25">
      <c r="A54" s="3">
        <v>44539</v>
      </c>
      <c r="B54" s="4">
        <v>0.83333333333333337</v>
      </c>
      <c r="C54" s="5">
        <v>-3.5999999999856001E-2</v>
      </c>
      <c r="D54" s="5">
        <v>0</v>
      </c>
      <c r="E54" s="5">
        <f t="shared" si="0"/>
        <v>0</v>
      </c>
      <c r="F54" s="3">
        <v>44541</v>
      </c>
      <c r="G54" s="4">
        <v>0.83333333333333337</v>
      </c>
      <c r="H54" s="5">
        <v>-2.8999999999884001E-2</v>
      </c>
      <c r="I54" s="5">
        <v>0</v>
      </c>
      <c r="J54" s="5">
        <f t="shared" si="1"/>
        <v>0</v>
      </c>
      <c r="K54" s="3">
        <v>44543</v>
      </c>
      <c r="L54" s="4">
        <v>0.83333333333333337</v>
      </c>
      <c r="M54" s="5">
        <v>6.0999999999755999E-2</v>
      </c>
      <c r="N54" s="5">
        <v>0</v>
      </c>
      <c r="O54" s="5">
        <f t="shared" si="2"/>
        <v>0</v>
      </c>
    </row>
    <row r="55" spans="1:15" x14ac:dyDescent="0.25">
      <c r="A55" s="3">
        <v>44539</v>
      </c>
      <c r="B55" s="4">
        <v>0.875</v>
      </c>
      <c r="C55" s="5">
        <v>-2.7999999999888E-2</v>
      </c>
      <c r="D55" s="5">
        <v>0</v>
      </c>
      <c r="E55" s="5">
        <f t="shared" si="0"/>
        <v>0</v>
      </c>
      <c r="F55" s="3">
        <v>44541</v>
      </c>
      <c r="G55" s="4">
        <v>0.875</v>
      </c>
      <c r="H55" s="5">
        <v>-3.6999999999851999E-2</v>
      </c>
      <c r="I55" s="5">
        <v>0</v>
      </c>
      <c r="J55" s="5">
        <f t="shared" si="1"/>
        <v>0</v>
      </c>
      <c r="K55" s="3">
        <v>44543</v>
      </c>
      <c r="L55" s="4">
        <v>0.875</v>
      </c>
      <c r="M55" s="5">
        <v>6.8999999999724004E-2</v>
      </c>
      <c r="N55" s="5">
        <v>0</v>
      </c>
      <c r="O55" s="5">
        <f t="shared" si="2"/>
        <v>0</v>
      </c>
    </row>
    <row r="56" spans="1:15" x14ac:dyDescent="0.25">
      <c r="A56" s="3">
        <v>44539</v>
      </c>
      <c r="B56" s="4">
        <v>0.91666666666666663</v>
      </c>
      <c r="C56" s="5">
        <v>-3.7999999999848003E-2</v>
      </c>
      <c r="D56" s="5">
        <v>0</v>
      </c>
      <c r="E56" s="5">
        <f t="shared" si="0"/>
        <v>0</v>
      </c>
      <c r="F56" s="3">
        <v>44541</v>
      </c>
      <c r="G56" s="4">
        <v>0.91666666666666663</v>
      </c>
      <c r="H56" s="5">
        <v>-3.2999999999868003E-2</v>
      </c>
      <c r="I56" s="5">
        <v>0</v>
      </c>
      <c r="J56" s="5">
        <f t="shared" si="1"/>
        <v>0</v>
      </c>
      <c r="K56" s="3">
        <v>44543</v>
      </c>
      <c r="L56" s="4">
        <v>0.91666666666666663</v>
      </c>
      <c r="M56" s="5">
        <v>5.3999999999783999E-2</v>
      </c>
      <c r="N56" s="5">
        <v>0</v>
      </c>
      <c r="O56" s="5">
        <f t="shared" si="2"/>
        <v>0</v>
      </c>
    </row>
    <row r="57" spans="1:15" x14ac:dyDescent="0.25">
      <c r="A57" s="3">
        <v>44539</v>
      </c>
      <c r="B57" s="4">
        <v>0.95833333333333337</v>
      </c>
      <c r="C57" s="5">
        <v>-3.3999999999864E-2</v>
      </c>
      <c r="D57" s="5">
        <v>0</v>
      </c>
      <c r="E57" s="5">
        <f t="shared" si="0"/>
        <v>0</v>
      </c>
      <c r="F57" s="3">
        <v>44541</v>
      </c>
      <c r="G57" s="4">
        <v>0.95833333333333337</v>
      </c>
      <c r="H57" s="5">
        <v>-3.0999999999875998E-2</v>
      </c>
      <c r="I57" s="5">
        <v>0</v>
      </c>
      <c r="J57" s="5">
        <f t="shared" si="1"/>
        <v>0</v>
      </c>
      <c r="K57" s="3">
        <v>44543</v>
      </c>
      <c r="L57" s="4">
        <v>0.95833333333333337</v>
      </c>
      <c r="M57" s="5">
        <v>2.8999999999884001E-2</v>
      </c>
      <c r="N57" s="5">
        <v>0</v>
      </c>
      <c r="O57" s="5">
        <f t="shared" si="2"/>
        <v>0</v>
      </c>
    </row>
    <row r="58" spans="1:15" x14ac:dyDescent="0.25">
      <c r="H58" s="37"/>
      <c r="I58" s="37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DCE5D-4694-4F46-9DCC-C166A3B9B391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0</v>
      </c>
      <c r="B1" s="1"/>
      <c r="C1" s="1"/>
      <c r="D1" s="1"/>
    </row>
    <row r="2" spans="1:20" x14ac:dyDescent="0.25">
      <c r="A2" s="1" t="s">
        <v>1</v>
      </c>
      <c r="B2" s="1"/>
      <c r="C2" s="1"/>
      <c r="D2" s="1"/>
    </row>
    <row r="3" spans="1:20" x14ac:dyDescent="0.25">
      <c r="A3" s="1" t="s">
        <v>2</v>
      </c>
      <c r="B3" s="1"/>
      <c r="C3" s="1"/>
      <c r="D3" s="1"/>
    </row>
    <row r="4" spans="1:20" x14ac:dyDescent="0.25">
      <c r="A4" s="1" t="s">
        <v>3</v>
      </c>
      <c r="B4" s="1"/>
      <c r="C4" s="1"/>
      <c r="D4" s="1"/>
      <c r="G4" s="34" t="s">
        <v>101</v>
      </c>
    </row>
    <row r="5" spans="1:20" x14ac:dyDescent="0.25">
      <c r="A5" s="1" t="s">
        <v>4</v>
      </c>
      <c r="B5" s="1"/>
      <c r="C5" s="1"/>
      <c r="D5" s="1"/>
    </row>
    <row r="6" spans="1:20" x14ac:dyDescent="0.25">
      <c r="A6" s="1" t="s">
        <v>5</v>
      </c>
      <c r="B6" s="1"/>
      <c r="C6" s="1"/>
      <c r="D6" s="1"/>
    </row>
    <row r="7" spans="1:20" x14ac:dyDescent="0.25">
      <c r="A7" s="1"/>
      <c r="B7" s="1"/>
      <c r="C7" s="1"/>
      <c r="D7" s="1"/>
      <c r="I7" s="21" t="s">
        <v>92</v>
      </c>
      <c r="J7" s="21"/>
      <c r="K7" s="21"/>
      <c r="L7" s="22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35" t="s">
        <v>6</v>
      </c>
      <c r="B9" s="35" t="s">
        <v>7</v>
      </c>
      <c r="C9" s="35" t="s">
        <v>8</v>
      </c>
      <c r="D9" s="35" t="s">
        <v>9</v>
      </c>
      <c r="E9" s="35" t="s">
        <v>10</v>
      </c>
      <c r="F9" s="35" t="s">
        <v>6</v>
      </c>
      <c r="G9" s="35" t="s">
        <v>7</v>
      </c>
      <c r="H9" s="35" t="s">
        <v>8</v>
      </c>
      <c r="I9" s="35" t="s">
        <v>9</v>
      </c>
      <c r="J9" s="35" t="s">
        <v>10</v>
      </c>
      <c r="K9" s="35" t="s">
        <v>6</v>
      </c>
      <c r="L9" s="35" t="s">
        <v>7</v>
      </c>
      <c r="M9" s="35" t="s">
        <v>8</v>
      </c>
      <c r="N9" s="35" t="s">
        <v>9</v>
      </c>
      <c r="O9" s="35" t="s">
        <v>10</v>
      </c>
      <c r="P9" s="35" t="s">
        <v>6</v>
      </c>
      <c r="Q9" s="35" t="s">
        <v>7</v>
      </c>
      <c r="R9" s="35" t="s">
        <v>8</v>
      </c>
      <c r="S9" s="35" t="s">
        <v>9</v>
      </c>
      <c r="T9" s="35" t="s">
        <v>10</v>
      </c>
    </row>
    <row r="10" spans="1:20" x14ac:dyDescent="0.25">
      <c r="A10" s="3">
        <v>44545</v>
      </c>
      <c r="B10" s="4">
        <v>0</v>
      </c>
      <c r="C10" s="5">
        <v>-4.3999999999823999E-2</v>
      </c>
      <c r="D10" s="5">
        <v>0</v>
      </c>
      <c r="E10" s="5">
        <f t="shared" ref="E10:E57" si="0">D10*0.0827</f>
        <v>0</v>
      </c>
      <c r="F10" s="3">
        <v>44547</v>
      </c>
      <c r="G10" s="4">
        <v>0</v>
      </c>
      <c r="H10" s="5">
        <v>-3.3999999999864E-2</v>
      </c>
      <c r="I10" s="5">
        <v>0</v>
      </c>
      <c r="J10" s="5">
        <f t="shared" ref="J10:J57" si="1">I10*0.0827</f>
        <v>0</v>
      </c>
      <c r="K10" s="3">
        <v>44549</v>
      </c>
      <c r="L10" s="4">
        <v>0</v>
      </c>
      <c r="M10" s="5">
        <v>-3.5999999999856001E-2</v>
      </c>
      <c r="N10" s="5">
        <v>0</v>
      </c>
      <c r="O10" s="5">
        <f t="shared" ref="O10:O57" si="2">N10*0.0827</f>
        <v>0</v>
      </c>
      <c r="P10" s="3">
        <v>44551</v>
      </c>
      <c r="Q10" s="4">
        <v>0</v>
      </c>
      <c r="R10" s="5">
        <v>-4.3999999999823999E-2</v>
      </c>
      <c r="S10" s="5">
        <v>0</v>
      </c>
      <c r="T10" s="5">
        <f t="shared" ref="T10:T33" si="3">S10*0.0827</f>
        <v>0</v>
      </c>
    </row>
    <row r="11" spans="1:20" x14ac:dyDescent="0.25">
      <c r="A11" s="3">
        <v>44545</v>
      </c>
      <c r="B11" s="4">
        <v>4.1666666666666664E-2</v>
      </c>
      <c r="C11" s="5">
        <v>-3.7999999999848003E-2</v>
      </c>
      <c r="D11" s="5">
        <v>0</v>
      </c>
      <c r="E11" s="5">
        <f t="shared" si="0"/>
        <v>0</v>
      </c>
      <c r="F11" s="3">
        <v>44547</v>
      </c>
      <c r="G11" s="4">
        <v>4.1666666666666664E-2</v>
      </c>
      <c r="H11" s="5">
        <v>-2.7999999999888E-2</v>
      </c>
      <c r="I11" s="5">
        <v>0</v>
      </c>
      <c r="J11" s="5">
        <f t="shared" si="1"/>
        <v>0</v>
      </c>
      <c r="K11" s="3">
        <v>44549</v>
      </c>
      <c r="L11" s="4">
        <v>4.1666666666666664E-2</v>
      </c>
      <c r="M11" s="5">
        <v>-2.7999999999888E-2</v>
      </c>
      <c r="N11" s="5">
        <v>0</v>
      </c>
      <c r="O11" s="5">
        <f t="shared" si="2"/>
        <v>0</v>
      </c>
      <c r="P11" s="3">
        <v>44551</v>
      </c>
      <c r="Q11" s="4">
        <v>4.1666666666666664E-2</v>
      </c>
      <c r="R11" s="5">
        <v>-3.4999999999859997E-2</v>
      </c>
      <c r="S11" s="5">
        <v>0</v>
      </c>
      <c r="T11" s="5">
        <f t="shared" si="3"/>
        <v>0</v>
      </c>
    </row>
    <row r="12" spans="1:20" x14ac:dyDescent="0.25">
      <c r="A12" s="3">
        <v>44545</v>
      </c>
      <c r="B12" s="4">
        <v>8.3333333333333329E-2</v>
      </c>
      <c r="C12" s="5">
        <v>-4.2999999999828002E-2</v>
      </c>
      <c r="D12" s="5">
        <v>0</v>
      </c>
      <c r="E12" s="5">
        <f t="shared" si="0"/>
        <v>0</v>
      </c>
      <c r="F12" s="3">
        <v>44547</v>
      </c>
      <c r="G12" s="4">
        <v>8.3333333333333329E-2</v>
      </c>
      <c r="H12" s="5">
        <v>-3.6999999999851999E-2</v>
      </c>
      <c r="I12" s="5">
        <v>0</v>
      </c>
      <c r="J12" s="5">
        <f t="shared" si="1"/>
        <v>0</v>
      </c>
      <c r="K12" s="3">
        <v>44549</v>
      </c>
      <c r="L12" s="4">
        <v>8.3333333333333329E-2</v>
      </c>
      <c r="M12" s="5">
        <v>-3.7999999999848003E-2</v>
      </c>
      <c r="N12" s="5">
        <v>0</v>
      </c>
      <c r="O12" s="5">
        <f t="shared" si="2"/>
        <v>0</v>
      </c>
      <c r="P12" s="3">
        <v>44551</v>
      </c>
      <c r="Q12" s="4">
        <v>8.3333333333333329E-2</v>
      </c>
      <c r="R12" s="5">
        <v>-3.8999999999844E-2</v>
      </c>
      <c r="S12" s="5">
        <v>0</v>
      </c>
      <c r="T12" s="5">
        <f t="shared" si="3"/>
        <v>0</v>
      </c>
    </row>
    <row r="13" spans="1:20" x14ac:dyDescent="0.25">
      <c r="A13" s="3">
        <v>44545</v>
      </c>
      <c r="B13" s="4">
        <v>0.125</v>
      </c>
      <c r="C13" s="5">
        <v>-3.8999999999844E-2</v>
      </c>
      <c r="D13" s="5">
        <v>0</v>
      </c>
      <c r="E13" s="5">
        <f t="shared" si="0"/>
        <v>0</v>
      </c>
      <c r="F13" s="3">
        <v>44547</v>
      </c>
      <c r="G13" s="4">
        <v>0.125</v>
      </c>
      <c r="H13" s="5">
        <v>-3.6999999999851999E-2</v>
      </c>
      <c r="I13" s="5">
        <v>0</v>
      </c>
      <c r="J13" s="5">
        <f t="shared" si="1"/>
        <v>0</v>
      </c>
      <c r="K13" s="3">
        <v>44549</v>
      </c>
      <c r="L13" s="4">
        <v>0.125</v>
      </c>
      <c r="M13" s="5">
        <v>-3.2999999999868003E-2</v>
      </c>
      <c r="N13" s="5">
        <v>0</v>
      </c>
      <c r="O13" s="5">
        <f t="shared" si="2"/>
        <v>0</v>
      </c>
      <c r="P13" s="3">
        <v>44551</v>
      </c>
      <c r="Q13" s="4">
        <v>0.125</v>
      </c>
      <c r="R13" s="5">
        <v>-3.4999999999859997E-2</v>
      </c>
      <c r="S13" s="5">
        <v>0</v>
      </c>
      <c r="T13" s="5">
        <f t="shared" si="3"/>
        <v>0</v>
      </c>
    </row>
    <row r="14" spans="1:20" x14ac:dyDescent="0.25">
      <c r="A14" s="3">
        <v>44545</v>
      </c>
      <c r="B14" s="4">
        <v>0.16666666666666666</v>
      </c>
      <c r="C14" s="5">
        <v>-2.4999999999900002E-2</v>
      </c>
      <c r="D14" s="5">
        <v>0</v>
      </c>
      <c r="E14" s="5">
        <f t="shared" si="0"/>
        <v>0</v>
      </c>
      <c r="F14" s="3">
        <v>44547</v>
      </c>
      <c r="G14" s="4">
        <v>0.16666666666666666</v>
      </c>
      <c r="H14" s="5">
        <v>-3.3999999999864E-2</v>
      </c>
      <c r="I14" s="5">
        <v>0</v>
      </c>
      <c r="J14" s="5">
        <f t="shared" si="1"/>
        <v>0</v>
      </c>
      <c r="K14" s="3">
        <v>44549</v>
      </c>
      <c r="L14" s="4">
        <v>0.16666666666666666</v>
      </c>
      <c r="M14" s="5">
        <v>-3.6999999999851999E-2</v>
      </c>
      <c r="N14" s="5">
        <v>0</v>
      </c>
      <c r="O14" s="5">
        <f t="shared" si="2"/>
        <v>0</v>
      </c>
      <c r="P14" s="3">
        <v>44551</v>
      </c>
      <c r="Q14" s="4">
        <v>0.16666666666666666</v>
      </c>
      <c r="R14" s="5">
        <v>-3.2999999999868003E-2</v>
      </c>
      <c r="S14" s="5">
        <v>0</v>
      </c>
      <c r="T14" s="5">
        <f t="shared" si="3"/>
        <v>0</v>
      </c>
    </row>
    <row r="15" spans="1:20" x14ac:dyDescent="0.25">
      <c r="A15" s="3">
        <v>44545</v>
      </c>
      <c r="B15" s="4">
        <v>0.20833333333333334</v>
      </c>
      <c r="C15" s="5">
        <v>-3.6999999999851999E-2</v>
      </c>
      <c r="D15" s="5">
        <v>0</v>
      </c>
      <c r="E15" s="5">
        <f t="shared" si="0"/>
        <v>0</v>
      </c>
      <c r="F15" s="3">
        <v>44547</v>
      </c>
      <c r="G15" s="4">
        <v>0.20833333333333334</v>
      </c>
      <c r="H15" s="5">
        <v>-3.1999999999871999E-2</v>
      </c>
      <c r="I15" s="5">
        <v>0</v>
      </c>
      <c r="J15" s="5">
        <f t="shared" si="1"/>
        <v>0</v>
      </c>
      <c r="K15" s="3">
        <v>44549</v>
      </c>
      <c r="L15" s="4">
        <v>0.20833333333333334</v>
      </c>
      <c r="M15" s="5">
        <v>-4.1999999999831998E-2</v>
      </c>
      <c r="N15" s="5">
        <v>0</v>
      </c>
      <c r="O15" s="5">
        <f t="shared" si="2"/>
        <v>0</v>
      </c>
      <c r="P15" s="3">
        <v>44551</v>
      </c>
      <c r="Q15" s="4">
        <v>0.20833333333333334</v>
      </c>
      <c r="R15" s="5">
        <v>-3.6999999999851999E-2</v>
      </c>
      <c r="S15" s="5">
        <v>0</v>
      </c>
      <c r="T15" s="5">
        <f t="shared" si="3"/>
        <v>0</v>
      </c>
    </row>
    <row r="16" spans="1:20" x14ac:dyDescent="0.25">
      <c r="A16" s="3">
        <v>44545</v>
      </c>
      <c r="B16" s="4">
        <v>0.25</v>
      </c>
      <c r="C16" s="5">
        <v>-3.6999999999851999E-2</v>
      </c>
      <c r="D16" s="5">
        <v>0</v>
      </c>
      <c r="E16" s="5">
        <f t="shared" si="0"/>
        <v>0</v>
      </c>
      <c r="F16" s="3">
        <v>44547</v>
      </c>
      <c r="G16" s="4">
        <v>0.25</v>
      </c>
      <c r="H16" s="5">
        <v>-3.2999999999868003E-2</v>
      </c>
      <c r="I16" s="5">
        <v>0</v>
      </c>
      <c r="J16" s="5">
        <f t="shared" si="1"/>
        <v>0</v>
      </c>
      <c r="K16" s="3">
        <v>44549</v>
      </c>
      <c r="L16" s="4">
        <v>0.25</v>
      </c>
      <c r="M16" s="5">
        <v>-3.8999999999844E-2</v>
      </c>
      <c r="N16" s="5">
        <v>0</v>
      </c>
      <c r="O16" s="5">
        <f t="shared" si="2"/>
        <v>0</v>
      </c>
      <c r="P16" s="3">
        <v>44551</v>
      </c>
      <c r="Q16" s="4">
        <v>0.25</v>
      </c>
      <c r="R16" s="5">
        <v>-3.4999999999859997E-2</v>
      </c>
      <c r="S16" s="5">
        <v>0</v>
      </c>
      <c r="T16" s="5">
        <f t="shared" si="3"/>
        <v>0</v>
      </c>
    </row>
    <row r="17" spans="1:20" x14ac:dyDescent="0.25">
      <c r="A17" s="3">
        <v>44545</v>
      </c>
      <c r="B17" s="4">
        <v>0.29166666666666669</v>
      </c>
      <c r="C17" s="5">
        <v>-3.8999999999844E-2</v>
      </c>
      <c r="D17" s="5">
        <v>0</v>
      </c>
      <c r="E17" s="5">
        <f t="shared" si="0"/>
        <v>0</v>
      </c>
      <c r="F17" s="3">
        <v>44547</v>
      </c>
      <c r="G17" s="4">
        <v>0.29166666666666669</v>
      </c>
      <c r="H17" s="5">
        <v>-3.0999999999875998E-2</v>
      </c>
      <c r="I17" s="5">
        <v>0</v>
      </c>
      <c r="J17" s="5">
        <f t="shared" si="1"/>
        <v>0</v>
      </c>
      <c r="K17" s="3">
        <v>44549</v>
      </c>
      <c r="L17" s="4">
        <v>0.29166666666666669</v>
      </c>
      <c r="M17" s="5">
        <v>-3.1999999999871999E-2</v>
      </c>
      <c r="N17" s="5">
        <v>0</v>
      </c>
      <c r="O17" s="5">
        <f t="shared" si="2"/>
        <v>0</v>
      </c>
      <c r="P17" s="3">
        <v>44551</v>
      </c>
      <c r="Q17" s="4">
        <v>0.29166666666666669</v>
      </c>
      <c r="R17" s="5">
        <v>-2.0999999999915999E-2</v>
      </c>
      <c r="S17" s="5">
        <v>0</v>
      </c>
      <c r="T17" s="5">
        <f t="shared" si="3"/>
        <v>0</v>
      </c>
    </row>
    <row r="18" spans="1:20" x14ac:dyDescent="0.25">
      <c r="A18" s="3">
        <v>44545</v>
      </c>
      <c r="B18" s="4">
        <v>0.33333333333333331</v>
      </c>
      <c r="C18" s="5">
        <v>-2.3999999999904001E-2</v>
      </c>
      <c r="D18" s="5">
        <v>0</v>
      </c>
      <c r="E18" s="5">
        <f t="shared" si="0"/>
        <v>0</v>
      </c>
      <c r="F18" s="3">
        <v>44547</v>
      </c>
      <c r="G18" s="4">
        <v>0.33333333333333331</v>
      </c>
      <c r="H18" s="5">
        <v>-3.2999999999868003E-2</v>
      </c>
      <c r="I18" s="5">
        <v>0</v>
      </c>
      <c r="J18" s="5">
        <f t="shared" si="1"/>
        <v>0</v>
      </c>
      <c r="K18" s="3">
        <v>44549</v>
      </c>
      <c r="L18" s="4">
        <v>0.33333333333333331</v>
      </c>
      <c r="M18" s="5">
        <v>-3.9999999999839997E-2</v>
      </c>
      <c r="N18" s="5">
        <v>0</v>
      </c>
      <c r="O18" s="5">
        <f t="shared" si="2"/>
        <v>0</v>
      </c>
      <c r="P18" s="3">
        <v>44551</v>
      </c>
      <c r="Q18" s="4">
        <v>0.33333333333333331</v>
      </c>
      <c r="R18" s="5">
        <v>-3.7999999999848003E-2</v>
      </c>
      <c r="S18" s="5">
        <v>0</v>
      </c>
      <c r="T18" s="5">
        <f t="shared" si="3"/>
        <v>0</v>
      </c>
    </row>
    <row r="19" spans="1:20" x14ac:dyDescent="0.25">
      <c r="A19" s="3">
        <v>44545</v>
      </c>
      <c r="B19" s="4">
        <v>0.375</v>
      </c>
      <c r="C19" s="5">
        <v>-4.4999999999820003E-2</v>
      </c>
      <c r="D19" s="5">
        <v>0</v>
      </c>
      <c r="E19" s="5">
        <f t="shared" si="0"/>
        <v>0</v>
      </c>
      <c r="F19" s="3">
        <v>44547</v>
      </c>
      <c r="G19" s="4">
        <v>0.375</v>
      </c>
      <c r="H19" s="5">
        <v>-3.2999999999868003E-2</v>
      </c>
      <c r="I19" s="5">
        <v>0</v>
      </c>
      <c r="J19" s="5">
        <f t="shared" si="1"/>
        <v>0</v>
      </c>
      <c r="K19" s="3">
        <v>44549</v>
      </c>
      <c r="L19" s="4">
        <v>0.375</v>
      </c>
      <c r="M19" s="5">
        <v>-3.4999999999859997E-2</v>
      </c>
      <c r="N19" s="5">
        <v>0</v>
      </c>
      <c r="O19" s="5">
        <f t="shared" si="2"/>
        <v>0</v>
      </c>
      <c r="P19" s="3">
        <v>44551</v>
      </c>
      <c r="Q19" s="4">
        <v>0.375</v>
      </c>
      <c r="R19" s="5">
        <v>-4.0999999999836001E-2</v>
      </c>
      <c r="S19" s="5">
        <v>0</v>
      </c>
      <c r="T19" s="5">
        <f t="shared" si="3"/>
        <v>0</v>
      </c>
    </row>
    <row r="20" spans="1:20" x14ac:dyDescent="0.25">
      <c r="A20" s="3">
        <v>44545</v>
      </c>
      <c r="B20" s="4">
        <v>0.41666666666666669</v>
      </c>
      <c r="C20" s="5">
        <v>-3.4999999999859997E-2</v>
      </c>
      <c r="D20" s="5">
        <v>0</v>
      </c>
      <c r="E20" s="5">
        <f t="shared" si="0"/>
        <v>0</v>
      </c>
      <c r="F20" s="3">
        <v>44547</v>
      </c>
      <c r="G20" s="4">
        <v>0.41666666666666669</v>
      </c>
      <c r="H20" s="5">
        <v>-5.5999999999776E-2</v>
      </c>
      <c r="I20" s="5">
        <v>0</v>
      </c>
      <c r="J20" s="5">
        <f t="shared" si="1"/>
        <v>0</v>
      </c>
      <c r="K20" s="3">
        <v>44549</v>
      </c>
      <c r="L20" s="4">
        <v>0.41666666666666669</v>
      </c>
      <c r="M20" s="5">
        <v>-3.7999999999848003E-2</v>
      </c>
      <c r="N20" s="5">
        <v>0</v>
      </c>
      <c r="O20" s="5">
        <f t="shared" si="2"/>
        <v>0</v>
      </c>
      <c r="P20" s="3">
        <v>44551</v>
      </c>
      <c r="Q20" s="4">
        <v>0.41666666666666669</v>
      </c>
      <c r="R20" s="5">
        <v>-3.3999999999864E-2</v>
      </c>
      <c r="S20" s="5">
        <v>0</v>
      </c>
      <c r="T20" s="5">
        <f t="shared" si="3"/>
        <v>0</v>
      </c>
    </row>
    <row r="21" spans="1:20" x14ac:dyDescent="0.25">
      <c r="A21" s="3">
        <v>44545</v>
      </c>
      <c r="B21" s="4">
        <v>0.45833333333333331</v>
      </c>
      <c r="C21" s="5">
        <v>-4.0999999999836001E-2</v>
      </c>
      <c r="D21" s="5">
        <v>0</v>
      </c>
      <c r="E21" s="5">
        <f t="shared" si="0"/>
        <v>0</v>
      </c>
      <c r="F21" s="3">
        <v>44547</v>
      </c>
      <c r="G21" s="4">
        <v>0.45833333333333331</v>
      </c>
      <c r="H21" s="5">
        <v>-3.4999999999859997E-2</v>
      </c>
      <c r="I21" s="5">
        <v>0</v>
      </c>
      <c r="J21" s="5">
        <f t="shared" si="1"/>
        <v>0</v>
      </c>
      <c r="K21" s="3">
        <v>44549</v>
      </c>
      <c r="L21" s="4">
        <v>0.45833333333333331</v>
      </c>
      <c r="M21" s="5">
        <v>-4.4999999999820003E-2</v>
      </c>
      <c r="N21" s="5">
        <v>0</v>
      </c>
      <c r="O21" s="5">
        <f t="shared" si="2"/>
        <v>0</v>
      </c>
      <c r="P21" s="3">
        <v>44551</v>
      </c>
      <c r="Q21" s="4">
        <v>0.45833333333333331</v>
      </c>
      <c r="R21" s="5">
        <v>-2.9999999999880001E-2</v>
      </c>
      <c r="S21" s="5">
        <v>0</v>
      </c>
      <c r="T21" s="5">
        <f t="shared" si="3"/>
        <v>0</v>
      </c>
    </row>
    <row r="22" spans="1:20" x14ac:dyDescent="0.25">
      <c r="A22" s="3">
        <v>44545</v>
      </c>
      <c r="B22" s="4">
        <v>0.5</v>
      </c>
      <c r="C22" s="5">
        <v>-4.1999999999831998E-2</v>
      </c>
      <c r="D22" s="5">
        <v>0</v>
      </c>
      <c r="E22" s="5">
        <f t="shared" si="0"/>
        <v>0</v>
      </c>
      <c r="F22" s="3">
        <v>44547</v>
      </c>
      <c r="G22" s="4">
        <v>0.5</v>
      </c>
      <c r="H22" s="5">
        <v>-2.1999999999912E-2</v>
      </c>
      <c r="I22" s="5">
        <v>0</v>
      </c>
      <c r="J22" s="5">
        <f t="shared" si="1"/>
        <v>0</v>
      </c>
      <c r="K22" s="3">
        <v>44549</v>
      </c>
      <c r="L22" s="4">
        <v>0.5</v>
      </c>
      <c r="M22" s="5">
        <v>-4.2999999999828002E-2</v>
      </c>
      <c r="N22" s="5">
        <v>0</v>
      </c>
      <c r="O22" s="5">
        <f t="shared" si="2"/>
        <v>0</v>
      </c>
      <c r="P22" s="3">
        <v>44551</v>
      </c>
      <c r="Q22" s="4">
        <v>0.5</v>
      </c>
      <c r="R22" s="5">
        <v>-3.2999999999868003E-2</v>
      </c>
      <c r="S22" s="5">
        <v>0</v>
      </c>
      <c r="T22" s="5">
        <f t="shared" si="3"/>
        <v>0</v>
      </c>
    </row>
    <row r="23" spans="1:20" x14ac:dyDescent="0.25">
      <c r="A23" s="3">
        <v>44545</v>
      </c>
      <c r="B23" s="4">
        <v>0.54166666666666663</v>
      </c>
      <c r="C23" s="5">
        <v>-4.2999999999828002E-2</v>
      </c>
      <c r="D23" s="5">
        <v>0</v>
      </c>
      <c r="E23" s="5">
        <f t="shared" si="0"/>
        <v>0</v>
      </c>
      <c r="F23" s="3">
        <v>44547</v>
      </c>
      <c r="G23" s="4">
        <v>0.54166666666666663</v>
      </c>
      <c r="H23" s="5">
        <v>-4.0999999999836001E-2</v>
      </c>
      <c r="I23" s="5">
        <v>0</v>
      </c>
      <c r="J23" s="5">
        <f t="shared" si="1"/>
        <v>0</v>
      </c>
      <c r="K23" s="3">
        <v>44549</v>
      </c>
      <c r="L23" s="4">
        <v>0.54166666666666663</v>
      </c>
      <c r="M23" s="5">
        <v>-3.8999999999844E-2</v>
      </c>
      <c r="N23" s="5">
        <v>0</v>
      </c>
      <c r="O23" s="5">
        <f t="shared" si="2"/>
        <v>0</v>
      </c>
      <c r="P23" s="3">
        <v>44551</v>
      </c>
      <c r="Q23" s="4">
        <v>0.54166666666666663</v>
      </c>
      <c r="R23" s="5">
        <v>-3.6999999999851999E-2</v>
      </c>
      <c r="S23" s="5">
        <v>0</v>
      </c>
      <c r="T23" s="5">
        <f t="shared" si="3"/>
        <v>0</v>
      </c>
    </row>
    <row r="24" spans="1:20" x14ac:dyDescent="0.25">
      <c r="A24" s="3">
        <v>44545</v>
      </c>
      <c r="B24" s="4">
        <v>0.58333333333333337</v>
      </c>
      <c r="C24" s="5">
        <v>2.4999999999900002E-2</v>
      </c>
      <c r="D24" s="5">
        <v>0</v>
      </c>
      <c r="E24" s="5">
        <f t="shared" si="0"/>
        <v>0</v>
      </c>
      <c r="F24" s="3">
        <v>44547</v>
      </c>
      <c r="G24" s="4">
        <v>0.58333333333333337</v>
      </c>
      <c r="H24" s="5">
        <v>-2.9999999999880001E-2</v>
      </c>
      <c r="I24" s="5">
        <v>0</v>
      </c>
      <c r="J24" s="5">
        <f t="shared" si="1"/>
        <v>0</v>
      </c>
      <c r="K24" s="3">
        <v>44549</v>
      </c>
      <c r="L24" s="4">
        <v>0.58333333333333337</v>
      </c>
      <c r="M24" s="5">
        <v>-5.5999999999776E-2</v>
      </c>
      <c r="N24" s="5">
        <v>0</v>
      </c>
      <c r="O24" s="5">
        <f t="shared" si="2"/>
        <v>0</v>
      </c>
      <c r="P24" s="3">
        <v>44551</v>
      </c>
      <c r="Q24" s="4">
        <v>0.58333333333333337</v>
      </c>
      <c r="R24" s="5">
        <v>-3.8999999999844E-2</v>
      </c>
      <c r="S24" s="5">
        <v>0</v>
      </c>
      <c r="T24" s="5">
        <f t="shared" si="3"/>
        <v>0</v>
      </c>
    </row>
    <row r="25" spans="1:20" x14ac:dyDescent="0.25">
      <c r="A25" s="3">
        <v>44545</v>
      </c>
      <c r="B25" s="4">
        <v>0.625</v>
      </c>
      <c r="C25" s="5">
        <v>7.2999999999708007E-2</v>
      </c>
      <c r="D25" s="5">
        <v>0</v>
      </c>
      <c r="E25" s="5">
        <f t="shared" si="0"/>
        <v>0</v>
      </c>
      <c r="F25" s="3">
        <v>44547</v>
      </c>
      <c r="G25" s="4">
        <v>0.625</v>
      </c>
      <c r="H25" s="5">
        <v>-3.4999999999859997E-2</v>
      </c>
      <c r="I25" s="5">
        <v>0</v>
      </c>
      <c r="J25" s="5">
        <f t="shared" si="1"/>
        <v>0</v>
      </c>
      <c r="K25" s="3">
        <v>44549</v>
      </c>
      <c r="L25" s="4">
        <v>0.625</v>
      </c>
      <c r="M25" s="5">
        <v>-4.1999999999831998E-2</v>
      </c>
      <c r="N25" s="5">
        <v>0</v>
      </c>
      <c r="O25" s="5">
        <f t="shared" si="2"/>
        <v>0</v>
      </c>
      <c r="P25" s="3">
        <v>44551</v>
      </c>
      <c r="Q25" s="4">
        <v>0.625</v>
      </c>
      <c r="R25" s="5">
        <v>-3.3999999999864E-2</v>
      </c>
      <c r="S25" s="5">
        <v>0</v>
      </c>
      <c r="T25" s="5">
        <f t="shared" si="3"/>
        <v>0</v>
      </c>
    </row>
    <row r="26" spans="1:20" x14ac:dyDescent="0.25">
      <c r="A26" s="3">
        <v>44545</v>
      </c>
      <c r="B26" s="4">
        <v>0.66666666666666663</v>
      </c>
      <c r="C26" s="5">
        <v>0.15199999999939201</v>
      </c>
      <c r="D26" s="5">
        <v>0</v>
      </c>
      <c r="E26" s="5">
        <f t="shared" si="0"/>
        <v>0</v>
      </c>
      <c r="F26" s="3">
        <v>44547</v>
      </c>
      <c r="G26" s="4">
        <v>0.66666666666666663</v>
      </c>
      <c r="H26" s="5">
        <v>-3.8999999999844E-2</v>
      </c>
      <c r="I26" s="5">
        <v>0</v>
      </c>
      <c r="J26" s="5">
        <f t="shared" si="1"/>
        <v>0</v>
      </c>
      <c r="K26" s="3">
        <v>44549</v>
      </c>
      <c r="L26" s="4">
        <v>0.66666666666666663</v>
      </c>
      <c r="M26" s="5">
        <v>-3.6999999999851999E-2</v>
      </c>
      <c r="N26" s="5">
        <v>0</v>
      </c>
      <c r="O26" s="5">
        <f t="shared" si="2"/>
        <v>0</v>
      </c>
      <c r="P26" s="3">
        <v>44551</v>
      </c>
      <c r="Q26" s="4">
        <v>0.66666666666666663</v>
      </c>
      <c r="R26" s="5">
        <v>-3.5999999999856001E-2</v>
      </c>
      <c r="S26" s="5">
        <v>0</v>
      </c>
      <c r="T26" s="5">
        <f t="shared" si="3"/>
        <v>0</v>
      </c>
    </row>
    <row r="27" spans="1:20" x14ac:dyDescent="0.25">
      <c r="A27" s="3">
        <v>44545</v>
      </c>
      <c r="B27" s="4">
        <v>0.70833333333333337</v>
      </c>
      <c r="C27" s="5">
        <v>0.13299999999946799</v>
      </c>
      <c r="D27" s="5">
        <v>0</v>
      </c>
      <c r="E27" s="5">
        <f t="shared" si="0"/>
        <v>0</v>
      </c>
      <c r="F27" s="3">
        <v>44547</v>
      </c>
      <c r="G27" s="4">
        <v>0.70833333333333337</v>
      </c>
      <c r="H27" s="5">
        <v>-4.2999999999828002E-2</v>
      </c>
      <c r="I27" s="5">
        <v>0</v>
      </c>
      <c r="J27" s="5">
        <f t="shared" si="1"/>
        <v>0</v>
      </c>
      <c r="K27" s="3">
        <v>44549</v>
      </c>
      <c r="L27" s="4">
        <v>0.70833333333333337</v>
      </c>
      <c r="M27" s="5">
        <v>-3.4999999999859997E-2</v>
      </c>
      <c r="N27" s="5">
        <v>0</v>
      </c>
      <c r="O27" s="5">
        <f t="shared" si="2"/>
        <v>0</v>
      </c>
      <c r="P27" s="3">
        <v>44551</v>
      </c>
      <c r="Q27" s="4">
        <v>0.70833333333333337</v>
      </c>
      <c r="R27" s="5">
        <v>-3.4999999999859997E-2</v>
      </c>
      <c r="S27" s="5">
        <v>0</v>
      </c>
      <c r="T27" s="5">
        <f t="shared" si="3"/>
        <v>0</v>
      </c>
    </row>
    <row r="28" spans="1:20" x14ac:dyDescent="0.25">
      <c r="A28" s="3">
        <v>44545</v>
      </c>
      <c r="B28" s="4">
        <v>0.75</v>
      </c>
      <c r="C28" s="5">
        <v>0.18999999999924</v>
      </c>
      <c r="D28" s="5">
        <v>0</v>
      </c>
      <c r="E28" s="5">
        <f t="shared" si="0"/>
        <v>0</v>
      </c>
      <c r="F28" s="3">
        <v>44547</v>
      </c>
      <c r="G28" s="4">
        <v>0.75</v>
      </c>
      <c r="H28" s="5">
        <v>-3.4999999999859997E-2</v>
      </c>
      <c r="I28" s="5">
        <v>0</v>
      </c>
      <c r="J28" s="5">
        <f t="shared" si="1"/>
        <v>0</v>
      </c>
      <c r="K28" s="3">
        <v>44549</v>
      </c>
      <c r="L28" s="4">
        <v>0.75</v>
      </c>
      <c r="M28" s="5">
        <v>-3.4999999999859997E-2</v>
      </c>
      <c r="N28" s="5">
        <v>0</v>
      </c>
      <c r="O28" s="5">
        <f t="shared" si="2"/>
        <v>0</v>
      </c>
      <c r="P28" s="3">
        <v>44551</v>
      </c>
      <c r="Q28" s="4">
        <v>0.75</v>
      </c>
      <c r="R28" s="5">
        <v>3.4999999999859997E-2</v>
      </c>
      <c r="S28" s="5">
        <v>0</v>
      </c>
      <c r="T28" s="5">
        <f t="shared" si="3"/>
        <v>0</v>
      </c>
    </row>
    <row r="29" spans="1:20" x14ac:dyDescent="0.25">
      <c r="A29" s="3">
        <v>44545</v>
      </c>
      <c r="B29" s="4">
        <v>0.79166666666666663</v>
      </c>
      <c r="C29" s="5">
        <v>0.20999999999916</v>
      </c>
      <c r="D29" s="5">
        <v>0</v>
      </c>
      <c r="E29" s="5">
        <f t="shared" si="0"/>
        <v>0</v>
      </c>
      <c r="F29" s="3">
        <v>44547</v>
      </c>
      <c r="G29" s="4">
        <v>0.79166666666666663</v>
      </c>
      <c r="H29" s="5">
        <v>-3.5999999999856001E-2</v>
      </c>
      <c r="I29" s="5">
        <v>0</v>
      </c>
      <c r="J29" s="5">
        <f t="shared" si="1"/>
        <v>0</v>
      </c>
      <c r="K29" s="3">
        <v>44549</v>
      </c>
      <c r="L29" s="4">
        <v>0.79166666666666663</v>
      </c>
      <c r="M29" s="5">
        <v>-5.2999999999788001E-2</v>
      </c>
      <c r="N29" s="5">
        <v>0</v>
      </c>
      <c r="O29" s="5">
        <f t="shared" si="2"/>
        <v>0</v>
      </c>
      <c r="P29" s="3">
        <v>44551</v>
      </c>
      <c r="Q29" s="4">
        <v>0.79166666666666663</v>
      </c>
      <c r="R29" s="5">
        <v>1.2999999999947999E-2</v>
      </c>
      <c r="S29" s="5">
        <v>0</v>
      </c>
      <c r="T29" s="5">
        <f t="shared" si="3"/>
        <v>0</v>
      </c>
    </row>
    <row r="30" spans="1:20" x14ac:dyDescent="0.25">
      <c r="A30" s="3">
        <v>44545</v>
      </c>
      <c r="B30" s="4">
        <v>0.83333333333333337</v>
      </c>
      <c r="C30" s="5">
        <v>0.15899999999936401</v>
      </c>
      <c r="D30" s="5">
        <v>0</v>
      </c>
      <c r="E30" s="5">
        <f t="shared" si="0"/>
        <v>0</v>
      </c>
      <c r="F30" s="3">
        <v>44547</v>
      </c>
      <c r="G30" s="4">
        <v>0.83333333333333337</v>
      </c>
      <c r="H30" s="5">
        <v>-3.9999999999839997E-2</v>
      </c>
      <c r="I30" s="5">
        <v>0</v>
      </c>
      <c r="J30" s="5">
        <f t="shared" si="1"/>
        <v>0</v>
      </c>
      <c r="K30" s="3">
        <v>44549</v>
      </c>
      <c r="L30" s="4">
        <v>0.83333333333333337</v>
      </c>
      <c r="M30" s="5">
        <v>-4.1999999999831998E-2</v>
      </c>
      <c r="N30" s="5">
        <v>0</v>
      </c>
      <c r="O30" s="5">
        <f t="shared" si="2"/>
        <v>0</v>
      </c>
      <c r="P30" s="3">
        <v>44551</v>
      </c>
      <c r="Q30" s="4">
        <v>0.83333333333333337</v>
      </c>
      <c r="R30" s="5">
        <v>9.9999999999599992E-3</v>
      </c>
      <c r="S30" s="5">
        <v>0</v>
      </c>
      <c r="T30" s="5">
        <f t="shared" si="3"/>
        <v>0</v>
      </c>
    </row>
    <row r="31" spans="1:20" x14ac:dyDescent="0.25">
      <c r="A31" s="3">
        <v>44545</v>
      </c>
      <c r="B31" s="4">
        <v>0.875</v>
      </c>
      <c r="C31" s="5">
        <v>9.3999999999623995E-2</v>
      </c>
      <c r="D31" s="5">
        <v>0</v>
      </c>
      <c r="E31" s="5">
        <f t="shared" si="0"/>
        <v>0</v>
      </c>
      <c r="F31" s="3">
        <v>44547</v>
      </c>
      <c r="G31" s="4">
        <v>0.875</v>
      </c>
      <c r="H31" s="5">
        <v>-2.8999999999884001E-2</v>
      </c>
      <c r="I31" s="5">
        <v>0</v>
      </c>
      <c r="J31" s="5">
        <f t="shared" si="1"/>
        <v>0</v>
      </c>
      <c r="K31" s="3">
        <v>44549</v>
      </c>
      <c r="L31" s="4">
        <v>0.875</v>
      </c>
      <c r="M31" s="5">
        <v>-4.4999999999820003E-2</v>
      </c>
      <c r="N31" s="5">
        <v>0</v>
      </c>
      <c r="O31" s="5">
        <f t="shared" si="2"/>
        <v>0</v>
      </c>
      <c r="P31" s="3">
        <v>44551</v>
      </c>
      <c r="Q31" s="4">
        <v>0.875</v>
      </c>
      <c r="R31" s="5">
        <v>-2.7999999999888E-2</v>
      </c>
      <c r="S31" s="5">
        <v>0</v>
      </c>
      <c r="T31" s="5">
        <f t="shared" si="3"/>
        <v>0</v>
      </c>
    </row>
    <row r="32" spans="1:20" x14ac:dyDescent="0.25">
      <c r="A32" s="3">
        <v>44545</v>
      </c>
      <c r="B32" s="4">
        <v>0.91666666666666663</v>
      </c>
      <c r="C32" s="5">
        <v>6.7999999999728E-2</v>
      </c>
      <c r="D32" s="5">
        <v>0</v>
      </c>
      <c r="E32" s="5">
        <f t="shared" si="0"/>
        <v>0</v>
      </c>
      <c r="F32" s="3">
        <v>44547</v>
      </c>
      <c r="G32" s="4">
        <v>0.91666666666666663</v>
      </c>
      <c r="H32" s="5">
        <v>-3.1999999999871999E-2</v>
      </c>
      <c r="I32" s="5">
        <v>0</v>
      </c>
      <c r="J32" s="5">
        <f t="shared" si="1"/>
        <v>0</v>
      </c>
      <c r="K32" s="3">
        <v>44549</v>
      </c>
      <c r="L32" s="4">
        <v>0.91666666666666663</v>
      </c>
      <c r="M32" s="5">
        <v>-4.4999999999820003E-2</v>
      </c>
      <c r="N32" s="5">
        <v>0</v>
      </c>
      <c r="O32" s="5">
        <f t="shared" si="2"/>
        <v>0</v>
      </c>
      <c r="P32" s="3">
        <v>44551</v>
      </c>
      <c r="Q32" s="4">
        <v>0.91666666666666663</v>
      </c>
      <c r="R32" s="5">
        <v>-5.4999999999780003E-2</v>
      </c>
      <c r="S32" s="5">
        <v>0</v>
      </c>
      <c r="T32" s="5">
        <f t="shared" si="3"/>
        <v>0</v>
      </c>
    </row>
    <row r="33" spans="1:20" x14ac:dyDescent="0.25">
      <c r="A33" s="3">
        <v>44545</v>
      </c>
      <c r="B33" s="4">
        <v>0.95833333333333337</v>
      </c>
      <c r="C33" s="5">
        <v>5.3999999999783999E-2</v>
      </c>
      <c r="D33" s="5">
        <v>0</v>
      </c>
      <c r="E33" s="5">
        <f t="shared" si="0"/>
        <v>0</v>
      </c>
      <c r="F33" s="3">
        <v>44547</v>
      </c>
      <c r="G33" s="4">
        <v>0.95833333333333337</v>
      </c>
      <c r="H33" s="5">
        <v>-3.4999999999859997E-2</v>
      </c>
      <c r="I33" s="5">
        <v>0</v>
      </c>
      <c r="J33" s="5">
        <f t="shared" si="1"/>
        <v>0</v>
      </c>
      <c r="K33" s="3">
        <v>44549</v>
      </c>
      <c r="L33" s="4">
        <v>0.95833333333333337</v>
      </c>
      <c r="M33" s="5">
        <v>-2.8999999999884001E-2</v>
      </c>
      <c r="N33" s="5">
        <v>0</v>
      </c>
      <c r="O33" s="5">
        <f t="shared" si="2"/>
        <v>0</v>
      </c>
      <c r="P33" s="3">
        <v>44551</v>
      </c>
      <c r="Q33" s="4">
        <v>0.95833333333333337</v>
      </c>
      <c r="R33" s="5">
        <v>-5.5999999999776E-2</v>
      </c>
      <c r="S33" s="5">
        <v>0</v>
      </c>
      <c r="T33" s="5">
        <f t="shared" si="3"/>
        <v>0</v>
      </c>
    </row>
    <row r="34" spans="1:20" ht="15.75" thickBot="1" x14ac:dyDescent="0.3">
      <c r="A34" s="3">
        <v>44546</v>
      </c>
      <c r="B34" s="4">
        <v>0</v>
      </c>
      <c r="C34" s="5">
        <v>6.2999999999747994E-2</v>
      </c>
      <c r="D34" s="5">
        <v>0</v>
      </c>
      <c r="E34" s="5">
        <f t="shared" si="0"/>
        <v>0</v>
      </c>
      <c r="F34" s="3">
        <v>44548</v>
      </c>
      <c r="G34" s="4">
        <v>0</v>
      </c>
      <c r="H34" s="5">
        <v>-2.7999999999888E-2</v>
      </c>
      <c r="I34" s="5">
        <v>0</v>
      </c>
      <c r="J34" s="5">
        <f t="shared" si="1"/>
        <v>0</v>
      </c>
      <c r="K34" s="3">
        <v>44550</v>
      </c>
      <c r="L34" s="4">
        <v>0</v>
      </c>
      <c r="M34" s="5">
        <v>-4.1999999999831998E-2</v>
      </c>
      <c r="N34" s="5">
        <v>0</v>
      </c>
      <c r="O34" s="5">
        <f t="shared" si="2"/>
        <v>0</v>
      </c>
    </row>
    <row r="35" spans="1:20" ht="15.75" thickBot="1" x14ac:dyDescent="0.3">
      <c r="A35" s="3">
        <v>44546</v>
      </c>
      <c r="B35" s="4">
        <v>4.1666666666666664E-2</v>
      </c>
      <c r="C35" s="5">
        <v>9.5999999999616004E-2</v>
      </c>
      <c r="D35" s="5">
        <v>0</v>
      </c>
      <c r="E35" s="5">
        <f t="shared" si="0"/>
        <v>0</v>
      </c>
      <c r="F35" s="3">
        <v>44548</v>
      </c>
      <c r="G35" s="4">
        <v>4.1666666666666664E-2</v>
      </c>
      <c r="H35" s="5">
        <v>-4.2999999999828002E-2</v>
      </c>
      <c r="I35" s="5">
        <v>0</v>
      </c>
      <c r="J35" s="5">
        <f t="shared" si="1"/>
        <v>0</v>
      </c>
      <c r="K35" s="3">
        <v>44550</v>
      </c>
      <c r="L35" s="4">
        <v>4.1666666666666664E-2</v>
      </c>
      <c r="M35" s="5">
        <v>-4.0999999999836001E-2</v>
      </c>
      <c r="N35" s="5">
        <v>0</v>
      </c>
      <c r="O35" s="5">
        <f t="shared" si="2"/>
        <v>0</v>
      </c>
      <c r="Q35" s="6" t="s">
        <v>11</v>
      </c>
      <c r="R35" s="7"/>
      <c r="S35" s="7"/>
      <c r="T35" s="8">
        <f>SUM(E10:E57)+SUM(J10:J57)+SUM(O10:O57)+SUM(T10:T33)</f>
        <v>0</v>
      </c>
    </row>
    <row r="36" spans="1:20" x14ac:dyDescent="0.25">
      <c r="A36" s="3">
        <v>44546</v>
      </c>
      <c r="B36" s="4">
        <v>8.3333333333333329E-2</v>
      </c>
      <c r="C36" s="5">
        <v>8.8999999999644003E-2</v>
      </c>
      <c r="D36" s="5">
        <v>0</v>
      </c>
      <c r="E36" s="5">
        <f t="shared" si="0"/>
        <v>0</v>
      </c>
      <c r="F36" s="3">
        <v>44548</v>
      </c>
      <c r="G36" s="4">
        <v>8.3333333333333329E-2</v>
      </c>
      <c r="H36" s="5">
        <v>-2.7999999999888E-2</v>
      </c>
      <c r="I36" s="5">
        <v>0</v>
      </c>
      <c r="J36" s="5">
        <f t="shared" si="1"/>
        <v>0</v>
      </c>
      <c r="K36" s="3">
        <v>44550</v>
      </c>
      <c r="L36" s="4">
        <v>8.3333333333333329E-2</v>
      </c>
      <c r="M36" s="5">
        <v>-4.1999999999831998E-2</v>
      </c>
      <c r="N36" s="5">
        <v>0</v>
      </c>
      <c r="O36" s="5">
        <f t="shared" si="2"/>
        <v>0</v>
      </c>
    </row>
    <row r="37" spans="1:20" x14ac:dyDescent="0.25">
      <c r="A37" s="3">
        <v>44546</v>
      </c>
      <c r="B37" s="4">
        <v>0.125</v>
      </c>
      <c r="C37" s="5">
        <v>0.176999999999292</v>
      </c>
      <c r="D37" s="5">
        <v>0</v>
      </c>
      <c r="E37" s="5">
        <f t="shared" si="0"/>
        <v>0</v>
      </c>
      <c r="F37" s="3">
        <v>44548</v>
      </c>
      <c r="G37" s="4">
        <v>0.125</v>
      </c>
      <c r="H37" s="5">
        <v>-3.7999999999848003E-2</v>
      </c>
      <c r="I37" s="5">
        <v>0</v>
      </c>
      <c r="J37" s="5">
        <f t="shared" si="1"/>
        <v>0</v>
      </c>
      <c r="K37" s="3">
        <v>44550</v>
      </c>
      <c r="L37" s="4">
        <v>0.125</v>
      </c>
      <c r="M37" s="5">
        <v>-3.5999999999856001E-2</v>
      </c>
      <c r="N37" s="5">
        <v>0</v>
      </c>
      <c r="O37" s="5">
        <f t="shared" si="2"/>
        <v>0</v>
      </c>
    </row>
    <row r="38" spans="1:20" x14ac:dyDescent="0.25">
      <c r="A38" s="3">
        <v>44546</v>
      </c>
      <c r="B38" s="4">
        <v>0.16666666666666666</v>
      </c>
      <c r="C38" s="5">
        <v>0.14799999999940799</v>
      </c>
      <c r="D38" s="5">
        <v>0</v>
      </c>
      <c r="E38" s="5">
        <f t="shared" si="0"/>
        <v>0</v>
      </c>
      <c r="F38" s="3">
        <v>44548</v>
      </c>
      <c r="G38" s="4">
        <v>0.16666666666666666</v>
      </c>
      <c r="H38" s="5">
        <v>-3.0999999999875998E-2</v>
      </c>
      <c r="I38" s="5">
        <v>0</v>
      </c>
      <c r="J38" s="5">
        <f t="shared" si="1"/>
        <v>0</v>
      </c>
      <c r="K38" s="3">
        <v>44550</v>
      </c>
      <c r="L38" s="4">
        <v>0.16666666666666666</v>
      </c>
      <c r="M38" s="5">
        <v>-3.4999999999859997E-2</v>
      </c>
      <c r="N38" s="5">
        <v>0</v>
      </c>
      <c r="O38" s="5">
        <f t="shared" si="2"/>
        <v>0</v>
      </c>
    </row>
    <row r="39" spans="1:20" x14ac:dyDescent="0.25">
      <c r="A39" s="3">
        <v>44546</v>
      </c>
      <c r="B39" s="4">
        <v>0.20833333333333334</v>
      </c>
      <c r="C39" s="5">
        <v>7.1999999999712003E-2</v>
      </c>
      <c r="D39" s="5">
        <v>0</v>
      </c>
      <c r="E39" s="5">
        <f t="shared" si="0"/>
        <v>0</v>
      </c>
      <c r="F39" s="3">
        <v>44548</v>
      </c>
      <c r="G39" s="4">
        <v>0.20833333333333334</v>
      </c>
      <c r="H39" s="5">
        <v>-3.8999999999844E-2</v>
      </c>
      <c r="I39" s="5">
        <v>0</v>
      </c>
      <c r="J39" s="5">
        <f t="shared" si="1"/>
        <v>0</v>
      </c>
      <c r="K39" s="3">
        <v>44550</v>
      </c>
      <c r="L39" s="4">
        <v>0.20833333333333334</v>
      </c>
      <c r="M39" s="5">
        <v>-4.2999999999828002E-2</v>
      </c>
      <c r="N39" s="5">
        <v>0</v>
      </c>
      <c r="O39" s="5">
        <f t="shared" si="2"/>
        <v>0</v>
      </c>
    </row>
    <row r="40" spans="1:20" x14ac:dyDescent="0.25">
      <c r="A40" s="3">
        <v>44546</v>
      </c>
      <c r="B40" s="4">
        <v>0.25</v>
      </c>
      <c r="C40" s="5">
        <v>6.3999999999743998E-2</v>
      </c>
      <c r="D40" s="5">
        <v>0</v>
      </c>
      <c r="E40" s="5">
        <f t="shared" si="0"/>
        <v>0</v>
      </c>
      <c r="F40" s="3">
        <v>44548</v>
      </c>
      <c r="G40" s="4">
        <v>0.25</v>
      </c>
      <c r="H40" s="5">
        <v>-3.4999999999859997E-2</v>
      </c>
      <c r="I40" s="5">
        <v>0</v>
      </c>
      <c r="J40" s="5">
        <f t="shared" si="1"/>
        <v>0</v>
      </c>
      <c r="K40" s="3">
        <v>44550</v>
      </c>
      <c r="L40" s="4">
        <v>0.25</v>
      </c>
      <c r="M40" s="5">
        <v>-2.8999999999884001E-2</v>
      </c>
      <c r="N40" s="5">
        <v>0</v>
      </c>
      <c r="O40" s="5">
        <f t="shared" si="2"/>
        <v>0</v>
      </c>
    </row>
    <row r="41" spans="1:20" x14ac:dyDescent="0.25">
      <c r="A41" s="3">
        <v>44546</v>
      </c>
      <c r="B41" s="4">
        <v>0.29166666666666669</v>
      </c>
      <c r="C41" s="5">
        <v>7.0999999999715999E-2</v>
      </c>
      <c r="D41" s="5">
        <v>0</v>
      </c>
      <c r="E41" s="5">
        <f t="shared" si="0"/>
        <v>0</v>
      </c>
      <c r="F41" s="3">
        <v>44548</v>
      </c>
      <c r="G41" s="4">
        <v>0.29166666666666669</v>
      </c>
      <c r="H41" s="5">
        <v>-3.4999999999859997E-2</v>
      </c>
      <c r="I41" s="5">
        <v>0</v>
      </c>
      <c r="J41" s="5">
        <f t="shared" si="1"/>
        <v>0</v>
      </c>
      <c r="K41" s="3">
        <v>44550</v>
      </c>
      <c r="L41" s="4">
        <v>0.29166666666666669</v>
      </c>
      <c r="M41" s="5">
        <v>-4.3999999999823999E-2</v>
      </c>
      <c r="N41" s="5">
        <v>0</v>
      </c>
      <c r="O41" s="5">
        <f t="shared" si="2"/>
        <v>0</v>
      </c>
    </row>
    <row r="42" spans="1:20" x14ac:dyDescent="0.25">
      <c r="A42" s="3">
        <v>44546</v>
      </c>
      <c r="B42" s="4">
        <v>0.33333333333333331</v>
      </c>
      <c r="C42" s="5">
        <v>5.0999999999796E-2</v>
      </c>
      <c r="D42" s="5">
        <v>0</v>
      </c>
      <c r="E42" s="5">
        <f t="shared" si="0"/>
        <v>0</v>
      </c>
      <c r="F42" s="3">
        <v>44548</v>
      </c>
      <c r="G42" s="4">
        <v>0.33333333333333331</v>
      </c>
      <c r="H42" s="5">
        <v>-3.8999999999844E-2</v>
      </c>
      <c r="I42" s="5">
        <v>0</v>
      </c>
      <c r="J42" s="5">
        <f t="shared" si="1"/>
        <v>0</v>
      </c>
      <c r="K42" s="3">
        <v>44550</v>
      </c>
      <c r="L42" s="4">
        <v>0.33333333333333331</v>
      </c>
      <c r="M42" s="5">
        <v>-3.3999999999864E-2</v>
      </c>
      <c r="N42" s="5">
        <v>0</v>
      </c>
      <c r="O42" s="5">
        <f t="shared" si="2"/>
        <v>0</v>
      </c>
    </row>
    <row r="43" spans="1:20" x14ac:dyDescent="0.25">
      <c r="A43" s="3">
        <v>44546</v>
      </c>
      <c r="B43" s="4">
        <v>0.375</v>
      </c>
      <c r="C43" s="5">
        <v>6.7999999999728E-2</v>
      </c>
      <c r="D43" s="5">
        <v>0</v>
      </c>
      <c r="E43" s="5">
        <f t="shared" si="0"/>
        <v>0</v>
      </c>
      <c r="F43" s="3">
        <v>44548</v>
      </c>
      <c r="G43" s="4">
        <v>0.375</v>
      </c>
      <c r="H43" s="5">
        <v>-4.5999999999816001E-2</v>
      </c>
      <c r="I43" s="5">
        <v>0</v>
      </c>
      <c r="J43" s="5">
        <f t="shared" si="1"/>
        <v>0</v>
      </c>
      <c r="K43" s="3">
        <v>44550</v>
      </c>
      <c r="L43" s="4">
        <v>0.375</v>
      </c>
      <c r="M43" s="5">
        <v>-4.1999999999831998E-2</v>
      </c>
      <c r="N43" s="5">
        <v>0</v>
      </c>
      <c r="O43" s="5">
        <f t="shared" si="2"/>
        <v>0</v>
      </c>
    </row>
    <row r="44" spans="1:20" x14ac:dyDescent="0.25">
      <c r="A44" s="3">
        <v>44546</v>
      </c>
      <c r="B44" s="4">
        <v>0.41666666666666669</v>
      </c>
      <c r="C44" s="5">
        <v>5.0999999999796E-2</v>
      </c>
      <c r="D44" s="5">
        <v>0</v>
      </c>
      <c r="E44" s="5">
        <f t="shared" si="0"/>
        <v>0</v>
      </c>
      <c r="F44" s="3">
        <v>44548</v>
      </c>
      <c r="G44" s="4">
        <v>0.41666666666666669</v>
      </c>
      <c r="H44" s="5">
        <v>-5.0999999999796E-2</v>
      </c>
      <c r="I44" s="5">
        <v>0</v>
      </c>
      <c r="J44" s="5">
        <f t="shared" si="1"/>
        <v>0</v>
      </c>
      <c r="K44" s="3">
        <v>44550</v>
      </c>
      <c r="L44" s="4">
        <v>0.41666666666666669</v>
      </c>
      <c r="M44" s="5">
        <v>-4.3999999999823999E-2</v>
      </c>
      <c r="N44" s="5">
        <v>0</v>
      </c>
      <c r="O44" s="5">
        <f t="shared" si="2"/>
        <v>0</v>
      </c>
    </row>
    <row r="45" spans="1:20" x14ac:dyDescent="0.25">
      <c r="A45" s="3">
        <v>44546</v>
      </c>
      <c r="B45" s="4">
        <v>0.45833333333333331</v>
      </c>
      <c r="C45" s="5">
        <v>4.9999999999800003E-2</v>
      </c>
      <c r="D45" s="5">
        <v>0</v>
      </c>
      <c r="E45" s="5">
        <f t="shared" si="0"/>
        <v>0</v>
      </c>
      <c r="F45" s="3">
        <v>44548</v>
      </c>
      <c r="G45" s="4">
        <v>0.45833333333333331</v>
      </c>
      <c r="H45" s="5">
        <v>-3.6999999999851999E-2</v>
      </c>
      <c r="I45" s="5">
        <v>0</v>
      </c>
      <c r="J45" s="5">
        <f t="shared" si="1"/>
        <v>0</v>
      </c>
      <c r="K45" s="3">
        <v>44550</v>
      </c>
      <c r="L45" s="4">
        <v>0.45833333333333331</v>
      </c>
      <c r="M45" s="5">
        <v>-2.9999999999880001E-2</v>
      </c>
      <c r="N45" s="5">
        <v>0</v>
      </c>
      <c r="O45" s="5">
        <f t="shared" si="2"/>
        <v>0</v>
      </c>
    </row>
    <row r="46" spans="1:20" x14ac:dyDescent="0.25">
      <c r="A46" s="3">
        <v>44546</v>
      </c>
      <c r="B46" s="4">
        <v>0.5</v>
      </c>
      <c r="C46" s="5">
        <v>5.1999999999791997E-2</v>
      </c>
      <c r="D46" s="5">
        <v>0</v>
      </c>
      <c r="E46" s="5">
        <f t="shared" si="0"/>
        <v>0</v>
      </c>
      <c r="F46" s="3">
        <v>44548</v>
      </c>
      <c r="G46" s="4">
        <v>0.5</v>
      </c>
      <c r="H46" s="5">
        <v>-4.4999999999820003E-2</v>
      </c>
      <c r="I46" s="5">
        <v>0</v>
      </c>
      <c r="J46" s="5">
        <f t="shared" si="1"/>
        <v>0</v>
      </c>
      <c r="K46" s="3">
        <v>44550</v>
      </c>
      <c r="L46" s="4">
        <v>0.5</v>
      </c>
      <c r="M46" s="5">
        <v>-4.0999999999836001E-2</v>
      </c>
      <c r="N46" s="5">
        <v>0</v>
      </c>
      <c r="O46" s="5">
        <f t="shared" si="2"/>
        <v>0</v>
      </c>
    </row>
    <row r="47" spans="1:20" x14ac:dyDescent="0.25">
      <c r="A47" s="3">
        <v>44546</v>
      </c>
      <c r="B47" s="4">
        <v>0.54166666666666663</v>
      </c>
      <c r="C47" s="5">
        <v>3.5999999999856001E-2</v>
      </c>
      <c r="D47" s="5">
        <v>0</v>
      </c>
      <c r="E47" s="5">
        <f t="shared" si="0"/>
        <v>0</v>
      </c>
      <c r="F47" s="3">
        <v>44548</v>
      </c>
      <c r="G47" s="4">
        <v>0.54166666666666663</v>
      </c>
      <c r="H47" s="5">
        <v>-3.7999999999848003E-2</v>
      </c>
      <c r="I47" s="5">
        <v>0</v>
      </c>
      <c r="J47" s="5">
        <f t="shared" si="1"/>
        <v>0</v>
      </c>
      <c r="K47" s="3">
        <v>44550</v>
      </c>
      <c r="L47" s="4">
        <v>0.54166666666666663</v>
      </c>
      <c r="M47" s="5">
        <v>-3.8999999999844E-2</v>
      </c>
      <c r="N47" s="5">
        <v>0</v>
      </c>
      <c r="O47" s="5">
        <f t="shared" si="2"/>
        <v>0</v>
      </c>
    </row>
    <row r="48" spans="1:20" x14ac:dyDescent="0.25">
      <c r="A48" s="3">
        <v>44546</v>
      </c>
      <c r="B48" s="4">
        <v>0.58333333333333337</v>
      </c>
      <c r="C48" s="5">
        <v>2.6999999999891999E-2</v>
      </c>
      <c r="D48" s="5">
        <v>0</v>
      </c>
      <c r="E48" s="5">
        <f t="shared" si="0"/>
        <v>0</v>
      </c>
      <c r="F48" s="3">
        <v>44548</v>
      </c>
      <c r="G48" s="4">
        <v>0.58333333333333337</v>
      </c>
      <c r="H48" s="5">
        <v>-2.7999999999888E-2</v>
      </c>
      <c r="I48" s="5">
        <v>0</v>
      </c>
      <c r="J48" s="5">
        <f t="shared" si="1"/>
        <v>0</v>
      </c>
      <c r="K48" s="3">
        <v>44550</v>
      </c>
      <c r="L48" s="4">
        <v>0.58333333333333337</v>
      </c>
      <c r="M48" s="5">
        <v>-3.8999999999844E-2</v>
      </c>
      <c r="N48" s="5">
        <v>0</v>
      </c>
      <c r="O48" s="5">
        <f t="shared" si="2"/>
        <v>0</v>
      </c>
    </row>
    <row r="49" spans="1:15" x14ac:dyDescent="0.25">
      <c r="A49" s="3">
        <v>44546</v>
      </c>
      <c r="B49" s="4">
        <v>0.625</v>
      </c>
      <c r="C49" s="5">
        <v>1.7999999999928001E-2</v>
      </c>
      <c r="D49" s="5">
        <v>0</v>
      </c>
      <c r="E49" s="5">
        <f t="shared" si="0"/>
        <v>0</v>
      </c>
      <c r="F49" s="3">
        <v>44548</v>
      </c>
      <c r="G49" s="4">
        <v>0.625</v>
      </c>
      <c r="H49" s="5">
        <v>-4.9999999999800003E-2</v>
      </c>
      <c r="I49" s="5">
        <v>0</v>
      </c>
      <c r="J49" s="5">
        <f t="shared" si="1"/>
        <v>0</v>
      </c>
      <c r="K49" s="3">
        <v>44550</v>
      </c>
      <c r="L49" s="4">
        <v>0.625</v>
      </c>
      <c r="M49" s="5">
        <v>-5.4999999999780003E-2</v>
      </c>
      <c r="N49" s="5">
        <v>0</v>
      </c>
      <c r="O49" s="5">
        <f t="shared" si="2"/>
        <v>0</v>
      </c>
    </row>
    <row r="50" spans="1:15" x14ac:dyDescent="0.25">
      <c r="A50" s="3">
        <v>44546</v>
      </c>
      <c r="B50" s="4">
        <v>0.66666666666666663</v>
      </c>
      <c r="C50" s="5">
        <v>2.9999999999880001E-3</v>
      </c>
      <c r="D50" s="5">
        <v>0</v>
      </c>
      <c r="E50" s="5">
        <f t="shared" si="0"/>
        <v>0</v>
      </c>
      <c r="F50" s="3">
        <v>44548</v>
      </c>
      <c r="G50" s="4">
        <v>0.66666666666666663</v>
      </c>
      <c r="H50" s="5">
        <v>-5.4999999999780003E-2</v>
      </c>
      <c r="I50" s="5">
        <v>0</v>
      </c>
      <c r="J50" s="5">
        <f t="shared" si="1"/>
        <v>0</v>
      </c>
      <c r="K50" s="3">
        <v>44550</v>
      </c>
      <c r="L50" s="4">
        <v>0.66666666666666663</v>
      </c>
      <c r="M50" s="5">
        <v>-5.4999999999780003E-2</v>
      </c>
      <c r="N50" s="5">
        <v>0</v>
      </c>
      <c r="O50" s="5">
        <f t="shared" si="2"/>
        <v>0</v>
      </c>
    </row>
    <row r="51" spans="1:15" x14ac:dyDescent="0.25">
      <c r="A51" s="3">
        <v>44546</v>
      </c>
      <c r="B51" s="4">
        <v>0.70833333333333337</v>
      </c>
      <c r="C51" s="5">
        <v>2.9999999999880001E-3</v>
      </c>
      <c r="D51" s="5">
        <v>0</v>
      </c>
      <c r="E51" s="5">
        <f t="shared" si="0"/>
        <v>0</v>
      </c>
      <c r="F51" s="3">
        <v>44548</v>
      </c>
      <c r="G51" s="4">
        <v>0.70833333333333337</v>
      </c>
      <c r="H51" s="5">
        <v>-4.8999999999803999E-2</v>
      </c>
      <c r="I51" s="5">
        <v>0</v>
      </c>
      <c r="J51" s="5">
        <f t="shared" si="1"/>
        <v>0</v>
      </c>
      <c r="K51" s="3">
        <v>44550</v>
      </c>
      <c r="L51" s="4">
        <v>0.70833333333333337</v>
      </c>
      <c r="M51" s="5">
        <v>-4.3999999999823999E-2</v>
      </c>
      <c r="N51" s="5">
        <v>0</v>
      </c>
      <c r="O51" s="5">
        <f t="shared" si="2"/>
        <v>0</v>
      </c>
    </row>
    <row r="52" spans="1:15" x14ac:dyDescent="0.25">
      <c r="A52" s="3">
        <v>44546</v>
      </c>
      <c r="B52" s="4">
        <v>0.75</v>
      </c>
      <c r="C52" s="5">
        <v>-1.4999999999940001E-2</v>
      </c>
      <c r="D52" s="5">
        <v>0</v>
      </c>
      <c r="E52" s="5">
        <f t="shared" si="0"/>
        <v>0</v>
      </c>
      <c r="F52" s="3">
        <v>44548</v>
      </c>
      <c r="G52" s="4">
        <v>0.75</v>
      </c>
      <c r="H52" s="5">
        <v>-3.9999999999839997E-2</v>
      </c>
      <c r="I52" s="5">
        <v>0</v>
      </c>
      <c r="J52" s="5">
        <f t="shared" si="1"/>
        <v>0</v>
      </c>
      <c r="K52" s="3">
        <v>44550</v>
      </c>
      <c r="L52" s="4">
        <v>0.75</v>
      </c>
      <c r="M52" s="5">
        <v>-2.9999999999880001E-2</v>
      </c>
      <c r="N52" s="5">
        <v>0</v>
      </c>
      <c r="O52" s="5">
        <f t="shared" si="2"/>
        <v>0</v>
      </c>
    </row>
    <row r="53" spans="1:15" x14ac:dyDescent="0.25">
      <c r="A53" s="3">
        <v>44546</v>
      </c>
      <c r="B53" s="4">
        <v>0.79166666666666663</v>
      </c>
      <c r="C53" s="5">
        <v>-3.1999999999871999E-2</v>
      </c>
      <c r="D53" s="5">
        <v>0</v>
      </c>
      <c r="E53" s="5">
        <f t="shared" si="0"/>
        <v>0</v>
      </c>
      <c r="F53" s="3">
        <v>44548</v>
      </c>
      <c r="G53" s="4">
        <v>0.79166666666666663</v>
      </c>
      <c r="H53" s="5">
        <v>-4.4999999999820003E-2</v>
      </c>
      <c r="I53" s="5">
        <v>0</v>
      </c>
      <c r="J53" s="5">
        <f t="shared" si="1"/>
        <v>0</v>
      </c>
      <c r="K53" s="3">
        <v>44550</v>
      </c>
      <c r="L53" s="4">
        <v>0.79166666666666663</v>
      </c>
      <c r="M53" s="5">
        <v>-4.2999999999828002E-2</v>
      </c>
      <c r="N53" s="5">
        <v>0</v>
      </c>
      <c r="O53" s="5">
        <f t="shared" si="2"/>
        <v>0</v>
      </c>
    </row>
    <row r="54" spans="1:15" x14ac:dyDescent="0.25">
      <c r="A54" s="3">
        <v>44546</v>
      </c>
      <c r="B54" s="4">
        <v>0.83333333333333337</v>
      </c>
      <c r="C54" s="5">
        <v>-3.3999999999864E-2</v>
      </c>
      <c r="D54" s="5">
        <v>0</v>
      </c>
      <c r="E54" s="5">
        <f t="shared" si="0"/>
        <v>0</v>
      </c>
      <c r="F54" s="3">
        <v>44548</v>
      </c>
      <c r="G54" s="4">
        <v>0.83333333333333337</v>
      </c>
      <c r="H54" s="5">
        <v>-4.7999999999808002E-2</v>
      </c>
      <c r="I54" s="5">
        <v>0</v>
      </c>
      <c r="J54" s="5">
        <f t="shared" si="1"/>
        <v>0</v>
      </c>
      <c r="K54" s="3">
        <v>44550</v>
      </c>
      <c r="L54" s="4">
        <v>0.83333333333333337</v>
      </c>
      <c r="M54" s="5">
        <v>-4.3999999999823999E-2</v>
      </c>
      <c r="N54" s="5">
        <v>0</v>
      </c>
      <c r="O54" s="5">
        <f t="shared" si="2"/>
        <v>0</v>
      </c>
    </row>
    <row r="55" spans="1:15" x14ac:dyDescent="0.25">
      <c r="A55" s="3">
        <v>44546</v>
      </c>
      <c r="B55" s="4">
        <v>0.875</v>
      </c>
      <c r="C55" s="5">
        <v>-5.7999999999768001E-2</v>
      </c>
      <c r="D55" s="5">
        <v>0</v>
      </c>
      <c r="E55" s="5">
        <f t="shared" si="0"/>
        <v>0</v>
      </c>
      <c r="F55" s="3">
        <v>44548</v>
      </c>
      <c r="G55" s="4">
        <v>0.875</v>
      </c>
      <c r="H55" s="5">
        <v>-4.0999999999836001E-2</v>
      </c>
      <c r="I55" s="5">
        <v>0</v>
      </c>
      <c r="J55" s="5">
        <f t="shared" si="1"/>
        <v>0</v>
      </c>
      <c r="K55" s="3">
        <v>44550</v>
      </c>
      <c r="L55" s="4">
        <v>0.875</v>
      </c>
      <c r="M55" s="5">
        <v>-2.8999999999884001E-2</v>
      </c>
      <c r="N55" s="5">
        <v>0</v>
      </c>
      <c r="O55" s="5">
        <f t="shared" si="2"/>
        <v>0</v>
      </c>
    </row>
    <row r="56" spans="1:15" x14ac:dyDescent="0.25">
      <c r="A56" s="3">
        <v>44546</v>
      </c>
      <c r="B56" s="4">
        <v>0.91666666666666663</v>
      </c>
      <c r="C56" s="5">
        <v>-5.8999999999763998E-2</v>
      </c>
      <c r="D56" s="5">
        <v>0</v>
      </c>
      <c r="E56" s="5">
        <f t="shared" si="0"/>
        <v>0</v>
      </c>
      <c r="F56" s="3">
        <v>44548</v>
      </c>
      <c r="G56" s="4">
        <v>0.91666666666666663</v>
      </c>
      <c r="H56" s="5">
        <v>-3.7999999999848003E-2</v>
      </c>
      <c r="I56" s="5">
        <v>0</v>
      </c>
      <c r="J56" s="5">
        <f t="shared" si="1"/>
        <v>0</v>
      </c>
      <c r="K56" s="3">
        <v>44550</v>
      </c>
      <c r="L56" s="4">
        <v>0.91666666666666663</v>
      </c>
      <c r="M56" s="5">
        <v>-3.0999999999875998E-2</v>
      </c>
      <c r="N56" s="5">
        <v>0</v>
      </c>
      <c r="O56" s="5">
        <f t="shared" si="2"/>
        <v>0</v>
      </c>
    </row>
    <row r="57" spans="1:15" x14ac:dyDescent="0.25">
      <c r="A57" s="3">
        <v>44546</v>
      </c>
      <c r="B57" s="4">
        <v>0.95833333333333337</v>
      </c>
      <c r="C57" s="5">
        <v>-8.6999999999651995E-2</v>
      </c>
      <c r="D57" s="5">
        <v>0</v>
      </c>
      <c r="E57" s="5">
        <f t="shared" si="0"/>
        <v>0</v>
      </c>
      <c r="F57" s="3">
        <v>44548</v>
      </c>
      <c r="G57" s="4">
        <v>0.95833333333333337</v>
      </c>
      <c r="H57" s="5">
        <v>-3.6999999999851999E-2</v>
      </c>
      <c r="I57" s="5">
        <v>0</v>
      </c>
      <c r="J57" s="5">
        <f t="shared" si="1"/>
        <v>0</v>
      </c>
      <c r="K57" s="3">
        <v>44550</v>
      </c>
      <c r="L57" s="4">
        <v>0.95833333333333337</v>
      </c>
      <c r="M57" s="5">
        <v>-3.3999999999864E-2</v>
      </c>
      <c r="N57" s="5">
        <v>0</v>
      </c>
      <c r="O57" s="5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E2ABB-FE9A-4D58-BFFC-31DDDE1E0BF0}">
  <dimension ref="A1:T57"/>
  <sheetViews>
    <sheetView workbookViewId="0">
      <selection activeCell="E4" sqref="E4"/>
    </sheetView>
  </sheetViews>
  <sheetFormatPr defaultRowHeight="15" x14ac:dyDescent="0.25"/>
  <cols>
    <col min="16" max="16" width="9.28515625" bestFit="1" customWidth="1"/>
    <col min="17" max="17" width="9.42578125" bestFit="1" customWidth="1"/>
    <col min="18" max="18" width="9.28515625" bestFit="1" customWidth="1"/>
  </cols>
  <sheetData>
    <row r="1" spans="1:20" x14ac:dyDescent="0.25">
      <c r="A1" s="1" t="s">
        <v>0</v>
      </c>
      <c r="B1" s="1"/>
      <c r="C1" s="1"/>
      <c r="D1" s="1"/>
    </row>
    <row r="2" spans="1:20" x14ac:dyDescent="0.25">
      <c r="A2" s="1" t="s">
        <v>1</v>
      </c>
      <c r="B2" s="1"/>
      <c r="C2" s="1"/>
      <c r="D2" s="1"/>
    </row>
    <row r="3" spans="1:20" x14ac:dyDescent="0.25">
      <c r="A3" s="1" t="s">
        <v>2</v>
      </c>
      <c r="B3" s="1"/>
      <c r="C3" s="1"/>
      <c r="D3" s="1"/>
    </row>
    <row r="4" spans="1:20" x14ac:dyDescent="0.25">
      <c r="A4" s="1" t="s">
        <v>3</v>
      </c>
      <c r="B4" s="1"/>
      <c r="C4" s="1"/>
      <c r="D4" s="1"/>
      <c r="G4" s="34" t="s">
        <v>101</v>
      </c>
    </row>
    <row r="5" spans="1:20" x14ac:dyDescent="0.25">
      <c r="A5" s="1" t="s">
        <v>4</v>
      </c>
      <c r="B5" s="1"/>
      <c r="C5" s="1"/>
      <c r="D5" s="1"/>
    </row>
    <row r="6" spans="1:20" x14ac:dyDescent="0.25">
      <c r="A6" s="1" t="s">
        <v>5</v>
      </c>
      <c r="B6" s="1"/>
      <c r="C6" s="1"/>
      <c r="D6" s="1"/>
    </row>
    <row r="7" spans="1:20" x14ac:dyDescent="0.25">
      <c r="A7" s="1"/>
      <c r="B7" s="1"/>
      <c r="C7" s="1"/>
      <c r="D7" s="1"/>
      <c r="I7" s="21" t="s">
        <v>92</v>
      </c>
      <c r="J7" s="21"/>
      <c r="K7" s="21"/>
      <c r="L7" s="22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35" t="s">
        <v>6</v>
      </c>
      <c r="B9" s="35" t="s">
        <v>7</v>
      </c>
      <c r="C9" s="35" t="s">
        <v>8</v>
      </c>
      <c r="D9" s="35" t="s">
        <v>9</v>
      </c>
      <c r="E9" s="35" t="s">
        <v>10</v>
      </c>
      <c r="F9" s="35" t="s">
        <v>6</v>
      </c>
      <c r="G9" s="35" t="s">
        <v>7</v>
      </c>
      <c r="H9" s="35" t="s">
        <v>8</v>
      </c>
      <c r="I9" s="35" t="s">
        <v>9</v>
      </c>
      <c r="J9" s="35" t="s">
        <v>10</v>
      </c>
      <c r="K9" s="35" t="s">
        <v>6</v>
      </c>
      <c r="L9" s="35" t="s">
        <v>7</v>
      </c>
      <c r="M9" s="35" t="s">
        <v>8</v>
      </c>
      <c r="N9" s="35" t="s">
        <v>9</v>
      </c>
      <c r="O9" s="35" t="s">
        <v>10</v>
      </c>
      <c r="P9" s="35" t="s">
        <v>6</v>
      </c>
      <c r="Q9" s="35" t="s">
        <v>7</v>
      </c>
      <c r="R9" s="35" t="s">
        <v>8</v>
      </c>
      <c r="S9" s="35" t="s">
        <v>9</v>
      </c>
      <c r="T9" s="35" t="s">
        <v>10</v>
      </c>
    </row>
    <row r="10" spans="1:20" x14ac:dyDescent="0.25">
      <c r="A10" s="3">
        <v>44552</v>
      </c>
      <c r="B10" s="4">
        <v>0</v>
      </c>
      <c r="C10" s="5">
        <v>-6.2999999999747994E-2</v>
      </c>
      <c r="D10" s="5">
        <v>0</v>
      </c>
      <c r="E10" s="5">
        <f t="shared" ref="E10:E57" si="0">D10*0.0827</f>
        <v>0</v>
      </c>
      <c r="F10" s="3">
        <v>44554</v>
      </c>
      <c r="G10" s="4">
        <v>0</v>
      </c>
      <c r="H10" s="5">
        <v>1.3999999999944E-2</v>
      </c>
      <c r="I10" s="5">
        <v>0</v>
      </c>
      <c r="J10" s="5">
        <f t="shared" ref="J10:J57" si="1">I10*0.0827</f>
        <v>0</v>
      </c>
      <c r="K10" s="3">
        <v>44556</v>
      </c>
      <c r="L10" s="4">
        <v>0</v>
      </c>
      <c r="M10" s="5">
        <v>1.7999999999928001E-2</v>
      </c>
      <c r="N10" s="5">
        <v>0</v>
      </c>
      <c r="O10" s="5">
        <f t="shared" ref="O10:O57" si="2">N10*0.0827</f>
        <v>0</v>
      </c>
      <c r="P10" s="3">
        <v>44558</v>
      </c>
      <c r="Q10" s="4">
        <v>0</v>
      </c>
      <c r="R10" s="5">
        <v>-4.3999999999823999E-2</v>
      </c>
      <c r="S10" s="5">
        <v>0</v>
      </c>
      <c r="T10" s="5">
        <f t="shared" ref="T10:T33" si="3">S10*0.0827</f>
        <v>0</v>
      </c>
    </row>
    <row r="11" spans="1:20" x14ac:dyDescent="0.25">
      <c r="A11" s="3">
        <v>44552</v>
      </c>
      <c r="B11" s="4">
        <v>4.1666666666666664E-2</v>
      </c>
      <c r="C11" s="5">
        <v>-5.0999999999796E-2</v>
      </c>
      <c r="D11" s="5">
        <v>0</v>
      </c>
      <c r="E11" s="5">
        <f t="shared" si="0"/>
        <v>0</v>
      </c>
      <c r="F11" s="3">
        <v>44554</v>
      </c>
      <c r="G11" s="4">
        <v>4.1666666666666664E-2</v>
      </c>
      <c r="H11" s="5">
        <v>8.9999999999640003E-3</v>
      </c>
      <c r="I11" s="5">
        <v>0</v>
      </c>
      <c r="J11" s="5">
        <f t="shared" si="1"/>
        <v>0</v>
      </c>
      <c r="K11" s="3">
        <v>44556</v>
      </c>
      <c r="L11" s="4">
        <v>4.1666666666666664E-2</v>
      </c>
      <c r="M11" s="5">
        <v>1.0999999999956E-2</v>
      </c>
      <c r="N11" s="5">
        <v>0</v>
      </c>
      <c r="O11" s="5">
        <f t="shared" si="2"/>
        <v>0</v>
      </c>
      <c r="P11" s="3">
        <v>44558</v>
      </c>
      <c r="Q11" s="4">
        <v>4.1666666666666664E-2</v>
      </c>
      <c r="R11" s="5">
        <v>-3.0999999999875998E-2</v>
      </c>
      <c r="S11" s="5">
        <v>0</v>
      </c>
      <c r="T11" s="5">
        <f t="shared" si="3"/>
        <v>0</v>
      </c>
    </row>
    <row r="12" spans="1:20" x14ac:dyDescent="0.25">
      <c r="A12" s="3">
        <v>44552</v>
      </c>
      <c r="B12" s="4">
        <v>8.3333333333333329E-2</v>
      </c>
      <c r="C12" s="5">
        <v>-4.4999999999820003E-2</v>
      </c>
      <c r="D12" s="5">
        <v>0</v>
      </c>
      <c r="E12" s="5">
        <f t="shared" si="0"/>
        <v>0</v>
      </c>
      <c r="F12" s="3">
        <v>44554</v>
      </c>
      <c r="G12" s="4">
        <v>8.3333333333333329E-2</v>
      </c>
      <c r="H12" s="5">
        <v>1.8999999999924001E-2</v>
      </c>
      <c r="I12" s="5">
        <v>0</v>
      </c>
      <c r="J12" s="5">
        <f t="shared" si="1"/>
        <v>0</v>
      </c>
      <c r="K12" s="3">
        <v>44556</v>
      </c>
      <c r="L12" s="4">
        <v>8.3333333333333329E-2</v>
      </c>
      <c r="M12" s="5">
        <v>2.0999999999915999E-2</v>
      </c>
      <c r="N12" s="5">
        <v>0</v>
      </c>
      <c r="O12" s="5">
        <f t="shared" si="2"/>
        <v>0</v>
      </c>
      <c r="P12" s="3">
        <v>44558</v>
      </c>
      <c r="Q12" s="4">
        <v>8.3333333333333329E-2</v>
      </c>
      <c r="R12" s="5">
        <v>-3.7999999999848003E-2</v>
      </c>
      <c r="S12" s="5">
        <v>0</v>
      </c>
      <c r="T12" s="5">
        <f t="shared" si="3"/>
        <v>0</v>
      </c>
    </row>
    <row r="13" spans="1:20" x14ac:dyDescent="0.25">
      <c r="A13" s="3">
        <v>44552</v>
      </c>
      <c r="B13" s="4">
        <v>0.125</v>
      </c>
      <c r="C13" s="5">
        <v>4.2999999999828002E-2</v>
      </c>
      <c r="D13" s="5">
        <v>0</v>
      </c>
      <c r="E13" s="5">
        <f t="shared" si="0"/>
        <v>0</v>
      </c>
      <c r="F13" s="3">
        <v>44554</v>
      </c>
      <c r="G13" s="4">
        <v>0.125</v>
      </c>
      <c r="H13" s="5">
        <v>2.2999999999908E-2</v>
      </c>
      <c r="I13" s="5">
        <v>0</v>
      </c>
      <c r="J13" s="5">
        <f t="shared" si="1"/>
        <v>0</v>
      </c>
      <c r="K13" s="3">
        <v>44556</v>
      </c>
      <c r="L13" s="4">
        <v>0.125</v>
      </c>
      <c r="M13" s="5">
        <v>2.2999999999908E-2</v>
      </c>
      <c r="N13" s="5">
        <v>0</v>
      </c>
      <c r="O13" s="5">
        <f t="shared" si="2"/>
        <v>0</v>
      </c>
      <c r="P13" s="3">
        <v>44558</v>
      </c>
      <c r="Q13" s="4">
        <v>0.125</v>
      </c>
      <c r="R13" s="5">
        <v>-3.4999999999859997E-2</v>
      </c>
      <c r="S13" s="5">
        <v>0</v>
      </c>
      <c r="T13" s="5">
        <f t="shared" si="3"/>
        <v>0</v>
      </c>
    </row>
    <row r="14" spans="1:20" x14ac:dyDescent="0.25">
      <c r="A14" s="3">
        <v>44552</v>
      </c>
      <c r="B14" s="4">
        <v>0.16666666666666666</v>
      </c>
      <c r="C14" s="5">
        <v>7.1999999999712003E-2</v>
      </c>
      <c r="D14" s="5">
        <v>0</v>
      </c>
      <c r="E14" s="5">
        <f t="shared" si="0"/>
        <v>0</v>
      </c>
      <c r="F14" s="3">
        <v>44554</v>
      </c>
      <c r="G14" s="4">
        <v>0.16666666666666666</v>
      </c>
      <c r="H14" s="5">
        <v>0</v>
      </c>
      <c r="I14" s="5">
        <v>0</v>
      </c>
      <c r="J14" s="5">
        <f t="shared" si="1"/>
        <v>0</v>
      </c>
      <c r="K14" s="3">
        <v>44556</v>
      </c>
      <c r="L14" s="4">
        <v>0.16666666666666666</v>
      </c>
      <c r="M14" s="5">
        <v>2.2999999999908E-2</v>
      </c>
      <c r="N14" s="5">
        <v>0</v>
      </c>
      <c r="O14" s="5">
        <f t="shared" si="2"/>
        <v>0</v>
      </c>
      <c r="P14" s="3">
        <v>44558</v>
      </c>
      <c r="Q14" s="4">
        <v>0.16666666666666666</v>
      </c>
      <c r="R14" s="5">
        <v>-3.2999999999868003E-2</v>
      </c>
      <c r="S14" s="5">
        <v>0</v>
      </c>
      <c r="T14" s="5">
        <f t="shared" si="3"/>
        <v>0</v>
      </c>
    </row>
    <row r="15" spans="1:20" x14ac:dyDescent="0.25">
      <c r="A15" s="3">
        <v>44552</v>
      </c>
      <c r="B15" s="4">
        <v>0.20833333333333334</v>
      </c>
      <c r="C15" s="5">
        <v>5.5999999999776E-2</v>
      </c>
      <c r="D15" s="5">
        <v>0</v>
      </c>
      <c r="E15" s="5">
        <f t="shared" si="0"/>
        <v>0</v>
      </c>
      <c r="F15" s="3">
        <v>44554</v>
      </c>
      <c r="G15" s="4">
        <v>0.20833333333333334</v>
      </c>
      <c r="H15" s="5">
        <v>2.9999999999880001E-3</v>
      </c>
      <c r="I15" s="5">
        <v>0</v>
      </c>
      <c r="J15" s="5">
        <f t="shared" si="1"/>
        <v>0</v>
      </c>
      <c r="K15" s="3">
        <v>44556</v>
      </c>
      <c r="L15" s="4">
        <v>0.20833333333333334</v>
      </c>
      <c r="M15" s="5">
        <v>1.6999999999932E-2</v>
      </c>
      <c r="N15" s="5">
        <v>0</v>
      </c>
      <c r="O15" s="5">
        <f t="shared" si="2"/>
        <v>0</v>
      </c>
      <c r="P15" s="3">
        <v>44558</v>
      </c>
      <c r="Q15" s="4">
        <v>0.20833333333333334</v>
      </c>
      <c r="R15" s="5">
        <v>-2.9999999999880001E-2</v>
      </c>
      <c r="S15" s="5">
        <v>0</v>
      </c>
      <c r="T15" s="5">
        <f t="shared" si="3"/>
        <v>0</v>
      </c>
    </row>
    <row r="16" spans="1:20" x14ac:dyDescent="0.25">
      <c r="A16" s="3">
        <v>44552</v>
      </c>
      <c r="B16" s="4">
        <v>0.25</v>
      </c>
      <c r="C16" s="5">
        <v>5.6999999999771997E-2</v>
      </c>
      <c r="D16" s="5">
        <v>0</v>
      </c>
      <c r="E16" s="5">
        <f t="shared" si="0"/>
        <v>0</v>
      </c>
      <c r="F16" s="3">
        <v>44554</v>
      </c>
      <c r="G16" s="4">
        <v>0.25</v>
      </c>
      <c r="H16" s="5">
        <v>-1.9999999999919999E-3</v>
      </c>
      <c r="I16" s="5">
        <v>0</v>
      </c>
      <c r="J16" s="5">
        <f t="shared" si="1"/>
        <v>0</v>
      </c>
      <c r="K16" s="3">
        <v>44556</v>
      </c>
      <c r="L16" s="4">
        <v>0.25</v>
      </c>
      <c r="M16" s="5">
        <v>2.5999999999895999E-2</v>
      </c>
      <c r="N16" s="5">
        <v>0</v>
      </c>
      <c r="O16" s="5">
        <f t="shared" si="2"/>
        <v>0</v>
      </c>
      <c r="P16" s="3">
        <v>44558</v>
      </c>
      <c r="Q16" s="4">
        <v>0.25</v>
      </c>
      <c r="R16" s="5">
        <v>-3.6999999999851999E-2</v>
      </c>
      <c r="S16" s="5">
        <v>0</v>
      </c>
      <c r="T16" s="5">
        <f t="shared" si="3"/>
        <v>0</v>
      </c>
    </row>
    <row r="17" spans="1:20" x14ac:dyDescent="0.25">
      <c r="A17" s="3">
        <v>44552</v>
      </c>
      <c r="B17" s="4">
        <v>0.29166666666666669</v>
      </c>
      <c r="C17" s="5">
        <v>4.3999999999823999E-2</v>
      </c>
      <c r="D17" s="5">
        <v>0</v>
      </c>
      <c r="E17" s="5">
        <f t="shared" si="0"/>
        <v>0</v>
      </c>
      <c r="F17" s="3">
        <v>44554</v>
      </c>
      <c r="G17" s="4">
        <v>0.29166666666666669</v>
      </c>
      <c r="H17" s="5">
        <v>-4.9999999999799996E-3</v>
      </c>
      <c r="I17" s="5">
        <v>0</v>
      </c>
      <c r="J17" s="5">
        <f t="shared" si="1"/>
        <v>0</v>
      </c>
      <c r="K17" s="3">
        <v>44556</v>
      </c>
      <c r="L17" s="4">
        <v>0.29166666666666669</v>
      </c>
      <c r="M17" s="5">
        <v>1.3999999999944E-2</v>
      </c>
      <c r="N17" s="5">
        <v>0</v>
      </c>
      <c r="O17" s="5">
        <f t="shared" si="2"/>
        <v>0</v>
      </c>
      <c r="P17" s="3">
        <v>44558</v>
      </c>
      <c r="Q17" s="4">
        <v>0.29166666666666669</v>
      </c>
      <c r="R17" s="5">
        <v>-3.3999999999864E-2</v>
      </c>
      <c r="S17" s="5">
        <v>0</v>
      </c>
      <c r="T17" s="5">
        <f t="shared" si="3"/>
        <v>0</v>
      </c>
    </row>
    <row r="18" spans="1:20" x14ac:dyDescent="0.25">
      <c r="A18" s="3">
        <v>44552</v>
      </c>
      <c r="B18" s="4">
        <v>0.33333333333333331</v>
      </c>
      <c r="C18" s="5">
        <v>3.9999999999839997E-2</v>
      </c>
      <c r="D18" s="5">
        <v>0</v>
      </c>
      <c r="E18" s="5">
        <f t="shared" si="0"/>
        <v>0</v>
      </c>
      <c r="F18" s="3">
        <v>44554</v>
      </c>
      <c r="G18" s="4">
        <v>0.33333333333333331</v>
      </c>
      <c r="H18" s="5">
        <v>-9.9999999999599997E-4</v>
      </c>
      <c r="I18" s="5">
        <v>0</v>
      </c>
      <c r="J18" s="5">
        <f t="shared" si="1"/>
        <v>0</v>
      </c>
      <c r="K18" s="3">
        <v>44556</v>
      </c>
      <c r="L18" s="4">
        <v>0.33333333333333331</v>
      </c>
      <c r="M18" s="5">
        <v>1.7999999999928001E-2</v>
      </c>
      <c r="N18" s="5">
        <v>0</v>
      </c>
      <c r="O18" s="5">
        <f t="shared" si="2"/>
        <v>0</v>
      </c>
      <c r="P18" s="3">
        <v>44558</v>
      </c>
      <c r="Q18" s="4">
        <v>0.33333333333333331</v>
      </c>
      <c r="R18" s="5">
        <v>-2.9999999999880001E-2</v>
      </c>
      <c r="S18" s="5">
        <v>0</v>
      </c>
      <c r="T18" s="5">
        <f t="shared" si="3"/>
        <v>0</v>
      </c>
    </row>
    <row r="19" spans="1:20" x14ac:dyDescent="0.25">
      <c r="A19" s="3">
        <v>44552</v>
      </c>
      <c r="B19" s="4">
        <v>0.375</v>
      </c>
      <c r="C19" s="5">
        <v>4.1999999999831998E-2</v>
      </c>
      <c r="D19" s="5">
        <v>0</v>
      </c>
      <c r="E19" s="5">
        <f t="shared" si="0"/>
        <v>0</v>
      </c>
      <c r="F19" s="3">
        <v>44554</v>
      </c>
      <c r="G19" s="4">
        <v>0.375</v>
      </c>
      <c r="H19" s="5">
        <v>-1.5999999999935999E-2</v>
      </c>
      <c r="I19" s="5">
        <v>0</v>
      </c>
      <c r="J19" s="5">
        <f t="shared" si="1"/>
        <v>0</v>
      </c>
      <c r="K19" s="3">
        <v>44556</v>
      </c>
      <c r="L19" s="4">
        <v>0.375</v>
      </c>
      <c r="M19" s="5">
        <v>-1.9999999999919999E-3</v>
      </c>
      <c r="N19" s="5">
        <v>0</v>
      </c>
      <c r="O19" s="5">
        <f t="shared" si="2"/>
        <v>0</v>
      </c>
      <c r="P19" s="3">
        <v>44558</v>
      </c>
      <c r="Q19" s="4">
        <v>0.375</v>
      </c>
      <c r="R19" s="5">
        <v>-2.8999999999884001E-2</v>
      </c>
      <c r="S19" s="5">
        <v>0</v>
      </c>
      <c r="T19" s="5">
        <f t="shared" si="3"/>
        <v>0</v>
      </c>
    </row>
    <row r="20" spans="1:20" x14ac:dyDescent="0.25">
      <c r="A20" s="3">
        <v>44552</v>
      </c>
      <c r="B20" s="4">
        <v>0.41666666666666669</v>
      </c>
      <c r="C20" s="5">
        <v>4.9999999999800003E-2</v>
      </c>
      <c r="D20" s="5">
        <v>0</v>
      </c>
      <c r="E20" s="5">
        <f t="shared" si="0"/>
        <v>0</v>
      </c>
      <c r="F20" s="3">
        <v>44554</v>
      </c>
      <c r="G20" s="4">
        <v>0.41666666666666669</v>
      </c>
      <c r="H20" s="5">
        <v>-8.9999999999640003E-3</v>
      </c>
      <c r="I20" s="5">
        <v>0</v>
      </c>
      <c r="J20" s="5">
        <f t="shared" si="1"/>
        <v>0</v>
      </c>
      <c r="K20" s="3">
        <v>44556</v>
      </c>
      <c r="L20" s="4">
        <v>0.41666666666666669</v>
      </c>
      <c r="M20" s="5">
        <v>-9.9999999999599992E-3</v>
      </c>
      <c r="N20" s="5">
        <v>0</v>
      </c>
      <c r="O20" s="5">
        <f t="shared" si="2"/>
        <v>0</v>
      </c>
      <c r="P20" s="3">
        <v>44558</v>
      </c>
      <c r="Q20" s="4">
        <v>0.41666666666666669</v>
      </c>
      <c r="R20" s="5">
        <v>-3.4999999999859997E-2</v>
      </c>
      <c r="S20" s="5">
        <v>0</v>
      </c>
      <c r="T20" s="5">
        <f t="shared" si="3"/>
        <v>0</v>
      </c>
    </row>
    <row r="21" spans="1:20" x14ac:dyDescent="0.25">
      <c r="A21" s="3">
        <v>44552</v>
      </c>
      <c r="B21" s="4">
        <v>0.45833333333333331</v>
      </c>
      <c r="C21" s="5">
        <v>7.1999999999712003E-2</v>
      </c>
      <c r="D21" s="5">
        <v>0</v>
      </c>
      <c r="E21" s="5">
        <f t="shared" si="0"/>
        <v>0</v>
      </c>
      <c r="F21" s="3">
        <v>44554</v>
      </c>
      <c r="G21" s="4">
        <v>0.45833333333333331</v>
      </c>
      <c r="H21" s="5">
        <v>-1.8999999999924001E-2</v>
      </c>
      <c r="I21" s="5">
        <v>0</v>
      </c>
      <c r="J21" s="5">
        <f t="shared" si="1"/>
        <v>0</v>
      </c>
      <c r="K21" s="3">
        <v>44556</v>
      </c>
      <c r="L21" s="4">
        <v>0.45833333333333331</v>
      </c>
      <c r="M21" s="5">
        <v>-2.8999999999884001E-2</v>
      </c>
      <c r="N21" s="5">
        <v>0</v>
      </c>
      <c r="O21" s="5">
        <f t="shared" si="2"/>
        <v>0</v>
      </c>
      <c r="P21" s="3">
        <v>44558</v>
      </c>
      <c r="Q21" s="4">
        <v>0.45833333333333331</v>
      </c>
      <c r="R21" s="5">
        <v>-3.7999999999848003E-2</v>
      </c>
      <c r="S21" s="5">
        <v>0</v>
      </c>
      <c r="T21" s="5">
        <f t="shared" si="3"/>
        <v>0</v>
      </c>
    </row>
    <row r="22" spans="1:20" x14ac:dyDescent="0.25">
      <c r="A22" s="3">
        <v>44552</v>
      </c>
      <c r="B22" s="4">
        <v>0.5</v>
      </c>
      <c r="C22" s="5">
        <v>6.7999999999728E-2</v>
      </c>
      <c r="D22" s="5">
        <v>0</v>
      </c>
      <c r="E22" s="5">
        <f t="shared" si="0"/>
        <v>0</v>
      </c>
      <c r="F22" s="3">
        <v>44554</v>
      </c>
      <c r="G22" s="4">
        <v>0.5</v>
      </c>
      <c r="H22" s="5">
        <v>-3.0999999999875998E-2</v>
      </c>
      <c r="I22" s="5">
        <v>0</v>
      </c>
      <c r="J22" s="5">
        <f t="shared" si="1"/>
        <v>0</v>
      </c>
      <c r="K22" s="3">
        <v>44556</v>
      </c>
      <c r="L22" s="4">
        <v>0.5</v>
      </c>
      <c r="M22" s="5">
        <v>5.9999999999760002E-3</v>
      </c>
      <c r="N22" s="5">
        <v>0</v>
      </c>
      <c r="O22" s="5">
        <f t="shared" si="2"/>
        <v>0</v>
      </c>
      <c r="P22" s="3">
        <v>44558</v>
      </c>
      <c r="Q22" s="4">
        <v>0.5</v>
      </c>
      <c r="R22" s="5">
        <v>-3.3999999999864E-2</v>
      </c>
      <c r="S22" s="5">
        <v>0</v>
      </c>
      <c r="T22" s="5">
        <f t="shared" si="3"/>
        <v>0</v>
      </c>
    </row>
    <row r="23" spans="1:20" x14ac:dyDescent="0.25">
      <c r="A23" s="3">
        <v>44552</v>
      </c>
      <c r="B23" s="4">
        <v>0.54166666666666663</v>
      </c>
      <c r="C23" s="5">
        <v>5.9999999999760002E-2</v>
      </c>
      <c r="D23" s="5">
        <v>0</v>
      </c>
      <c r="E23" s="5">
        <f t="shared" si="0"/>
        <v>0</v>
      </c>
      <c r="F23" s="3">
        <v>44554</v>
      </c>
      <c r="G23" s="4">
        <v>0.54166666666666663</v>
      </c>
      <c r="H23" s="5">
        <v>-4.5999999999816001E-2</v>
      </c>
      <c r="I23" s="5">
        <v>0</v>
      </c>
      <c r="J23" s="5">
        <f t="shared" si="1"/>
        <v>0</v>
      </c>
      <c r="K23" s="3">
        <v>44556</v>
      </c>
      <c r="L23" s="4">
        <v>0.54166666666666663</v>
      </c>
      <c r="M23" s="5">
        <v>1.5999999999935999E-2</v>
      </c>
      <c r="N23" s="5">
        <v>0</v>
      </c>
      <c r="O23" s="5">
        <f t="shared" si="2"/>
        <v>0</v>
      </c>
      <c r="P23" s="3">
        <v>44558</v>
      </c>
      <c r="Q23" s="4">
        <v>0.54166666666666663</v>
      </c>
      <c r="R23" s="5">
        <v>-3.5999999999856001E-2</v>
      </c>
      <c r="S23" s="5">
        <v>0</v>
      </c>
      <c r="T23" s="5">
        <f t="shared" si="3"/>
        <v>0</v>
      </c>
    </row>
    <row r="24" spans="1:20" x14ac:dyDescent="0.25">
      <c r="A24" s="3">
        <v>44552</v>
      </c>
      <c r="B24" s="4">
        <v>0.58333333333333337</v>
      </c>
      <c r="C24" s="5">
        <v>5.2999999999788001E-2</v>
      </c>
      <c r="D24" s="5">
        <v>0</v>
      </c>
      <c r="E24" s="5">
        <f t="shared" si="0"/>
        <v>0</v>
      </c>
      <c r="F24" s="3">
        <v>44554</v>
      </c>
      <c r="G24" s="4">
        <v>0.58333333333333337</v>
      </c>
      <c r="H24" s="5">
        <v>-6.4999999999740002E-2</v>
      </c>
      <c r="I24" s="5">
        <v>0</v>
      </c>
      <c r="J24" s="5">
        <f t="shared" si="1"/>
        <v>0</v>
      </c>
      <c r="K24" s="3">
        <v>44556</v>
      </c>
      <c r="L24" s="4">
        <v>0.58333333333333337</v>
      </c>
      <c r="M24" s="5">
        <v>0</v>
      </c>
      <c r="N24" s="5">
        <v>0</v>
      </c>
      <c r="O24" s="5">
        <f t="shared" si="2"/>
        <v>0</v>
      </c>
      <c r="P24" s="3">
        <v>44558</v>
      </c>
      <c r="Q24" s="4">
        <v>0.58333333333333337</v>
      </c>
      <c r="R24" s="5">
        <v>-3.8999999999844E-2</v>
      </c>
      <c r="S24" s="5">
        <v>0</v>
      </c>
      <c r="T24" s="5">
        <f t="shared" si="3"/>
        <v>0</v>
      </c>
    </row>
    <row r="25" spans="1:20" x14ac:dyDescent="0.25">
      <c r="A25" s="3">
        <v>44552</v>
      </c>
      <c r="B25" s="4">
        <v>0.625</v>
      </c>
      <c r="C25" s="5">
        <v>3.7999999999848003E-2</v>
      </c>
      <c r="D25" s="5">
        <v>0</v>
      </c>
      <c r="E25" s="5">
        <f t="shared" si="0"/>
        <v>0</v>
      </c>
      <c r="F25" s="3">
        <v>44554</v>
      </c>
      <c r="G25" s="4">
        <v>0.625</v>
      </c>
      <c r="H25" s="5">
        <v>-7.4999999999700001E-2</v>
      </c>
      <c r="I25" s="5">
        <v>0</v>
      </c>
      <c r="J25" s="5">
        <f t="shared" si="1"/>
        <v>0</v>
      </c>
      <c r="K25" s="3">
        <v>44556</v>
      </c>
      <c r="L25" s="4">
        <v>0.625</v>
      </c>
      <c r="M25" s="5">
        <v>8.9999999999640003E-3</v>
      </c>
      <c r="N25" s="5">
        <v>0</v>
      </c>
      <c r="O25" s="5">
        <f t="shared" si="2"/>
        <v>0</v>
      </c>
      <c r="P25" s="3">
        <v>44558</v>
      </c>
      <c r="Q25" s="4">
        <v>0.625</v>
      </c>
      <c r="R25" s="5">
        <v>-4.7999999999808002E-2</v>
      </c>
      <c r="S25" s="5">
        <v>0</v>
      </c>
      <c r="T25" s="5">
        <f t="shared" si="3"/>
        <v>0</v>
      </c>
    </row>
    <row r="26" spans="1:20" x14ac:dyDescent="0.25">
      <c r="A26" s="3">
        <v>44552</v>
      </c>
      <c r="B26" s="4">
        <v>0.66666666666666663</v>
      </c>
      <c r="C26" s="5">
        <v>4.0999999999836001E-2</v>
      </c>
      <c r="D26" s="5">
        <v>0</v>
      </c>
      <c r="E26" s="5">
        <f t="shared" si="0"/>
        <v>0</v>
      </c>
      <c r="F26" s="3">
        <v>44554</v>
      </c>
      <c r="G26" s="4">
        <v>0.66666666666666663</v>
      </c>
      <c r="H26" s="5">
        <v>-3.1999999999871999E-2</v>
      </c>
      <c r="I26" s="5">
        <v>0</v>
      </c>
      <c r="J26" s="5">
        <f t="shared" si="1"/>
        <v>0</v>
      </c>
      <c r="K26" s="3">
        <v>44556</v>
      </c>
      <c r="L26" s="4">
        <v>0.66666666666666663</v>
      </c>
      <c r="M26" s="5">
        <v>-6.999999999972E-3</v>
      </c>
      <c r="N26" s="5">
        <v>0</v>
      </c>
      <c r="O26" s="5">
        <f t="shared" si="2"/>
        <v>0</v>
      </c>
      <c r="P26" s="3">
        <v>44558</v>
      </c>
      <c r="Q26" s="4">
        <v>0.66666666666666663</v>
      </c>
      <c r="R26" s="5">
        <v>-3.2999999999868003E-2</v>
      </c>
      <c r="S26" s="5">
        <v>0</v>
      </c>
      <c r="T26" s="5">
        <f t="shared" si="3"/>
        <v>0</v>
      </c>
    </row>
    <row r="27" spans="1:20" x14ac:dyDescent="0.25">
      <c r="A27" s="3">
        <v>44552</v>
      </c>
      <c r="B27" s="4">
        <v>0.70833333333333337</v>
      </c>
      <c r="C27" s="5">
        <v>5.4999999999780003E-2</v>
      </c>
      <c r="D27" s="5">
        <v>0</v>
      </c>
      <c r="E27" s="5">
        <f t="shared" si="0"/>
        <v>0</v>
      </c>
      <c r="F27" s="3">
        <v>44554</v>
      </c>
      <c r="G27" s="4">
        <v>0.70833333333333337</v>
      </c>
      <c r="H27" s="5">
        <v>-3.1999999999871999E-2</v>
      </c>
      <c r="I27" s="5">
        <v>0</v>
      </c>
      <c r="J27" s="5">
        <f t="shared" si="1"/>
        <v>0</v>
      </c>
      <c r="K27" s="3">
        <v>44556</v>
      </c>
      <c r="L27" s="4">
        <v>0.70833333333333337</v>
      </c>
      <c r="M27" s="5">
        <v>-4.9999999999799996E-3</v>
      </c>
      <c r="N27" s="5">
        <v>0</v>
      </c>
      <c r="O27" s="5">
        <f t="shared" si="2"/>
        <v>0</v>
      </c>
      <c r="P27" s="3">
        <v>44558</v>
      </c>
      <c r="Q27" s="4">
        <v>0.70833333333333337</v>
      </c>
      <c r="R27" s="5">
        <v>-3.6999999999851999E-2</v>
      </c>
      <c r="S27" s="5">
        <v>0</v>
      </c>
      <c r="T27" s="5">
        <f t="shared" si="3"/>
        <v>0</v>
      </c>
    </row>
    <row r="28" spans="1:20" x14ac:dyDescent="0.25">
      <c r="A28" s="3">
        <v>44552</v>
      </c>
      <c r="B28" s="4">
        <v>0.75</v>
      </c>
      <c r="C28" s="5">
        <v>3.5999999999856001E-2</v>
      </c>
      <c r="D28" s="5">
        <v>0</v>
      </c>
      <c r="E28" s="5">
        <f t="shared" si="0"/>
        <v>0</v>
      </c>
      <c r="F28" s="3">
        <v>44554</v>
      </c>
      <c r="G28" s="4">
        <v>0.75</v>
      </c>
      <c r="H28" s="5">
        <v>-3.2999999999868003E-2</v>
      </c>
      <c r="I28" s="5">
        <v>0</v>
      </c>
      <c r="J28" s="5">
        <f t="shared" si="1"/>
        <v>0</v>
      </c>
      <c r="K28" s="3">
        <v>44556</v>
      </c>
      <c r="L28" s="4">
        <v>0.75</v>
      </c>
      <c r="M28" s="5">
        <v>-1.4999999999940001E-2</v>
      </c>
      <c r="N28" s="5">
        <v>0</v>
      </c>
      <c r="O28" s="5">
        <f t="shared" si="2"/>
        <v>0</v>
      </c>
      <c r="P28" s="3">
        <v>44558</v>
      </c>
      <c r="Q28" s="4">
        <v>0.75</v>
      </c>
      <c r="R28" s="5">
        <v>-3.2999999999868003E-2</v>
      </c>
      <c r="S28" s="5">
        <v>0</v>
      </c>
      <c r="T28" s="5">
        <f t="shared" si="3"/>
        <v>0</v>
      </c>
    </row>
    <row r="29" spans="1:20" x14ac:dyDescent="0.25">
      <c r="A29" s="3">
        <v>44552</v>
      </c>
      <c r="B29" s="4">
        <v>0.79166666666666663</v>
      </c>
      <c r="C29" s="5">
        <v>5.0999999999796E-2</v>
      </c>
      <c r="D29" s="5">
        <v>0</v>
      </c>
      <c r="E29" s="5">
        <f t="shared" si="0"/>
        <v>0</v>
      </c>
      <c r="F29" s="3">
        <v>44554</v>
      </c>
      <c r="G29" s="4">
        <v>0.79166666666666663</v>
      </c>
      <c r="H29" s="5">
        <v>-5.0999999999796E-2</v>
      </c>
      <c r="I29" s="5">
        <v>0</v>
      </c>
      <c r="J29" s="5">
        <f t="shared" si="1"/>
        <v>0</v>
      </c>
      <c r="K29" s="3">
        <v>44556</v>
      </c>
      <c r="L29" s="4">
        <v>0.79166666666666663</v>
      </c>
      <c r="M29" s="5">
        <v>-1.6999999999932E-2</v>
      </c>
      <c r="N29" s="5">
        <v>0</v>
      </c>
      <c r="O29" s="5">
        <f t="shared" si="2"/>
        <v>0</v>
      </c>
      <c r="P29" s="3">
        <v>44558</v>
      </c>
      <c r="Q29" s="4">
        <v>0.79166666666666663</v>
      </c>
      <c r="R29" s="5">
        <v>-4.1999999999831998E-2</v>
      </c>
      <c r="S29" s="5">
        <v>0</v>
      </c>
      <c r="T29" s="5">
        <f t="shared" si="3"/>
        <v>0</v>
      </c>
    </row>
    <row r="30" spans="1:20" x14ac:dyDescent="0.25">
      <c r="A30" s="3">
        <v>44552</v>
      </c>
      <c r="B30" s="4">
        <v>0.83333333333333337</v>
      </c>
      <c r="C30" s="5">
        <v>5.1999999999791997E-2</v>
      </c>
      <c r="D30" s="5">
        <v>0</v>
      </c>
      <c r="E30" s="5">
        <f t="shared" si="0"/>
        <v>0</v>
      </c>
      <c r="F30" s="3">
        <v>44554</v>
      </c>
      <c r="G30" s="4">
        <v>0.83333333333333337</v>
      </c>
      <c r="H30" s="5">
        <v>-3.9999999999839997E-2</v>
      </c>
      <c r="I30" s="5">
        <v>0</v>
      </c>
      <c r="J30" s="5">
        <f t="shared" si="1"/>
        <v>0</v>
      </c>
      <c r="K30" s="3">
        <v>44556</v>
      </c>
      <c r="L30" s="4">
        <v>0.83333333333333337</v>
      </c>
      <c r="M30" s="5">
        <v>-2.8999999999884001E-2</v>
      </c>
      <c r="N30" s="5">
        <v>0</v>
      </c>
      <c r="O30" s="5">
        <f t="shared" si="2"/>
        <v>0</v>
      </c>
      <c r="P30" s="3">
        <v>44558</v>
      </c>
      <c r="Q30" s="4">
        <v>0.83333333333333337</v>
      </c>
      <c r="R30" s="5">
        <v>-3.6999999999851999E-2</v>
      </c>
      <c r="S30" s="5">
        <v>0</v>
      </c>
      <c r="T30" s="5">
        <f t="shared" si="3"/>
        <v>0</v>
      </c>
    </row>
    <row r="31" spans="1:20" x14ac:dyDescent="0.25">
      <c r="A31" s="3">
        <v>44552</v>
      </c>
      <c r="B31" s="4">
        <v>0.875</v>
      </c>
      <c r="C31" s="5">
        <v>7.9999999999679994E-2</v>
      </c>
      <c r="D31" s="5">
        <v>0</v>
      </c>
      <c r="E31" s="5">
        <f t="shared" si="0"/>
        <v>0</v>
      </c>
      <c r="F31" s="3">
        <v>44554</v>
      </c>
      <c r="G31" s="4">
        <v>0.875</v>
      </c>
      <c r="H31" s="5">
        <v>-2.7999999999888E-2</v>
      </c>
      <c r="I31" s="5">
        <v>0</v>
      </c>
      <c r="J31" s="5">
        <f t="shared" si="1"/>
        <v>0</v>
      </c>
      <c r="K31" s="3">
        <v>44556</v>
      </c>
      <c r="L31" s="4">
        <v>0.875</v>
      </c>
      <c r="M31" s="5">
        <v>-4.3999999999823999E-2</v>
      </c>
      <c r="N31" s="5">
        <v>0</v>
      </c>
      <c r="O31" s="5">
        <f t="shared" si="2"/>
        <v>0</v>
      </c>
      <c r="P31" s="3">
        <v>44558</v>
      </c>
      <c r="Q31" s="4">
        <v>0.875</v>
      </c>
      <c r="R31" s="5">
        <v>-4.3999999999823999E-2</v>
      </c>
      <c r="S31" s="5">
        <v>0</v>
      </c>
      <c r="T31" s="5">
        <f t="shared" si="3"/>
        <v>0</v>
      </c>
    </row>
    <row r="32" spans="1:20" x14ac:dyDescent="0.25">
      <c r="A32" s="3">
        <v>44552</v>
      </c>
      <c r="B32" s="4">
        <v>0.91666666666666663</v>
      </c>
      <c r="C32" s="5">
        <v>5.6999999999771997E-2</v>
      </c>
      <c r="D32" s="5">
        <v>0</v>
      </c>
      <c r="E32" s="5">
        <f t="shared" si="0"/>
        <v>0</v>
      </c>
      <c r="F32" s="3">
        <v>44554</v>
      </c>
      <c r="G32" s="4">
        <v>0.91666666666666663</v>
      </c>
      <c r="H32" s="5">
        <v>-3.4999999999859997E-2</v>
      </c>
      <c r="I32" s="5">
        <v>0</v>
      </c>
      <c r="J32" s="5">
        <f t="shared" si="1"/>
        <v>0</v>
      </c>
      <c r="K32" s="3">
        <v>44556</v>
      </c>
      <c r="L32" s="4">
        <v>0.91666666666666663</v>
      </c>
      <c r="M32" s="5">
        <v>-4.7999999999808002E-2</v>
      </c>
      <c r="N32" s="5">
        <v>0</v>
      </c>
      <c r="O32" s="5">
        <f t="shared" si="2"/>
        <v>0</v>
      </c>
      <c r="P32" s="3">
        <v>44558</v>
      </c>
      <c r="Q32" s="4">
        <v>0.91666666666666663</v>
      </c>
      <c r="R32" s="5">
        <v>-4.5999999999816001E-2</v>
      </c>
      <c r="S32" s="5">
        <v>0</v>
      </c>
      <c r="T32" s="5">
        <f t="shared" si="3"/>
        <v>0</v>
      </c>
    </row>
    <row r="33" spans="1:20" x14ac:dyDescent="0.25">
      <c r="A33" s="3">
        <v>44552</v>
      </c>
      <c r="B33" s="4">
        <v>0.95833333333333337</v>
      </c>
      <c r="C33" s="5">
        <v>4.2999999999828002E-2</v>
      </c>
      <c r="D33" s="5">
        <v>0</v>
      </c>
      <c r="E33" s="5">
        <f t="shared" si="0"/>
        <v>0</v>
      </c>
      <c r="F33" s="3">
        <v>44554</v>
      </c>
      <c r="G33" s="4">
        <v>0.95833333333333337</v>
      </c>
      <c r="H33" s="5">
        <v>-2.7999999999888E-2</v>
      </c>
      <c r="I33" s="5">
        <v>0</v>
      </c>
      <c r="J33" s="5">
        <f t="shared" si="1"/>
        <v>0</v>
      </c>
      <c r="K33" s="3">
        <v>44556</v>
      </c>
      <c r="L33" s="4">
        <v>0.95833333333333337</v>
      </c>
      <c r="M33" s="5">
        <v>-5.4999999999780003E-2</v>
      </c>
      <c r="N33" s="5">
        <v>0</v>
      </c>
      <c r="O33" s="5">
        <f t="shared" si="2"/>
        <v>0</v>
      </c>
      <c r="P33" s="3">
        <v>44558</v>
      </c>
      <c r="Q33" s="4">
        <v>0.95833333333333337</v>
      </c>
      <c r="R33" s="5">
        <v>-3.6999999999851999E-2</v>
      </c>
      <c r="S33" s="5">
        <v>0</v>
      </c>
      <c r="T33" s="5">
        <f t="shared" si="3"/>
        <v>0</v>
      </c>
    </row>
    <row r="34" spans="1:20" ht="15.75" thickBot="1" x14ac:dyDescent="0.3">
      <c r="A34" s="3">
        <v>44553</v>
      </c>
      <c r="B34" s="4">
        <v>0</v>
      </c>
      <c r="C34" s="5">
        <v>8.1999999999672002E-2</v>
      </c>
      <c r="D34" s="5">
        <v>0</v>
      </c>
      <c r="E34" s="5">
        <f t="shared" si="0"/>
        <v>0</v>
      </c>
      <c r="F34" s="3">
        <v>44555</v>
      </c>
      <c r="G34" s="4">
        <v>0</v>
      </c>
      <c r="H34" s="5">
        <v>-4.3999999999823999E-2</v>
      </c>
      <c r="I34" s="5">
        <v>0</v>
      </c>
      <c r="J34" s="5">
        <f t="shared" si="1"/>
        <v>0</v>
      </c>
      <c r="K34" s="3">
        <v>44557</v>
      </c>
      <c r="L34" s="4">
        <v>0</v>
      </c>
      <c r="M34" s="5">
        <v>-6.0999999999755999E-2</v>
      </c>
      <c r="N34" s="5">
        <v>0</v>
      </c>
      <c r="O34" s="5">
        <f t="shared" si="2"/>
        <v>0</v>
      </c>
    </row>
    <row r="35" spans="1:20" ht="15.75" thickBot="1" x14ac:dyDescent="0.3">
      <c r="A35" s="3">
        <v>44553</v>
      </c>
      <c r="B35" s="4">
        <v>4.1666666666666664E-2</v>
      </c>
      <c r="C35" s="5">
        <v>9.1999999999632001E-2</v>
      </c>
      <c r="D35" s="5">
        <v>0</v>
      </c>
      <c r="E35" s="5">
        <f t="shared" si="0"/>
        <v>0</v>
      </c>
      <c r="F35" s="3">
        <v>44555</v>
      </c>
      <c r="G35" s="4">
        <v>4.1666666666666664E-2</v>
      </c>
      <c r="H35" s="5">
        <v>-4.2999999999828002E-2</v>
      </c>
      <c r="I35" s="5">
        <v>0</v>
      </c>
      <c r="J35" s="5">
        <f t="shared" si="1"/>
        <v>0</v>
      </c>
      <c r="K35" s="3">
        <v>44557</v>
      </c>
      <c r="L35" s="4">
        <v>4.1666666666666664E-2</v>
      </c>
      <c r="M35" s="5">
        <v>-7.7999999999687999E-2</v>
      </c>
      <c r="N35" s="5">
        <v>0</v>
      </c>
      <c r="O35" s="5">
        <f t="shared" si="2"/>
        <v>0</v>
      </c>
      <c r="Q35" s="6" t="s">
        <v>11</v>
      </c>
      <c r="R35" s="7"/>
      <c r="S35" s="7"/>
      <c r="T35" s="8">
        <f>SUM(E10:E57)+SUM(J10:J57)+SUM(O10:O57)+SUM(T10:T33)</f>
        <v>0</v>
      </c>
    </row>
    <row r="36" spans="1:20" x14ac:dyDescent="0.25">
      <c r="A36" s="3">
        <v>44553</v>
      </c>
      <c r="B36" s="4">
        <v>8.3333333333333329E-2</v>
      </c>
      <c r="C36" s="5">
        <v>8.7999999999647999E-2</v>
      </c>
      <c r="D36" s="5">
        <v>0</v>
      </c>
      <c r="E36" s="5">
        <f t="shared" si="0"/>
        <v>0</v>
      </c>
      <c r="F36" s="3">
        <v>44555</v>
      </c>
      <c r="G36" s="4">
        <v>8.3333333333333329E-2</v>
      </c>
      <c r="H36" s="5">
        <v>-4.1999999999831998E-2</v>
      </c>
      <c r="I36" s="5">
        <v>0</v>
      </c>
      <c r="J36" s="5">
        <f t="shared" si="1"/>
        <v>0</v>
      </c>
      <c r="K36" s="3">
        <v>44557</v>
      </c>
      <c r="L36" s="4">
        <v>8.3333333333333329E-2</v>
      </c>
      <c r="M36" s="5">
        <v>-8.2999999999668006E-2</v>
      </c>
      <c r="N36" s="5">
        <v>0</v>
      </c>
      <c r="O36" s="5">
        <f t="shared" si="2"/>
        <v>0</v>
      </c>
    </row>
    <row r="37" spans="1:20" x14ac:dyDescent="0.25">
      <c r="A37" s="3">
        <v>44553</v>
      </c>
      <c r="B37" s="4">
        <v>0.125</v>
      </c>
      <c r="C37" s="5">
        <v>8.0999999999675998E-2</v>
      </c>
      <c r="D37" s="5">
        <v>0</v>
      </c>
      <c r="E37" s="5">
        <f t="shared" si="0"/>
        <v>0</v>
      </c>
      <c r="F37" s="3">
        <v>44555</v>
      </c>
      <c r="G37" s="4">
        <v>0.125</v>
      </c>
      <c r="H37" s="5">
        <v>-4.0999999999836001E-2</v>
      </c>
      <c r="I37" s="5">
        <v>0</v>
      </c>
      <c r="J37" s="5">
        <f t="shared" si="1"/>
        <v>0</v>
      </c>
      <c r="K37" s="3">
        <v>44557</v>
      </c>
      <c r="L37" s="4">
        <v>0.125</v>
      </c>
      <c r="M37" s="5">
        <v>-7.3999999999703997E-2</v>
      </c>
      <c r="N37" s="5">
        <v>0</v>
      </c>
      <c r="O37" s="5">
        <f t="shared" si="2"/>
        <v>0</v>
      </c>
    </row>
    <row r="38" spans="1:20" x14ac:dyDescent="0.25">
      <c r="A38" s="3">
        <v>44553</v>
      </c>
      <c r="B38" s="4">
        <v>0.16666666666666666</v>
      </c>
      <c r="C38" s="5">
        <v>5.7999999999768001E-2</v>
      </c>
      <c r="D38" s="5">
        <v>0</v>
      </c>
      <c r="E38" s="5">
        <f t="shared" si="0"/>
        <v>0</v>
      </c>
      <c r="F38" s="3">
        <v>44555</v>
      </c>
      <c r="G38" s="4">
        <v>0.16666666666666666</v>
      </c>
      <c r="H38" s="5">
        <v>5.9999999999760002E-3</v>
      </c>
      <c r="I38" s="5">
        <v>0</v>
      </c>
      <c r="J38" s="5">
        <f t="shared" si="1"/>
        <v>0</v>
      </c>
      <c r="K38" s="3">
        <v>44557</v>
      </c>
      <c r="L38" s="4">
        <v>0.16666666666666666</v>
      </c>
      <c r="M38" s="5">
        <v>-9.7999999999607998E-2</v>
      </c>
      <c r="N38" s="5">
        <v>0</v>
      </c>
      <c r="O38" s="5">
        <f t="shared" si="2"/>
        <v>0</v>
      </c>
    </row>
    <row r="39" spans="1:20" x14ac:dyDescent="0.25">
      <c r="A39" s="3">
        <v>44553</v>
      </c>
      <c r="B39" s="4">
        <v>0.20833333333333334</v>
      </c>
      <c r="C39" s="5">
        <v>4.5999999999816001E-2</v>
      </c>
      <c r="D39" s="5">
        <v>0</v>
      </c>
      <c r="E39" s="5">
        <f t="shared" si="0"/>
        <v>0</v>
      </c>
      <c r="F39" s="3">
        <v>44555</v>
      </c>
      <c r="G39" s="4">
        <v>0.20833333333333334</v>
      </c>
      <c r="H39" s="5">
        <v>2.0999999999915999E-2</v>
      </c>
      <c r="I39" s="5">
        <v>0</v>
      </c>
      <c r="J39" s="5">
        <f t="shared" si="1"/>
        <v>0</v>
      </c>
      <c r="K39" s="3">
        <v>44557</v>
      </c>
      <c r="L39" s="4">
        <v>0.20833333333333334</v>
      </c>
      <c r="M39" s="5">
        <v>-8.9999999999640007E-2</v>
      </c>
      <c r="N39" s="5">
        <v>0</v>
      </c>
      <c r="O39" s="5">
        <f t="shared" si="2"/>
        <v>0</v>
      </c>
    </row>
    <row r="40" spans="1:20" x14ac:dyDescent="0.25">
      <c r="A40" s="3">
        <v>44553</v>
      </c>
      <c r="B40" s="4">
        <v>0.25</v>
      </c>
      <c r="C40" s="5">
        <v>6.5999999999736006E-2</v>
      </c>
      <c r="D40" s="5">
        <v>0</v>
      </c>
      <c r="E40" s="5">
        <f t="shared" si="0"/>
        <v>0</v>
      </c>
      <c r="F40" s="3">
        <v>44555</v>
      </c>
      <c r="G40" s="4">
        <v>0.25</v>
      </c>
      <c r="H40" s="5">
        <v>2.3999999999904001E-2</v>
      </c>
      <c r="I40" s="5">
        <v>0</v>
      </c>
      <c r="J40" s="5">
        <f t="shared" si="1"/>
        <v>0</v>
      </c>
      <c r="K40" s="3">
        <v>44557</v>
      </c>
      <c r="L40" s="4">
        <v>0.25</v>
      </c>
      <c r="M40" s="5">
        <v>-3.2999999999868003E-2</v>
      </c>
      <c r="N40" s="5">
        <v>0</v>
      </c>
      <c r="O40" s="5">
        <f t="shared" si="2"/>
        <v>0</v>
      </c>
    </row>
    <row r="41" spans="1:20" x14ac:dyDescent="0.25">
      <c r="A41" s="3">
        <v>44553</v>
      </c>
      <c r="B41" s="4">
        <v>0.29166666666666669</v>
      </c>
      <c r="C41" s="5">
        <v>4.6999999999811998E-2</v>
      </c>
      <c r="D41" s="5">
        <v>0</v>
      </c>
      <c r="E41" s="5">
        <f t="shared" si="0"/>
        <v>0</v>
      </c>
      <c r="F41" s="3">
        <v>44555</v>
      </c>
      <c r="G41" s="4">
        <v>0.29166666666666669</v>
      </c>
      <c r="H41" s="5">
        <v>1.3999999999944E-2</v>
      </c>
      <c r="I41" s="5">
        <v>0</v>
      </c>
      <c r="J41" s="5">
        <f t="shared" si="1"/>
        <v>0</v>
      </c>
      <c r="K41" s="3">
        <v>44557</v>
      </c>
      <c r="L41" s="4">
        <v>0.29166666666666669</v>
      </c>
      <c r="M41" s="5">
        <v>-4.8999999999803999E-2</v>
      </c>
      <c r="N41" s="5">
        <v>0</v>
      </c>
      <c r="O41" s="5">
        <f t="shared" si="2"/>
        <v>0</v>
      </c>
    </row>
    <row r="42" spans="1:20" x14ac:dyDescent="0.25">
      <c r="A42" s="3">
        <v>44553</v>
      </c>
      <c r="B42" s="4">
        <v>0.33333333333333331</v>
      </c>
      <c r="C42" s="5">
        <v>5.9999999999760002E-2</v>
      </c>
      <c r="D42" s="5">
        <v>0</v>
      </c>
      <c r="E42" s="5">
        <f t="shared" si="0"/>
        <v>0</v>
      </c>
      <c r="F42" s="3">
        <v>44555</v>
      </c>
      <c r="G42" s="4">
        <v>0.33333333333333331</v>
      </c>
      <c r="H42" s="5">
        <v>1.4999999999940001E-2</v>
      </c>
      <c r="I42" s="5">
        <v>0</v>
      </c>
      <c r="J42" s="5">
        <f t="shared" si="1"/>
        <v>0</v>
      </c>
      <c r="K42" s="3">
        <v>44557</v>
      </c>
      <c r="L42" s="4">
        <v>0.33333333333333331</v>
      </c>
      <c r="M42" s="5">
        <v>-4.1999999999831998E-2</v>
      </c>
      <c r="N42" s="5">
        <v>0</v>
      </c>
      <c r="O42" s="5">
        <f t="shared" si="2"/>
        <v>0</v>
      </c>
    </row>
    <row r="43" spans="1:20" x14ac:dyDescent="0.25">
      <c r="A43" s="3">
        <v>44553</v>
      </c>
      <c r="B43" s="4">
        <v>0.375</v>
      </c>
      <c r="C43" s="5">
        <v>5.2999999999788001E-2</v>
      </c>
      <c r="D43" s="5">
        <v>0</v>
      </c>
      <c r="E43" s="5">
        <f t="shared" si="0"/>
        <v>0</v>
      </c>
      <c r="F43" s="3">
        <v>44555</v>
      </c>
      <c r="G43" s="4">
        <v>0.375</v>
      </c>
      <c r="H43" s="5">
        <v>-1.9999999999919999E-3</v>
      </c>
      <c r="I43" s="5">
        <v>0</v>
      </c>
      <c r="J43" s="5">
        <f t="shared" si="1"/>
        <v>0</v>
      </c>
      <c r="K43" s="3">
        <v>44557</v>
      </c>
      <c r="L43" s="4">
        <v>0.375</v>
      </c>
      <c r="M43" s="5">
        <v>-2.8999999999884001E-2</v>
      </c>
      <c r="N43" s="5">
        <v>0</v>
      </c>
      <c r="O43" s="5">
        <f t="shared" si="2"/>
        <v>0</v>
      </c>
    </row>
    <row r="44" spans="1:20" x14ac:dyDescent="0.25">
      <c r="A44" s="3">
        <v>44553</v>
      </c>
      <c r="B44" s="4">
        <v>0.41666666666666669</v>
      </c>
      <c r="C44" s="5">
        <v>5.1999999999791997E-2</v>
      </c>
      <c r="D44" s="5">
        <v>0</v>
      </c>
      <c r="E44" s="5">
        <f t="shared" si="0"/>
        <v>0</v>
      </c>
      <c r="F44" s="3">
        <v>44555</v>
      </c>
      <c r="G44" s="4">
        <v>0.41666666666666669</v>
      </c>
      <c r="H44" s="5">
        <v>9.1999999999632001E-2</v>
      </c>
      <c r="I44" s="5">
        <v>0</v>
      </c>
      <c r="J44" s="5">
        <f t="shared" si="1"/>
        <v>0</v>
      </c>
      <c r="K44" s="3">
        <v>44557</v>
      </c>
      <c r="L44" s="4">
        <v>0.41666666666666669</v>
      </c>
      <c r="M44" s="5">
        <v>-3.9999999999839997E-2</v>
      </c>
      <c r="N44" s="5">
        <v>0</v>
      </c>
      <c r="O44" s="5">
        <f t="shared" si="2"/>
        <v>0</v>
      </c>
    </row>
    <row r="45" spans="1:20" x14ac:dyDescent="0.25">
      <c r="A45" s="3">
        <v>44553</v>
      </c>
      <c r="B45" s="4">
        <v>0.45833333333333331</v>
      </c>
      <c r="C45" s="5">
        <v>5.0999999999796E-2</v>
      </c>
      <c r="D45" s="5">
        <v>0</v>
      </c>
      <c r="E45" s="5">
        <f t="shared" si="0"/>
        <v>0</v>
      </c>
      <c r="F45" s="3">
        <v>44555</v>
      </c>
      <c r="G45" s="4">
        <v>0.45833333333333331</v>
      </c>
      <c r="H45" s="5">
        <v>5.0999999999796E-2</v>
      </c>
      <c r="I45" s="5">
        <v>0</v>
      </c>
      <c r="J45" s="5">
        <f t="shared" si="1"/>
        <v>0</v>
      </c>
      <c r="K45" s="3">
        <v>44557</v>
      </c>
      <c r="L45" s="4">
        <v>0.45833333333333331</v>
      </c>
      <c r="M45" s="5">
        <v>-3.6999999999851999E-2</v>
      </c>
      <c r="N45" s="5">
        <v>0</v>
      </c>
      <c r="O45" s="5">
        <f t="shared" si="2"/>
        <v>0</v>
      </c>
    </row>
    <row r="46" spans="1:20" x14ac:dyDescent="0.25">
      <c r="A46" s="3">
        <v>44553</v>
      </c>
      <c r="B46" s="4">
        <v>0.5</v>
      </c>
      <c r="C46" s="5">
        <v>4.7999999999808002E-2</v>
      </c>
      <c r="D46" s="5">
        <v>0</v>
      </c>
      <c r="E46" s="5">
        <f t="shared" si="0"/>
        <v>0</v>
      </c>
      <c r="F46" s="3">
        <v>44555</v>
      </c>
      <c r="G46" s="4">
        <v>0.5</v>
      </c>
      <c r="H46" s="5">
        <v>4.7999999999808002E-2</v>
      </c>
      <c r="I46" s="5">
        <v>0</v>
      </c>
      <c r="J46" s="5">
        <f t="shared" si="1"/>
        <v>0</v>
      </c>
      <c r="K46" s="3">
        <v>44557</v>
      </c>
      <c r="L46" s="4">
        <v>0.5</v>
      </c>
      <c r="M46" s="5">
        <v>-3.3999999999864E-2</v>
      </c>
      <c r="N46" s="5">
        <v>0</v>
      </c>
      <c r="O46" s="5">
        <f t="shared" si="2"/>
        <v>0</v>
      </c>
    </row>
    <row r="47" spans="1:20" x14ac:dyDescent="0.25">
      <c r="A47" s="3">
        <v>44553</v>
      </c>
      <c r="B47" s="4">
        <v>0.54166666666666663</v>
      </c>
      <c r="C47" s="5">
        <v>5.0999999999796E-2</v>
      </c>
      <c r="D47" s="5">
        <v>0</v>
      </c>
      <c r="E47" s="5">
        <f t="shared" si="0"/>
        <v>0</v>
      </c>
      <c r="F47" s="3">
        <v>44555</v>
      </c>
      <c r="G47" s="4">
        <v>0.54166666666666663</v>
      </c>
      <c r="H47" s="5">
        <v>2.7999999999888E-2</v>
      </c>
      <c r="I47" s="5">
        <v>0</v>
      </c>
      <c r="J47" s="5">
        <f t="shared" si="1"/>
        <v>0</v>
      </c>
      <c r="K47" s="3">
        <v>44557</v>
      </c>
      <c r="L47" s="4">
        <v>0.54166666666666663</v>
      </c>
      <c r="M47" s="5">
        <v>-2.9999999999880001E-2</v>
      </c>
      <c r="N47" s="5">
        <v>0</v>
      </c>
      <c r="O47" s="5">
        <f t="shared" si="2"/>
        <v>0</v>
      </c>
    </row>
    <row r="48" spans="1:20" x14ac:dyDescent="0.25">
      <c r="A48" s="3">
        <v>44553</v>
      </c>
      <c r="B48" s="4">
        <v>0.58333333333333337</v>
      </c>
      <c r="C48" s="5">
        <v>4.8999999999803999E-2</v>
      </c>
      <c r="D48" s="5">
        <v>0</v>
      </c>
      <c r="E48" s="5">
        <f t="shared" si="0"/>
        <v>0</v>
      </c>
      <c r="F48" s="3">
        <v>44555</v>
      </c>
      <c r="G48" s="4">
        <v>0.58333333333333337</v>
      </c>
      <c r="H48" s="5">
        <v>1.0999999999956E-2</v>
      </c>
      <c r="I48" s="5">
        <v>0</v>
      </c>
      <c r="J48" s="5">
        <f t="shared" si="1"/>
        <v>0</v>
      </c>
      <c r="K48" s="3">
        <v>44557</v>
      </c>
      <c r="L48" s="4">
        <v>0.58333333333333337</v>
      </c>
      <c r="M48" s="5">
        <v>-3.4999999999859997E-2</v>
      </c>
      <c r="N48" s="5">
        <v>0</v>
      </c>
      <c r="O48" s="5">
        <f t="shared" si="2"/>
        <v>0</v>
      </c>
    </row>
    <row r="49" spans="1:15" x14ac:dyDescent="0.25">
      <c r="A49" s="3">
        <v>44553</v>
      </c>
      <c r="B49" s="4">
        <v>0.625</v>
      </c>
      <c r="C49" s="5">
        <v>4.8999999999803999E-2</v>
      </c>
      <c r="D49" s="5">
        <v>0</v>
      </c>
      <c r="E49" s="5">
        <f t="shared" si="0"/>
        <v>0</v>
      </c>
      <c r="F49" s="3">
        <v>44555</v>
      </c>
      <c r="G49" s="4">
        <v>0.625</v>
      </c>
      <c r="H49" s="5">
        <v>1.6999999999932E-2</v>
      </c>
      <c r="I49" s="5">
        <v>0</v>
      </c>
      <c r="J49" s="5">
        <f t="shared" si="1"/>
        <v>0</v>
      </c>
      <c r="K49" s="3">
        <v>44557</v>
      </c>
      <c r="L49" s="4">
        <v>0.625</v>
      </c>
      <c r="M49" s="5">
        <v>-2.8999999999884001E-2</v>
      </c>
      <c r="N49" s="5">
        <v>0</v>
      </c>
      <c r="O49" s="5">
        <f t="shared" si="2"/>
        <v>0</v>
      </c>
    </row>
    <row r="50" spans="1:15" x14ac:dyDescent="0.25">
      <c r="A50" s="3">
        <v>44553</v>
      </c>
      <c r="B50" s="4">
        <v>0.66666666666666663</v>
      </c>
      <c r="C50" s="5">
        <v>3.4999999999859997E-2</v>
      </c>
      <c r="D50" s="5">
        <v>0</v>
      </c>
      <c r="E50" s="5">
        <f t="shared" si="0"/>
        <v>0</v>
      </c>
      <c r="F50" s="3">
        <v>44555</v>
      </c>
      <c r="G50" s="4">
        <v>0.66666666666666663</v>
      </c>
      <c r="H50" s="5">
        <v>0.105999999999576</v>
      </c>
      <c r="I50" s="5">
        <v>0</v>
      </c>
      <c r="J50" s="5">
        <f t="shared" si="1"/>
        <v>0</v>
      </c>
      <c r="K50" s="3">
        <v>44557</v>
      </c>
      <c r="L50" s="4">
        <v>0.66666666666666663</v>
      </c>
      <c r="M50" s="5">
        <v>-4.1999999999831998E-2</v>
      </c>
      <c r="N50" s="5">
        <v>0</v>
      </c>
      <c r="O50" s="5">
        <f t="shared" si="2"/>
        <v>0</v>
      </c>
    </row>
    <row r="51" spans="1:15" x14ac:dyDescent="0.25">
      <c r="A51" s="3">
        <v>44553</v>
      </c>
      <c r="B51" s="4">
        <v>0.70833333333333337</v>
      </c>
      <c r="C51" s="5">
        <v>4.9999999999800003E-2</v>
      </c>
      <c r="D51" s="5">
        <v>0</v>
      </c>
      <c r="E51" s="5">
        <f t="shared" si="0"/>
        <v>0</v>
      </c>
      <c r="F51" s="3">
        <v>44555</v>
      </c>
      <c r="G51" s="4">
        <v>0.70833333333333337</v>
      </c>
      <c r="H51" s="5">
        <v>5.7999999999768001E-2</v>
      </c>
      <c r="I51" s="5">
        <v>0</v>
      </c>
      <c r="J51" s="5">
        <f t="shared" si="1"/>
        <v>0</v>
      </c>
      <c r="K51" s="3">
        <v>44557</v>
      </c>
      <c r="L51" s="4">
        <v>0.70833333333333337</v>
      </c>
      <c r="M51" s="5">
        <v>-3.5999999999856001E-2</v>
      </c>
      <c r="N51" s="5">
        <v>0</v>
      </c>
      <c r="O51" s="5">
        <f t="shared" si="2"/>
        <v>0</v>
      </c>
    </row>
    <row r="52" spans="1:15" x14ac:dyDescent="0.25">
      <c r="A52" s="3">
        <v>44553</v>
      </c>
      <c r="B52" s="4">
        <v>0.75</v>
      </c>
      <c r="C52" s="5">
        <v>3.5999999999856001E-2</v>
      </c>
      <c r="D52" s="5">
        <v>0</v>
      </c>
      <c r="E52" s="5">
        <f t="shared" si="0"/>
        <v>0</v>
      </c>
      <c r="F52" s="3">
        <v>44555</v>
      </c>
      <c r="G52" s="4">
        <v>0.75</v>
      </c>
      <c r="H52" s="5">
        <v>4.1999999999831998E-2</v>
      </c>
      <c r="I52" s="5">
        <v>0</v>
      </c>
      <c r="J52" s="5">
        <f t="shared" si="1"/>
        <v>0</v>
      </c>
      <c r="K52" s="3">
        <v>44557</v>
      </c>
      <c r="L52" s="4">
        <v>0.75</v>
      </c>
      <c r="M52" s="5">
        <v>-4.1999999999831998E-2</v>
      </c>
      <c r="N52" s="5">
        <v>0</v>
      </c>
      <c r="O52" s="5">
        <f t="shared" si="2"/>
        <v>0</v>
      </c>
    </row>
    <row r="53" spans="1:15" x14ac:dyDescent="0.25">
      <c r="A53" s="3">
        <v>44553</v>
      </c>
      <c r="B53" s="4">
        <v>0.79166666666666663</v>
      </c>
      <c r="C53" s="5">
        <v>5.2999999999788001E-2</v>
      </c>
      <c r="D53" s="5">
        <v>0</v>
      </c>
      <c r="E53" s="5">
        <f t="shared" si="0"/>
        <v>0</v>
      </c>
      <c r="F53" s="3">
        <v>44555</v>
      </c>
      <c r="G53" s="4">
        <v>0.79166666666666663</v>
      </c>
      <c r="H53" s="5">
        <v>2.9999999999880001E-2</v>
      </c>
      <c r="I53" s="5">
        <v>0</v>
      </c>
      <c r="J53" s="5">
        <f t="shared" si="1"/>
        <v>0</v>
      </c>
      <c r="K53" s="3">
        <v>44557</v>
      </c>
      <c r="L53" s="4">
        <v>0.79166666666666663</v>
      </c>
      <c r="M53" s="5">
        <v>-3.8999999999844E-2</v>
      </c>
      <c r="N53" s="5">
        <v>0</v>
      </c>
      <c r="O53" s="5">
        <f t="shared" si="2"/>
        <v>0</v>
      </c>
    </row>
    <row r="54" spans="1:15" x14ac:dyDescent="0.25">
      <c r="A54" s="3">
        <v>44553</v>
      </c>
      <c r="B54" s="4">
        <v>0.83333333333333337</v>
      </c>
      <c r="C54" s="5">
        <v>4.0999999999836001E-2</v>
      </c>
      <c r="D54" s="5">
        <v>0</v>
      </c>
      <c r="E54" s="5">
        <f t="shared" si="0"/>
        <v>0</v>
      </c>
      <c r="F54" s="3">
        <v>44555</v>
      </c>
      <c r="G54" s="4">
        <v>0.83333333333333337</v>
      </c>
      <c r="H54" s="5">
        <v>2.5999999999895999E-2</v>
      </c>
      <c r="I54" s="5">
        <v>0</v>
      </c>
      <c r="J54" s="5">
        <f t="shared" si="1"/>
        <v>0</v>
      </c>
      <c r="K54" s="3">
        <v>44557</v>
      </c>
      <c r="L54" s="4">
        <v>0.83333333333333337</v>
      </c>
      <c r="M54" s="5">
        <v>-3.0999999999875998E-2</v>
      </c>
      <c r="N54" s="5">
        <v>0</v>
      </c>
      <c r="O54" s="5">
        <f t="shared" si="2"/>
        <v>0</v>
      </c>
    </row>
    <row r="55" spans="1:15" x14ac:dyDescent="0.25">
      <c r="A55" s="3">
        <v>44553</v>
      </c>
      <c r="B55" s="4">
        <v>0.875</v>
      </c>
      <c r="C55" s="5">
        <v>2.4999999999900002E-2</v>
      </c>
      <c r="D55" s="5">
        <v>0</v>
      </c>
      <c r="E55" s="5">
        <f t="shared" si="0"/>
        <v>0</v>
      </c>
      <c r="F55" s="3">
        <v>44555</v>
      </c>
      <c r="G55" s="4">
        <v>0.875</v>
      </c>
      <c r="H55" s="5">
        <v>2.6999999999891999E-2</v>
      </c>
      <c r="I55" s="5">
        <v>0</v>
      </c>
      <c r="J55" s="5">
        <f t="shared" si="1"/>
        <v>0</v>
      </c>
      <c r="K55" s="3">
        <v>44557</v>
      </c>
      <c r="L55" s="4">
        <v>0.875</v>
      </c>
      <c r="M55" s="5">
        <v>-3.6999999999851999E-2</v>
      </c>
      <c r="N55" s="5">
        <v>0</v>
      </c>
      <c r="O55" s="5">
        <f t="shared" si="2"/>
        <v>0</v>
      </c>
    </row>
    <row r="56" spans="1:15" x14ac:dyDescent="0.25">
      <c r="A56" s="3">
        <v>44553</v>
      </c>
      <c r="B56" s="4">
        <v>0.91666666666666663</v>
      </c>
      <c r="C56" s="5">
        <v>2.2999999999908E-2</v>
      </c>
      <c r="D56" s="5">
        <v>0</v>
      </c>
      <c r="E56" s="5">
        <f t="shared" si="0"/>
        <v>0</v>
      </c>
      <c r="F56" s="3">
        <v>44555</v>
      </c>
      <c r="G56" s="4">
        <v>0.91666666666666663</v>
      </c>
      <c r="H56" s="5">
        <v>2.6999999999891999E-2</v>
      </c>
      <c r="I56" s="5">
        <v>0</v>
      </c>
      <c r="J56" s="5">
        <f t="shared" si="1"/>
        <v>0</v>
      </c>
      <c r="K56" s="3">
        <v>44557</v>
      </c>
      <c r="L56" s="4">
        <v>0.91666666666666663</v>
      </c>
      <c r="M56" s="5">
        <v>-3.2999999999868003E-2</v>
      </c>
      <c r="N56" s="5">
        <v>0</v>
      </c>
      <c r="O56" s="5">
        <f t="shared" si="2"/>
        <v>0</v>
      </c>
    </row>
    <row r="57" spans="1:15" x14ac:dyDescent="0.25">
      <c r="A57" s="3">
        <v>44553</v>
      </c>
      <c r="B57" s="4">
        <v>0.95833333333333337</v>
      </c>
      <c r="C57" s="5">
        <v>1.8999999999924001E-2</v>
      </c>
      <c r="D57" s="5">
        <v>0</v>
      </c>
      <c r="E57" s="5">
        <f t="shared" si="0"/>
        <v>0</v>
      </c>
      <c r="F57" s="3">
        <v>44555</v>
      </c>
      <c r="G57" s="4">
        <v>0.95833333333333337</v>
      </c>
      <c r="H57" s="5">
        <v>2.1999999999912E-2</v>
      </c>
      <c r="I57" s="5">
        <v>0</v>
      </c>
      <c r="J57" s="5">
        <f t="shared" si="1"/>
        <v>0</v>
      </c>
      <c r="K57" s="3">
        <v>44557</v>
      </c>
      <c r="L57" s="4">
        <v>0.95833333333333337</v>
      </c>
      <c r="M57" s="5">
        <v>-4.2999999999828002E-2</v>
      </c>
      <c r="N57" s="5">
        <v>0</v>
      </c>
      <c r="O57" s="5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56905-EBDA-426A-9577-9D665ACC2E28}">
  <dimension ref="A1:O35"/>
  <sheetViews>
    <sheetView workbookViewId="0">
      <selection activeCell="E5" sqref="E5"/>
    </sheetView>
  </sheetViews>
  <sheetFormatPr defaultRowHeight="15" x14ac:dyDescent="0.25"/>
  <sheetData>
    <row r="1" spans="1:15" x14ac:dyDescent="0.25">
      <c r="A1" s="1" t="s">
        <v>0</v>
      </c>
      <c r="B1" s="1"/>
      <c r="C1" s="1"/>
    </row>
    <row r="2" spans="1:15" x14ac:dyDescent="0.25">
      <c r="A2" s="1" t="s">
        <v>1</v>
      </c>
      <c r="B2" s="1"/>
      <c r="C2" s="1"/>
    </row>
    <row r="3" spans="1:15" x14ac:dyDescent="0.25">
      <c r="A3" s="1" t="s">
        <v>2</v>
      </c>
      <c r="B3" s="1"/>
      <c r="C3" s="1"/>
    </row>
    <row r="4" spans="1:15" x14ac:dyDescent="0.25">
      <c r="A4" s="1" t="s">
        <v>3</v>
      </c>
      <c r="B4" s="1"/>
      <c r="C4" s="1"/>
      <c r="G4" s="34" t="s">
        <v>101</v>
      </c>
    </row>
    <row r="5" spans="1:15" x14ac:dyDescent="0.25">
      <c r="A5" s="1" t="s">
        <v>4</v>
      </c>
      <c r="B5" s="1"/>
      <c r="C5" s="1"/>
    </row>
    <row r="6" spans="1:15" x14ac:dyDescent="0.25">
      <c r="A6" s="1" t="s">
        <v>5</v>
      </c>
      <c r="B6" s="1"/>
      <c r="C6" s="1"/>
    </row>
    <row r="7" spans="1:15" x14ac:dyDescent="0.25">
      <c r="A7" s="1"/>
      <c r="B7" s="1"/>
      <c r="C7" s="1"/>
      <c r="I7" s="21" t="s">
        <v>92</v>
      </c>
      <c r="J7" s="21"/>
      <c r="K7" s="21"/>
      <c r="L7" s="22">
        <f>MAX(D10:D33,I10:I33,N10:N33)</f>
        <v>0</v>
      </c>
    </row>
    <row r="8" spans="1:15" x14ac:dyDescent="0.25">
      <c r="A8" s="1"/>
      <c r="B8" s="1"/>
      <c r="C8" s="1"/>
    </row>
    <row r="9" spans="1:15" x14ac:dyDescent="0.25">
      <c r="A9" s="35" t="s">
        <v>6</v>
      </c>
      <c r="B9" s="35" t="s">
        <v>7</v>
      </c>
      <c r="C9" s="35" t="s">
        <v>8</v>
      </c>
      <c r="D9" s="35" t="s">
        <v>9</v>
      </c>
      <c r="E9" s="35" t="s">
        <v>10</v>
      </c>
      <c r="F9" s="35" t="s">
        <v>6</v>
      </c>
      <c r="G9" s="35" t="s">
        <v>7</v>
      </c>
      <c r="H9" s="35" t="s">
        <v>8</v>
      </c>
      <c r="I9" s="35" t="s">
        <v>9</v>
      </c>
      <c r="J9" s="35" t="s">
        <v>10</v>
      </c>
      <c r="K9" s="35" t="s">
        <v>6</v>
      </c>
      <c r="L9" s="35" t="s">
        <v>7</v>
      </c>
      <c r="M9" s="35" t="s">
        <v>8</v>
      </c>
      <c r="N9" s="35" t="s">
        <v>9</v>
      </c>
      <c r="O9" s="35" t="s">
        <v>10</v>
      </c>
    </row>
    <row r="10" spans="1:15" x14ac:dyDescent="0.25">
      <c r="A10" s="3">
        <v>44559</v>
      </c>
      <c r="B10" s="4">
        <v>0</v>
      </c>
      <c r="C10" s="5">
        <v>-3.5999999999856001E-2</v>
      </c>
      <c r="D10" s="5">
        <v>0</v>
      </c>
      <c r="E10" s="5">
        <f t="shared" ref="E10:E33" si="0">D10*0.0827</f>
        <v>0</v>
      </c>
      <c r="F10" s="3">
        <v>44560</v>
      </c>
      <c r="G10" s="4">
        <v>0</v>
      </c>
      <c r="H10" s="5">
        <v>2.8999999999884001E-2</v>
      </c>
      <c r="I10" s="5">
        <v>0</v>
      </c>
      <c r="J10" s="5">
        <f t="shared" ref="J10:J33" si="1">I10*0.0827</f>
        <v>0</v>
      </c>
      <c r="K10" s="3">
        <v>44561</v>
      </c>
      <c r="L10" s="4">
        <v>0</v>
      </c>
      <c r="M10" s="5">
        <v>-3.7999999999848003E-2</v>
      </c>
      <c r="N10" s="5">
        <v>0</v>
      </c>
      <c r="O10" s="5">
        <f t="shared" ref="O10:O33" si="2">N10*0.0827</f>
        <v>0</v>
      </c>
    </row>
    <row r="11" spans="1:15" x14ac:dyDescent="0.25">
      <c r="A11" s="3">
        <v>44559</v>
      </c>
      <c r="B11" s="4">
        <v>4.1666666666666664E-2</v>
      </c>
      <c r="C11" s="5">
        <v>-1.9999999999919998E-2</v>
      </c>
      <c r="D11" s="5">
        <v>0</v>
      </c>
      <c r="E11" s="5">
        <f t="shared" si="0"/>
        <v>0</v>
      </c>
      <c r="F11" s="3">
        <v>44560</v>
      </c>
      <c r="G11" s="4">
        <v>4.1666666666666664E-2</v>
      </c>
      <c r="H11" s="5">
        <v>3.4999999999859997E-2</v>
      </c>
      <c r="I11" s="5">
        <v>0</v>
      </c>
      <c r="J11" s="5">
        <f t="shared" si="1"/>
        <v>0</v>
      </c>
      <c r="K11" s="3">
        <v>44561</v>
      </c>
      <c r="L11" s="4">
        <v>4.1666666666666664E-2</v>
      </c>
      <c r="M11" s="5">
        <v>-3.9999999999839997E-2</v>
      </c>
      <c r="N11" s="5">
        <v>0</v>
      </c>
      <c r="O11" s="5">
        <f t="shared" si="2"/>
        <v>0</v>
      </c>
    </row>
    <row r="12" spans="1:15" x14ac:dyDescent="0.25">
      <c r="A12" s="3">
        <v>44559</v>
      </c>
      <c r="B12" s="4">
        <v>8.3333333333333329E-2</v>
      </c>
      <c r="C12" s="5">
        <v>2.6999999999891999E-2</v>
      </c>
      <c r="D12" s="5">
        <v>0</v>
      </c>
      <c r="E12" s="5">
        <f t="shared" si="0"/>
        <v>0</v>
      </c>
      <c r="F12" s="3">
        <v>44560</v>
      </c>
      <c r="G12" s="4">
        <v>8.3333333333333329E-2</v>
      </c>
      <c r="H12" s="5">
        <v>1.3999999999944E-2</v>
      </c>
      <c r="I12" s="5">
        <v>0</v>
      </c>
      <c r="J12" s="5">
        <f t="shared" si="1"/>
        <v>0</v>
      </c>
      <c r="K12" s="3">
        <v>44561</v>
      </c>
      <c r="L12" s="4">
        <v>8.3333333333333329E-2</v>
      </c>
      <c r="M12" s="5">
        <v>-3.2999999999868003E-2</v>
      </c>
      <c r="N12" s="5">
        <v>0</v>
      </c>
      <c r="O12" s="5">
        <f t="shared" si="2"/>
        <v>0</v>
      </c>
    </row>
    <row r="13" spans="1:15" x14ac:dyDescent="0.25">
      <c r="A13" s="3">
        <v>44559</v>
      </c>
      <c r="B13" s="4">
        <v>0.125</v>
      </c>
      <c r="C13" s="5">
        <v>8.499999999966E-2</v>
      </c>
      <c r="D13" s="5">
        <v>0</v>
      </c>
      <c r="E13" s="5">
        <f t="shared" si="0"/>
        <v>0</v>
      </c>
      <c r="F13" s="3">
        <v>44560</v>
      </c>
      <c r="G13" s="4">
        <v>0.125</v>
      </c>
      <c r="H13" s="5">
        <v>8.9999999999640003E-3</v>
      </c>
      <c r="I13" s="5">
        <v>0</v>
      </c>
      <c r="J13" s="5">
        <f t="shared" si="1"/>
        <v>0</v>
      </c>
      <c r="K13" s="3">
        <v>44561</v>
      </c>
      <c r="L13" s="4">
        <v>0.125</v>
      </c>
      <c r="M13" s="5">
        <v>-2.4999999999900002E-2</v>
      </c>
      <c r="N13" s="5">
        <v>0</v>
      </c>
      <c r="O13" s="5">
        <f t="shared" si="2"/>
        <v>0</v>
      </c>
    </row>
    <row r="14" spans="1:15" x14ac:dyDescent="0.25">
      <c r="A14" s="3">
        <v>44559</v>
      </c>
      <c r="B14" s="4">
        <v>0.16666666666666666</v>
      </c>
      <c r="C14" s="5">
        <v>0.121999999999512</v>
      </c>
      <c r="D14" s="5">
        <v>0</v>
      </c>
      <c r="E14" s="5">
        <f t="shared" si="0"/>
        <v>0</v>
      </c>
      <c r="F14" s="3">
        <v>44560</v>
      </c>
      <c r="G14" s="4">
        <v>0.16666666666666666</v>
      </c>
      <c r="H14" s="5">
        <v>1.8999999999924001E-2</v>
      </c>
      <c r="I14" s="5">
        <v>0</v>
      </c>
      <c r="J14" s="5">
        <f t="shared" si="1"/>
        <v>0</v>
      </c>
      <c r="K14" s="3">
        <v>44561</v>
      </c>
      <c r="L14" s="4">
        <v>0.16666666666666666</v>
      </c>
      <c r="M14" s="5">
        <v>-4.5999999999816001E-2</v>
      </c>
      <c r="N14" s="5">
        <v>0</v>
      </c>
      <c r="O14" s="5">
        <f t="shared" si="2"/>
        <v>0</v>
      </c>
    </row>
    <row r="15" spans="1:15" x14ac:dyDescent="0.25">
      <c r="A15" s="3">
        <v>44559</v>
      </c>
      <c r="B15" s="4">
        <v>0.20833333333333334</v>
      </c>
      <c r="C15" s="5">
        <v>0.12999999999948</v>
      </c>
      <c r="D15" s="5">
        <v>0</v>
      </c>
      <c r="E15" s="5">
        <f t="shared" si="0"/>
        <v>0</v>
      </c>
      <c r="F15" s="3">
        <v>44560</v>
      </c>
      <c r="G15" s="4">
        <v>0.20833333333333334</v>
      </c>
      <c r="H15" s="5">
        <v>9.9999999999599992E-3</v>
      </c>
      <c r="I15" s="5">
        <v>0</v>
      </c>
      <c r="J15" s="5">
        <f t="shared" si="1"/>
        <v>0</v>
      </c>
      <c r="K15" s="3">
        <v>44561</v>
      </c>
      <c r="L15" s="4">
        <v>0.20833333333333334</v>
      </c>
      <c r="M15" s="5">
        <v>-4.0999999999836001E-2</v>
      </c>
      <c r="N15" s="5">
        <v>0</v>
      </c>
      <c r="O15" s="5">
        <f t="shared" si="2"/>
        <v>0</v>
      </c>
    </row>
    <row r="16" spans="1:15" x14ac:dyDescent="0.25">
      <c r="A16" s="3">
        <v>44559</v>
      </c>
      <c r="B16" s="4">
        <v>0.25</v>
      </c>
      <c r="C16" s="5">
        <v>0.12399999999950399</v>
      </c>
      <c r="D16" s="5">
        <v>0</v>
      </c>
      <c r="E16" s="5">
        <f t="shared" si="0"/>
        <v>0</v>
      </c>
      <c r="F16" s="3">
        <v>44560</v>
      </c>
      <c r="G16" s="4">
        <v>0.25</v>
      </c>
      <c r="H16" s="5">
        <v>1.4999999999940001E-2</v>
      </c>
      <c r="I16" s="5">
        <v>0</v>
      </c>
      <c r="J16" s="5">
        <f t="shared" si="1"/>
        <v>0</v>
      </c>
      <c r="K16" s="3">
        <v>44561</v>
      </c>
      <c r="L16" s="4">
        <v>0.25</v>
      </c>
      <c r="M16" s="5">
        <v>-3.2999999999868003E-2</v>
      </c>
      <c r="N16" s="5">
        <v>0</v>
      </c>
      <c r="O16" s="5">
        <f t="shared" si="2"/>
        <v>0</v>
      </c>
    </row>
    <row r="17" spans="1:15" x14ac:dyDescent="0.25">
      <c r="A17" s="3">
        <v>44559</v>
      </c>
      <c r="B17" s="4">
        <v>0.29166666666666669</v>
      </c>
      <c r="C17" s="5">
        <v>0.107999999999568</v>
      </c>
      <c r="D17" s="5">
        <v>0</v>
      </c>
      <c r="E17" s="5">
        <f t="shared" si="0"/>
        <v>0</v>
      </c>
      <c r="F17" s="3">
        <v>44560</v>
      </c>
      <c r="G17" s="4">
        <v>0.29166666666666669</v>
      </c>
      <c r="H17" s="5">
        <v>9.9999999999599997E-4</v>
      </c>
      <c r="I17" s="5">
        <v>0</v>
      </c>
      <c r="J17" s="5">
        <f t="shared" si="1"/>
        <v>0</v>
      </c>
      <c r="K17" s="3">
        <v>44561</v>
      </c>
      <c r="L17" s="4">
        <v>0.29166666666666669</v>
      </c>
      <c r="M17" s="5">
        <v>-3.4999999999859997E-2</v>
      </c>
      <c r="N17" s="5">
        <v>0</v>
      </c>
      <c r="O17" s="5">
        <f t="shared" si="2"/>
        <v>0</v>
      </c>
    </row>
    <row r="18" spans="1:15" x14ac:dyDescent="0.25">
      <c r="A18" s="3">
        <v>44559</v>
      </c>
      <c r="B18" s="4">
        <v>0.33333333333333331</v>
      </c>
      <c r="C18" s="5">
        <v>9.499999999962E-2</v>
      </c>
      <c r="D18" s="5">
        <v>0</v>
      </c>
      <c r="E18" s="5">
        <f t="shared" si="0"/>
        <v>0</v>
      </c>
      <c r="F18" s="3">
        <v>44560</v>
      </c>
      <c r="G18" s="4">
        <v>0.33333333333333331</v>
      </c>
      <c r="H18" s="5">
        <v>-9.9999999999599992E-3</v>
      </c>
      <c r="I18" s="5">
        <v>0</v>
      </c>
      <c r="J18" s="5">
        <f t="shared" si="1"/>
        <v>0</v>
      </c>
      <c r="K18" s="3">
        <v>44561</v>
      </c>
      <c r="L18" s="4">
        <v>0.33333333333333331</v>
      </c>
      <c r="M18" s="5">
        <v>-3.8999999999844E-2</v>
      </c>
      <c r="N18" s="5">
        <v>0</v>
      </c>
      <c r="O18" s="5">
        <f t="shared" si="2"/>
        <v>0</v>
      </c>
    </row>
    <row r="19" spans="1:15" x14ac:dyDescent="0.25">
      <c r="A19" s="3">
        <v>44559</v>
      </c>
      <c r="B19" s="4">
        <v>0.375</v>
      </c>
      <c r="C19" s="5">
        <v>7.6999999999691995E-2</v>
      </c>
      <c r="D19" s="5">
        <v>0</v>
      </c>
      <c r="E19" s="5">
        <f t="shared" si="0"/>
        <v>0</v>
      </c>
      <c r="F19" s="3">
        <v>44560</v>
      </c>
      <c r="G19" s="4">
        <v>0.375</v>
      </c>
      <c r="H19" s="5">
        <v>-2.2999999999908E-2</v>
      </c>
      <c r="I19" s="5">
        <v>0</v>
      </c>
      <c r="J19" s="5">
        <f t="shared" si="1"/>
        <v>0</v>
      </c>
      <c r="K19" s="3">
        <v>44561</v>
      </c>
      <c r="L19" s="4">
        <v>0.375</v>
      </c>
      <c r="M19" s="5">
        <v>-2.9999999999880001E-2</v>
      </c>
      <c r="N19" s="5">
        <v>0</v>
      </c>
      <c r="O19" s="5">
        <f t="shared" si="2"/>
        <v>0</v>
      </c>
    </row>
    <row r="20" spans="1:15" x14ac:dyDescent="0.25">
      <c r="A20" s="3">
        <v>44559</v>
      </c>
      <c r="B20" s="4">
        <v>0.41666666666666669</v>
      </c>
      <c r="C20" s="5">
        <v>5.9999999999760002E-2</v>
      </c>
      <c r="D20" s="5">
        <v>0</v>
      </c>
      <c r="E20" s="5">
        <f t="shared" si="0"/>
        <v>0</v>
      </c>
      <c r="F20" s="3">
        <v>44560</v>
      </c>
      <c r="G20" s="4">
        <v>0.41666666666666669</v>
      </c>
      <c r="H20" s="5">
        <v>-3.7999999999848003E-2</v>
      </c>
      <c r="I20" s="5">
        <v>0</v>
      </c>
      <c r="J20" s="5">
        <f t="shared" si="1"/>
        <v>0</v>
      </c>
      <c r="K20" s="3">
        <v>44561</v>
      </c>
      <c r="L20" s="4">
        <v>0.41666666666666669</v>
      </c>
      <c r="M20" s="5">
        <v>-2.7999999999888E-2</v>
      </c>
      <c r="N20" s="5">
        <v>0</v>
      </c>
      <c r="O20" s="5">
        <f t="shared" si="2"/>
        <v>0</v>
      </c>
    </row>
    <row r="21" spans="1:15" x14ac:dyDescent="0.25">
      <c r="A21" s="3">
        <v>44559</v>
      </c>
      <c r="B21" s="4">
        <v>0.45833333333333331</v>
      </c>
      <c r="C21" s="5">
        <v>5.1999999999791997E-2</v>
      </c>
      <c r="D21" s="5">
        <v>0</v>
      </c>
      <c r="E21" s="5">
        <f t="shared" si="0"/>
        <v>0</v>
      </c>
      <c r="F21" s="3">
        <v>44560</v>
      </c>
      <c r="G21" s="4">
        <v>0.45833333333333331</v>
      </c>
      <c r="H21" s="5">
        <v>-5.7999999999768001E-2</v>
      </c>
      <c r="I21" s="5">
        <v>0</v>
      </c>
      <c r="J21" s="5">
        <f t="shared" si="1"/>
        <v>0</v>
      </c>
      <c r="K21" s="3">
        <v>44561</v>
      </c>
      <c r="L21" s="4">
        <v>0.45833333333333331</v>
      </c>
      <c r="M21" s="5">
        <v>-3.3999999999864E-2</v>
      </c>
      <c r="N21" s="5">
        <v>0</v>
      </c>
      <c r="O21" s="5">
        <f t="shared" si="2"/>
        <v>0</v>
      </c>
    </row>
    <row r="22" spans="1:15" x14ac:dyDescent="0.25">
      <c r="A22" s="3">
        <v>44559</v>
      </c>
      <c r="B22" s="4">
        <v>0.5</v>
      </c>
      <c r="C22" s="5">
        <v>4.6999999999811998E-2</v>
      </c>
      <c r="D22" s="5">
        <v>0</v>
      </c>
      <c r="E22" s="5">
        <f t="shared" si="0"/>
        <v>0</v>
      </c>
      <c r="F22" s="3">
        <v>44560</v>
      </c>
      <c r="G22" s="4">
        <v>0.5</v>
      </c>
      <c r="H22" s="5">
        <v>-6.3999999999743998E-2</v>
      </c>
      <c r="I22" s="5">
        <v>0</v>
      </c>
      <c r="J22" s="5">
        <f t="shared" si="1"/>
        <v>0</v>
      </c>
      <c r="K22" s="3">
        <v>44561</v>
      </c>
      <c r="L22" s="4">
        <v>0.5</v>
      </c>
      <c r="M22" s="5">
        <v>-3.1999999999871999E-2</v>
      </c>
      <c r="N22" s="5">
        <v>0</v>
      </c>
      <c r="O22" s="5">
        <f t="shared" si="2"/>
        <v>0</v>
      </c>
    </row>
    <row r="23" spans="1:15" x14ac:dyDescent="0.25">
      <c r="A23" s="3">
        <v>44559</v>
      </c>
      <c r="B23" s="4">
        <v>0.54166666666666663</v>
      </c>
      <c r="C23" s="5">
        <v>3.9999999999839997E-2</v>
      </c>
      <c r="D23" s="5">
        <v>0</v>
      </c>
      <c r="E23" s="5">
        <f t="shared" si="0"/>
        <v>0</v>
      </c>
      <c r="F23" s="3">
        <v>44560</v>
      </c>
      <c r="G23" s="4">
        <v>0.54166666666666663</v>
      </c>
      <c r="H23" s="5">
        <v>-7.4999999999700001E-2</v>
      </c>
      <c r="I23" s="5">
        <v>0</v>
      </c>
      <c r="J23" s="5">
        <f t="shared" si="1"/>
        <v>0</v>
      </c>
      <c r="K23" s="3">
        <v>44561</v>
      </c>
      <c r="L23" s="4">
        <v>0.54166666666666663</v>
      </c>
      <c r="M23" s="5">
        <v>-2.9999999999880001E-2</v>
      </c>
      <c r="N23" s="5">
        <v>0</v>
      </c>
      <c r="O23" s="5">
        <f t="shared" si="2"/>
        <v>0</v>
      </c>
    </row>
    <row r="24" spans="1:15" x14ac:dyDescent="0.25">
      <c r="A24" s="3">
        <v>44559</v>
      </c>
      <c r="B24" s="4">
        <v>0.58333333333333337</v>
      </c>
      <c r="C24" s="5">
        <v>4.7999999999808002E-2</v>
      </c>
      <c r="D24" s="5">
        <v>0</v>
      </c>
      <c r="E24" s="5">
        <f t="shared" si="0"/>
        <v>0</v>
      </c>
      <c r="F24" s="3">
        <v>44560</v>
      </c>
      <c r="G24" s="4">
        <v>0.58333333333333337</v>
      </c>
      <c r="H24" s="5">
        <v>-9.3999999999623995E-2</v>
      </c>
      <c r="I24" s="5">
        <v>0</v>
      </c>
      <c r="J24" s="5">
        <f t="shared" si="1"/>
        <v>0</v>
      </c>
      <c r="K24" s="3">
        <v>44561</v>
      </c>
      <c r="L24" s="4">
        <v>0.58333333333333337</v>
      </c>
      <c r="M24" s="5">
        <v>-4.1999999999831998E-2</v>
      </c>
      <c r="N24" s="5">
        <v>0</v>
      </c>
      <c r="O24" s="5">
        <f t="shared" si="2"/>
        <v>0</v>
      </c>
    </row>
    <row r="25" spans="1:15" x14ac:dyDescent="0.25">
      <c r="A25" s="3">
        <v>44559</v>
      </c>
      <c r="B25" s="4">
        <v>0.625</v>
      </c>
      <c r="C25" s="5">
        <v>5.1999999999791997E-2</v>
      </c>
      <c r="D25" s="5">
        <v>0</v>
      </c>
      <c r="E25" s="5">
        <f t="shared" si="0"/>
        <v>0</v>
      </c>
      <c r="F25" s="3">
        <v>44560</v>
      </c>
      <c r="G25" s="4">
        <v>0.625</v>
      </c>
      <c r="H25" s="5">
        <v>-4.1999999999831998E-2</v>
      </c>
      <c r="I25" s="5">
        <v>0</v>
      </c>
      <c r="J25" s="5">
        <f t="shared" si="1"/>
        <v>0</v>
      </c>
      <c r="K25" s="3">
        <v>44561</v>
      </c>
      <c r="L25" s="4">
        <v>0.625</v>
      </c>
      <c r="M25" s="5">
        <v>-3.3999999999864E-2</v>
      </c>
      <c r="N25" s="5">
        <v>0</v>
      </c>
      <c r="O25" s="5">
        <f t="shared" si="2"/>
        <v>0</v>
      </c>
    </row>
    <row r="26" spans="1:15" x14ac:dyDescent="0.25">
      <c r="A26" s="3">
        <v>44559</v>
      </c>
      <c r="B26" s="4">
        <v>0.66666666666666663</v>
      </c>
      <c r="C26" s="5">
        <v>3.9999999999839997E-2</v>
      </c>
      <c r="D26" s="5">
        <v>0</v>
      </c>
      <c r="E26" s="5">
        <f t="shared" si="0"/>
        <v>0</v>
      </c>
      <c r="F26" s="3">
        <v>44560</v>
      </c>
      <c r="G26" s="4">
        <v>0.66666666666666663</v>
      </c>
      <c r="H26" s="5">
        <v>-4.2999999999828002E-2</v>
      </c>
      <c r="I26" s="5">
        <v>0</v>
      </c>
      <c r="J26" s="5">
        <f t="shared" si="1"/>
        <v>0</v>
      </c>
      <c r="K26" s="3">
        <v>44561</v>
      </c>
      <c r="L26" s="4">
        <v>0.66666666666666663</v>
      </c>
      <c r="M26" s="5">
        <v>-3.9999999999839997E-2</v>
      </c>
      <c r="N26" s="5">
        <v>0</v>
      </c>
      <c r="O26" s="5">
        <f t="shared" si="2"/>
        <v>0</v>
      </c>
    </row>
    <row r="27" spans="1:15" x14ac:dyDescent="0.25">
      <c r="A27" s="3">
        <v>44559</v>
      </c>
      <c r="B27" s="4">
        <v>0.70833333333333337</v>
      </c>
      <c r="C27" s="5">
        <v>3.7999999999848003E-2</v>
      </c>
      <c r="D27" s="5">
        <v>0</v>
      </c>
      <c r="E27" s="5">
        <f t="shared" si="0"/>
        <v>0</v>
      </c>
      <c r="F27" s="3">
        <v>44560</v>
      </c>
      <c r="G27" s="4">
        <v>0.70833333333333337</v>
      </c>
      <c r="H27" s="5">
        <v>-2.5999999999895999E-2</v>
      </c>
      <c r="I27" s="5">
        <v>0</v>
      </c>
      <c r="J27" s="5">
        <f t="shared" si="1"/>
        <v>0</v>
      </c>
      <c r="K27" s="3">
        <v>44561</v>
      </c>
      <c r="L27" s="4">
        <v>0.70833333333333337</v>
      </c>
      <c r="M27" s="5">
        <v>-3.5999999999856001E-2</v>
      </c>
      <c r="N27" s="5">
        <v>0</v>
      </c>
      <c r="O27" s="5">
        <f t="shared" si="2"/>
        <v>0</v>
      </c>
    </row>
    <row r="28" spans="1:15" x14ac:dyDescent="0.25">
      <c r="A28" s="3">
        <v>44559</v>
      </c>
      <c r="B28" s="4">
        <v>0.75</v>
      </c>
      <c r="C28" s="5">
        <v>3.7999999999848003E-2</v>
      </c>
      <c r="D28" s="5">
        <v>0</v>
      </c>
      <c r="E28" s="5">
        <f t="shared" si="0"/>
        <v>0</v>
      </c>
      <c r="F28" s="3">
        <v>44560</v>
      </c>
      <c r="G28" s="4">
        <v>0.75</v>
      </c>
      <c r="H28" s="5">
        <v>-4.4999999999820003E-2</v>
      </c>
      <c r="I28" s="5">
        <v>0</v>
      </c>
      <c r="J28" s="5">
        <f t="shared" si="1"/>
        <v>0</v>
      </c>
      <c r="K28" s="3">
        <v>44561</v>
      </c>
      <c r="L28" s="4">
        <v>0.75</v>
      </c>
      <c r="M28" s="5">
        <v>-4.7999999999808002E-2</v>
      </c>
      <c r="N28" s="5">
        <v>0</v>
      </c>
      <c r="O28" s="5">
        <f t="shared" si="2"/>
        <v>0</v>
      </c>
    </row>
    <row r="29" spans="1:15" x14ac:dyDescent="0.25">
      <c r="A29" s="3">
        <v>44559</v>
      </c>
      <c r="B29" s="4">
        <v>0.79166666666666663</v>
      </c>
      <c r="C29" s="5">
        <v>2.5999999999895999E-2</v>
      </c>
      <c r="D29" s="5">
        <v>0</v>
      </c>
      <c r="E29" s="5">
        <f t="shared" si="0"/>
        <v>0</v>
      </c>
      <c r="F29" s="3">
        <v>44560</v>
      </c>
      <c r="G29" s="4">
        <v>0.79166666666666663</v>
      </c>
      <c r="H29" s="5">
        <v>-4.3999999999823999E-2</v>
      </c>
      <c r="I29" s="5">
        <v>0</v>
      </c>
      <c r="J29" s="5">
        <f t="shared" si="1"/>
        <v>0</v>
      </c>
      <c r="K29" s="3">
        <v>44561</v>
      </c>
      <c r="L29" s="4">
        <v>0.79166666666666663</v>
      </c>
      <c r="M29" s="5">
        <v>-3.9999999999839997E-2</v>
      </c>
      <c r="N29" s="5">
        <v>0</v>
      </c>
      <c r="O29" s="5">
        <f t="shared" si="2"/>
        <v>0</v>
      </c>
    </row>
    <row r="30" spans="1:15" x14ac:dyDescent="0.25">
      <c r="A30" s="3">
        <v>44559</v>
      </c>
      <c r="B30" s="4">
        <v>0.83333333333333337</v>
      </c>
      <c r="C30" s="5">
        <v>2.7999999999888E-2</v>
      </c>
      <c r="D30" s="5">
        <v>0</v>
      </c>
      <c r="E30" s="5">
        <f t="shared" si="0"/>
        <v>0</v>
      </c>
      <c r="F30" s="3">
        <v>44560</v>
      </c>
      <c r="G30" s="4">
        <v>0.83333333333333337</v>
      </c>
      <c r="H30" s="5">
        <v>-4.5999999999816001E-2</v>
      </c>
      <c r="I30" s="5">
        <v>0</v>
      </c>
      <c r="J30" s="5">
        <f t="shared" si="1"/>
        <v>0</v>
      </c>
      <c r="K30" s="3">
        <v>44561</v>
      </c>
      <c r="L30" s="4">
        <v>0.83333333333333337</v>
      </c>
      <c r="M30" s="5">
        <v>-2.8999999999884001E-2</v>
      </c>
      <c r="N30" s="5">
        <v>0</v>
      </c>
      <c r="O30" s="5">
        <f t="shared" si="2"/>
        <v>0</v>
      </c>
    </row>
    <row r="31" spans="1:15" x14ac:dyDescent="0.25">
      <c r="A31" s="3">
        <v>44559</v>
      </c>
      <c r="B31" s="4">
        <v>0.875</v>
      </c>
      <c r="C31" s="5">
        <v>2.5999999999895999E-2</v>
      </c>
      <c r="D31" s="5">
        <v>0</v>
      </c>
      <c r="E31" s="5">
        <f t="shared" si="0"/>
        <v>0</v>
      </c>
      <c r="F31" s="3">
        <v>44560</v>
      </c>
      <c r="G31" s="4">
        <v>0.875</v>
      </c>
      <c r="H31" s="5">
        <v>-4.5999999999816001E-2</v>
      </c>
      <c r="I31" s="5">
        <v>0</v>
      </c>
      <c r="J31" s="5">
        <f t="shared" si="1"/>
        <v>0</v>
      </c>
      <c r="K31" s="3">
        <v>44561</v>
      </c>
      <c r="L31" s="4">
        <v>0.875</v>
      </c>
      <c r="M31" s="5">
        <v>-3.1999999999871999E-2</v>
      </c>
      <c r="N31" s="5">
        <v>0</v>
      </c>
      <c r="O31" s="5">
        <f t="shared" si="2"/>
        <v>0</v>
      </c>
    </row>
    <row r="32" spans="1:15" x14ac:dyDescent="0.25">
      <c r="A32" s="3">
        <v>44559</v>
      </c>
      <c r="B32" s="4">
        <v>0.91666666666666663</v>
      </c>
      <c r="C32" s="5">
        <v>1.5999999999935999E-2</v>
      </c>
      <c r="D32" s="5">
        <v>0</v>
      </c>
      <c r="E32" s="5">
        <f t="shared" si="0"/>
        <v>0</v>
      </c>
      <c r="F32" s="3">
        <v>44560</v>
      </c>
      <c r="G32" s="4">
        <v>0.91666666666666663</v>
      </c>
      <c r="H32" s="5">
        <v>-4.5999999999816001E-2</v>
      </c>
      <c r="I32" s="5">
        <v>0</v>
      </c>
      <c r="J32" s="5">
        <f t="shared" si="1"/>
        <v>0</v>
      </c>
      <c r="K32" s="3">
        <v>44561</v>
      </c>
      <c r="L32" s="4">
        <v>0.91666666666666663</v>
      </c>
      <c r="M32" s="5">
        <v>-3.7999999999848003E-2</v>
      </c>
      <c r="N32" s="5">
        <v>0</v>
      </c>
      <c r="O32" s="5">
        <f t="shared" si="2"/>
        <v>0</v>
      </c>
    </row>
    <row r="33" spans="1:15" x14ac:dyDescent="0.25">
      <c r="A33" s="3">
        <v>44559</v>
      </c>
      <c r="B33" s="4">
        <v>0.95833333333333337</v>
      </c>
      <c r="C33" s="5">
        <v>1.4999999999940001E-2</v>
      </c>
      <c r="D33" s="5">
        <v>0</v>
      </c>
      <c r="E33" s="5">
        <f t="shared" si="0"/>
        <v>0</v>
      </c>
      <c r="F33" s="3">
        <v>44560</v>
      </c>
      <c r="G33" s="4">
        <v>0.95833333333333337</v>
      </c>
      <c r="H33" s="5">
        <v>-4.1999999999831998E-2</v>
      </c>
      <c r="I33" s="5">
        <v>0</v>
      </c>
      <c r="J33" s="5">
        <f t="shared" si="1"/>
        <v>0</v>
      </c>
      <c r="K33" s="3">
        <v>44561</v>
      </c>
      <c r="L33" s="4">
        <v>0.95833333333333337</v>
      </c>
      <c r="M33" s="5">
        <v>-4.8999999999803999E-2</v>
      </c>
      <c r="N33" s="5">
        <v>0</v>
      </c>
      <c r="O33" s="5">
        <f t="shared" si="2"/>
        <v>0</v>
      </c>
    </row>
    <row r="34" spans="1:15" ht="15.75" thickBot="1" x14ac:dyDescent="0.3"/>
    <row r="35" spans="1:15" ht="15.75" thickBot="1" x14ac:dyDescent="0.3">
      <c r="L35" s="6" t="s">
        <v>11</v>
      </c>
      <c r="M35" s="7"/>
      <c r="N35" s="7"/>
      <c r="O35" s="8">
        <f>SUM(E10:E33)+SUM(J10:J33)+SUM(O10:O33)</f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5DBE5-8FCF-4253-A3B8-02B828736102}">
  <dimension ref="A1:T35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I7" s="21" t="s">
        <v>92</v>
      </c>
      <c r="J7" s="21"/>
      <c r="K7" s="21"/>
      <c r="L7" s="22">
        <f>MAX(D10:D33,I10:I33,N10:N33,S10:S33)</f>
        <v>0</v>
      </c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44228</v>
      </c>
      <c r="B10" s="4">
        <v>0</v>
      </c>
      <c r="C10" s="5">
        <v>0</v>
      </c>
      <c r="D10" s="5">
        <f t="shared" ref="D10:D33" si="0">3.33*(5-(0.2*C10))*(C10^1.5)</f>
        <v>0</v>
      </c>
      <c r="E10" s="5">
        <f t="shared" ref="E10:E33" si="1">D10*0.0827</f>
        <v>0</v>
      </c>
      <c r="F10" s="3">
        <v>44229</v>
      </c>
      <c r="G10" s="4">
        <v>0</v>
      </c>
      <c r="H10" s="5">
        <v>0</v>
      </c>
      <c r="I10" s="5">
        <f t="shared" ref="I10:I33" si="2">3.33*(5-(0.2*H10))*(H10^1.5)</f>
        <v>0</v>
      </c>
      <c r="J10" s="5">
        <f t="shared" ref="J10:J33" si="3">I10*0.0827</f>
        <v>0</v>
      </c>
      <c r="K10" s="3">
        <v>44230</v>
      </c>
      <c r="L10" s="4">
        <v>0</v>
      </c>
      <c r="M10" s="5">
        <v>0</v>
      </c>
      <c r="N10" s="5">
        <f t="shared" ref="N10:N33" si="4">3.33*(5-(0.2*M10))*(M10^1.5)</f>
        <v>0</v>
      </c>
      <c r="O10" s="5">
        <f t="shared" ref="O10:O33" si="5">N10*0.0827</f>
        <v>0</v>
      </c>
      <c r="P10" s="3">
        <v>44231</v>
      </c>
      <c r="Q10" s="4">
        <v>0</v>
      </c>
      <c r="R10" s="5">
        <v>0</v>
      </c>
      <c r="S10" s="5">
        <f t="shared" ref="S10:S33" si="6">3.33*(5-(0.2*R10))*(R10^1.5)</f>
        <v>0</v>
      </c>
      <c r="T10" s="5">
        <f t="shared" ref="T10:T33" si="7">S10*0.0827</f>
        <v>0</v>
      </c>
    </row>
    <row r="11" spans="1:20" x14ac:dyDescent="0.25">
      <c r="A11" s="3">
        <v>44228</v>
      </c>
      <c r="B11" s="4">
        <v>4.1666666666666664E-2</v>
      </c>
      <c r="C11" s="5">
        <v>0</v>
      </c>
      <c r="D11" s="5">
        <f t="shared" si="0"/>
        <v>0</v>
      </c>
      <c r="E11" s="5">
        <f t="shared" si="1"/>
        <v>0</v>
      </c>
      <c r="F11" s="3">
        <v>44229</v>
      </c>
      <c r="G11" s="4">
        <v>4.1666666666666664E-2</v>
      </c>
      <c r="H11" s="5">
        <v>0</v>
      </c>
      <c r="I11" s="5">
        <f t="shared" si="2"/>
        <v>0</v>
      </c>
      <c r="J11" s="5">
        <f t="shared" si="3"/>
        <v>0</v>
      </c>
      <c r="K11" s="3">
        <v>44230</v>
      </c>
      <c r="L11" s="4">
        <v>4.1666666666666664E-2</v>
      </c>
      <c r="M11" s="5">
        <v>0</v>
      </c>
      <c r="N11" s="5">
        <f t="shared" si="4"/>
        <v>0</v>
      </c>
      <c r="O11" s="5">
        <f t="shared" si="5"/>
        <v>0</v>
      </c>
      <c r="P11" s="3">
        <v>44231</v>
      </c>
      <c r="Q11" s="4">
        <v>4.1666666666666664E-2</v>
      </c>
      <c r="R11" s="5">
        <v>0</v>
      </c>
      <c r="S11" s="5">
        <f t="shared" si="6"/>
        <v>0</v>
      </c>
      <c r="T11" s="5">
        <f t="shared" si="7"/>
        <v>0</v>
      </c>
    </row>
    <row r="12" spans="1:20" x14ac:dyDescent="0.25">
      <c r="A12" s="3">
        <v>44228</v>
      </c>
      <c r="B12" s="4">
        <v>8.3333333333333329E-2</v>
      </c>
      <c r="C12" s="5">
        <v>0</v>
      </c>
      <c r="D12" s="5">
        <f t="shared" si="0"/>
        <v>0</v>
      </c>
      <c r="E12" s="5">
        <f t="shared" si="1"/>
        <v>0</v>
      </c>
      <c r="F12" s="3">
        <v>44229</v>
      </c>
      <c r="G12" s="4">
        <v>8.3333333333333329E-2</v>
      </c>
      <c r="H12" s="5">
        <v>0</v>
      </c>
      <c r="I12" s="5">
        <f t="shared" si="2"/>
        <v>0</v>
      </c>
      <c r="J12" s="5">
        <f t="shared" si="3"/>
        <v>0</v>
      </c>
      <c r="K12" s="3">
        <v>44230</v>
      </c>
      <c r="L12" s="4">
        <v>8.3333333333333329E-2</v>
      </c>
      <c r="M12" s="5">
        <v>0</v>
      </c>
      <c r="N12" s="5">
        <f t="shared" si="4"/>
        <v>0</v>
      </c>
      <c r="O12" s="5">
        <f t="shared" si="5"/>
        <v>0</v>
      </c>
      <c r="P12" s="3">
        <v>44231</v>
      </c>
      <c r="Q12" s="4">
        <v>8.3333333333333329E-2</v>
      </c>
      <c r="R12" s="5">
        <v>0</v>
      </c>
      <c r="S12" s="5">
        <f t="shared" si="6"/>
        <v>0</v>
      </c>
      <c r="T12" s="5">
        <f t="shared" si="7"/>
        <v>0</v>
      </c>
    </row>
    <row r="13" spans="1:20" x14ac:dyDescent="0.25">
      <c r="A13" s="3">
        <v>44228</v>
      </c>
      <c r="B13" s="4">
        <v>0.125</v>
      </c>
      <c r="C13" s="5">
        <v>0</v>
      </c>
      <c r="D13" s="5">
        <f t="shared" si="0"/>
        <v>0</v>
      </c>
      <c r="E13" s="5">
        <f t="shared" si="1"/>
        <v>0</v>
      </c>
      <c r="F13" s="3">
        <v>44229</v>
      </c>
      <c r="G13" s="4">
        <v>0.125</v>
      </c>
      <c r="H13" s="5">
        <v>0</v>
      </c>
      <c r="I13" s="5">
        <f t="shared" si="2"/>
        <v>0</v>
      </c>
      <c r="J13" s="5">
        <f t="shared" si="3"/>
        <v>0</v>
      </c>
      <c r="K13" s="3">
        <v>44230</v>
      </c>
      <c r="L13" s="4">
        <v>0.125</v>
      </c>
      <c r="M13" s="5">
        <v>0</v>
      </c>
      <c r="N13" s="5">
        <f t="shared" si="4"/>
        <v>0</v>
      </c>
      <c r="O13" s="5">
        <f t="shared" si="5"/>
        <v>0</v>
      </c>
      <c r="P13" s="3">
        <v>44231</v>
      </c>
      <c r="Q13" s="4">
        <v>0.125</v>
      </c>
      <c r="R13" s="5">
        <v>0</v>
      </c>
      <c r="S13" s="5">
        <f t="shared" si="6"/>
        <v>0</v>
      </c>
      <c r="T13" s="5">
        <f t="shared" si="7"/>
        <v>0</v>
      </c>
    </row>
    <row r="14" spans="1:20" x14ac:dyDescent="0.25">
      <c r="A14" s="3">
        <v>44228</v>
      </c>
      <c r="B14" s="4">
        <v>0.16666666666666666</v>
      </c>
      <c r="C14" s="5">
        <v>0</v>
      </c>
      <c r="D14" s="5">
        <f t="shared" si="0"/>
        <v>0</v>
      </c>
      <c r="E14" s="5">
        <f t="shared" si="1"/>
        <v>0</v>
      </c>
      <c r="F14" s="3">
        <v>44229</v>
      </c>
      <c r="G14" s="4">
        <v>0.16666666666666666</v>
      </c>
      <c r="H14" s="5">
        <v>0</v>
      </c>
      <c r="I14" s="5">
        <f t="shared" si="2"/>
        <v>0</v>
      </c>
      <c r="J14" s="5">
        <f t="shared" si="3"/>
        <v>0</v>
      </c>
      <c r="K14" s="3">
        <v>44230</v>
      </c>
      <c r="L14" s="4">
        <v>0.16666666666666666</v>
      </c>
      <c r="M14" s="5">
        <v>0</v>
      </c>
      <c r="N14" s="5">
        <f t="shared" si="4"/>
        <v>0</v>
      </c>
      <c r="O14" s="5">
        <f t="shared" si="5"/>
        <v>0</v>
      </c>
      <c r="P14" s="3">
        <v>44231</v>
      </c>
      <c r="Q14" s="4">
        <v>0.16666666666666666</v>
      </c>
      <c r="R14" s="5">
        <v>0</v>
      </c>
      <c r="S14" s="5">
        <f t="shared" si="6"/>
        <v>0</v>
      </c>
      <c r="T14" s="5">
        <f t="shared" si="7"/>
        <v>0</v>
      </c>
    </row>
    <row r="15" spans="1:20" x14ac:dyDescent="0.25">
      <c r="A15" s="3">
        <v>44228</v>
      </c>
      <c r="B15" s="4">
        <v>0.20833333333333334</v>
      </c>
      <c r="C15" s="5">
        <v>0</v>
      </c>
      <c r="D15" s="5">
        <f t="shared" si="0"/>
        <v>0</v>
      </c>
      <c r="E15" s="5">
        <f t="shared" si="1"/>
        <v>0</v>
      </c>
      <c r="F15" s="3">
        <v>44229</v>
      </c>
      <c r="G15" s="4">
        <v>0.20833333333333334</v>
      </c>
      <c r="H15" s="5">
        <v>0</v>
      </c>
      <c r="I15" s="5">
        <f t="shared" si="2"/>
        <v>0</v>
      </c>
      <c r="J15" s="5">
        <f t="shared" si="3"/>
        <v>0</v>
      </c>
      <c r="K15" s="3">
        <v>44230</v>
      </c>
      <c r="L15" s="4">
        <v>0.20833333333333334</v>
      </c>
      <c r="M15" s="5">
        <v>0</v>
      </c>
      <c r="N15" s="5">
        <f t="shared" si="4"/>
        <v>0</v>
      </c>
      <c r="O15" s="5">
        <f t="shared" si="5"/>
        <v>0</v>
      </c>
      <c r="P15" s="3">
        <v>44231</v>
      </c>
      <c r="Q15" s="4">
        <v>0.20833333333333334</v>
      </c>
      <c r="R15" s="5">
        <v>0</v>
      </c>
      <c r="S15" s="5">
        <f t="shared" si="6"/>
        <v>0</v>
      </c>
      <c r="T15" s="5">
        <f t="shared" si="7"/>
        <v>0</v>
      </c>
    </row>
    <row r="16" spans="1:20" x14ac:dyDescent="0.25">
      <c r="A16" s="3">
        <v>44228</v>
      </c>
      <c r="B16" s="4">
        <v>0.25</v>
      </c>
      <c r="C16" s="5">
        <v>0</v>
      </c>
      <c r="D16" s="5">
        <f t="shared" si="0"/>
        <v>0</v>
      </c>
      <c r="E16" s="5">
        <f t="shared" si="1"/>
        <v>0</v>
      </c>
      <c r="F16" s="3">
        <v>44229</v>
      </c>
      <c r="G16" s="4">
        <v>0.25</v>
      </c>
      <c r="H16" s="5">
        <v>0</v>
      </c>
      <c r="I16" s="5">
        <f t="shared" si="2"/>
        <v>0</v>
      </c>
      <c r="J16" s="5">
        <f t="shared" si="3"/>
        <v>0</v>
      </c>
      <c r="K16" s="3">
        <v>44230</v>
      </c>
      <c r="L16" s="4">
        <v>0.25</v>
      </c>
      <c r="M16" s="5">
        <v>0</v>
      </c>
      <c r="N16" s="5">
        <f t="shared" si="4"/>
        <v>0</v>
      </c>
      <c r="O16" s="5">
        <f t="shared" si="5"/>
        <v>0</v>
      </c>
      <c r="P16" s="3">
        <v>44231</v>
      </c>
      <c r="Q16" s="4">
        <v>0.25</v>
      </c>
      <c r="R16" s="5">
        <v>0</v>
      </c>
      <c r="S16" s="5">
        <f t="shared" si="6"/>
        <v>0</v>
      </c>
      <c r="T16" s="5">
        <f t="shared" si="7"/>
        <v>0</v>
      </c>
    </row>
    <row r="17" spans="1:20" x14ac:dyDescent="0.25">
      <c r="A17" s="3">
        <v>44228</v>
      </c>
      <c r="B17" s="4">
        <v>0.29166666666666669</v>
      </c>
      <c r="C17" s="5">
        <v>0</v>
      </c>
      <c r="D17" s="5">
        <f t="shared" si="0"/>
        <v>0</v>
      </c>
      <c r="E17" s="5">
        <f t="shared" si="1"/>
        <v>0</v>
      </c>
      <c r="F17" s="3">
        <v>44229</v>
      </c>
      <c r="G17" s="4">
        <v>0.29166666666666669</v>
      </c>
      <c r="H17" s="5">
        <v>0</v>
      </c>
      <c r="I17" s="5">
        <f t="shared" si="2"/>
        <v>0</v>
      </c>
      <c r="J17" s="5">
        <f t="shared" si="3"/>
        <v>0</v>
      </c>
      <c r="K17" s="3">
        <v>44230</v>
      </c>
      <c r="L17" s="4">
        <v>0.29166666666666669</v>
      </c>
      <c r="M17" s="5">
        <v>0</v>
      </c>
      <c r="N17" s="5">
        <f t="shared" si="4"/>
        <v>0</v>
      </c>
      <c r="O17" s="5">
        <f t="shared" si="5"/>
        <v>0</v>
      </c>
      <c r="P17" s="3">
        <v>44231</v>
      </c>
      <c r="Q17" s="4">
        <v>0.29166666666666669</v>
      </c>
      <c r="R17" s="5">
        <v>0</v>
      </c>
      <c r="S17" s="5">
        <f t="shared" si="6"/>
        <v>0</v>
      </c>
      <c r="T17" s="5">
        <f t="shared" si="7"/>
        <v>0</v>
      </c>
    </row>
    <row r="18" spans="1:20" x14ac:dyDescent="0.25">
      <c r="A18" s="3">
        <v>44228</v>
      </c>
      <c r="B18" s="4">
        <v>0.33333333333333331</v>
      </c>
      <c r="C18" s="5">
        <v>0</v>
      </c>
      <c r="D18" s="5">
        <f t="shared" si="0"/>
        <v>0</v>
      </c>
      <c r="E18" s="5">
        <f t="shared" si="1"/>
        <v>0</v>
      </c>
      <c r="F18" s="3">
        <v>44229</v>
      </c>
      <c r="G18" s="4">
        <v>0.33333333333333331</v>
      </c>
      <c r="H18" s="5">
        <v>0</v>
      </c>
      <c r="I18" s="5">
        <f t="shared" si="2"/>
        <v>0</v>
      </c>
      <c r="J18" s="5">
        <f t="shared" si="3"/>
        <v>0</v>
      </c>
      <c r="K18" s="3">
        <v>44230</v>
      </c>
      <c r="L18" s="4">
        <v>0.33333333333333331</v>
      </c>
      <c r="M18" s="5">
        <v>0</v>
      </c>
      <c r="N18" s="5">
        <f t="shared" si="4"/>
        <v>0</v>
      </c>
      <c r="O18" s="5">
        <f t="shared" si="5"/>
        <v>0</v>
      </c>
      <c r="P18" s="3">
        <v>44231</v>
      </c>
      <c r="Q18" s="4">
        <v>0.33333333333333331</v>
      </c>
      <c r="R18" s="5">
        <v>0</v>
      </c>
      <c r="S18" s="5">
        <f t="shared" si="6"/>
        <v>0</v>
      </c>
      <c r="T18" s="5">
        <f t="shared" si="7"/>
        <v>0</v>
      </c>
    </row>
    <row r="19" spans="1:20" x14ac:dyDescent="0.25">
      <c r="A19" s="3">
        <v>44228</v>
      </c>
      <c r="B19" s="4">
        <v>0.375</v>
      </c>
      <c r="C19" s="5">
        <v>0</v>
      </c>
      <c r="D19" s="5">
        <f t="shared" si="0"/>
        <v>0</v>
      </c>
      <c r="E19" s="5">
        <f t="shared" si="1"/>
        <v>0</v>
      </c>
      <c r="F19" s="3">
        <v>44229</v>
      </c>
      <c r="G19" s="4">
        <v>0.375</v>
      </c>
      <c r="H19" s="5">
        <v>0</v>
      </c>
      <c r="I19" s="5">
        <f t="shared" si="2"/>
        <v>0</v>
      </c>
      <c r="J19" s="5">
        <f t="shared" si="3"/>
        <v>0</v>
      </c>
      <c r="K19" s="3">
        <v>44230</v>
      </c>
      <c r="L19" s="4">
        <v>0.375</v>
      </c>
      <c r="M19" s="5">
        <v>0</v>
      </c>
      <c r="N19" s="5">
        <f t="shared" si="4"/>
        <v>0</v>
      </c>
      <c r="O19" s="5">
        <f t="shared" si="5"/>
        <v>0</v>
      </c>
      <c r="P19" s="3">
        <v>44231</v>
      </c>
      <c r="Q19" s="4">
        <v>0.375</v>
      </c>
      <c r="R19" s="5">
        <v>0</v>
      </c>
      <c r="S19" s="5">
        <f t="shared" si="6"/>
        <v>0</v>
      </c>
      <c r="T19" s="5">
        <f t="shared" si="7"/>
        <v>0</v>
      </c>
    </row>
    <row r="20" spans="1:20" x14ac:dyDescent="0.25">
      <c r="A20" s="3">
        <v>44228</v>
      </c>
      <c r="B20" s="4">
        <v>0.41666666666666669</v>
      </c>
      <c r="C20" s="5">
        <v>0</v>
      </c>
      <c r="D20" s="5">
        <f t="shared" si="0"/>
        <v>0</v>
      </c>
      <c r="E20" s="5">
        <f t="shared" si="1"/>
        <v>0</v>
      </c>
      <c r="F20" s="3">
        <v>44229</v>
      </c>
      <c r="G20" s="4">
        <v>0.41666666666666669</v>
      </c>
      <c r="H20" s="5">
        <v>0</v>
      </c>
      <c r="I20" s="5">
        <f t="shared" si="2"/>
        <v>0</v>
      </c>
      <c r="J20" s="5">
        <f t="shared" si="3"/>
        <v>0</v>
      </c>
      <c r="K20" s="3">
        <v>44230</v>
      </c>
      <c r="L20" s="4">
        <v>0.41666666666666669</v>
      </c>
      <c r="M20" s="5">
        <v>0</v>
      </c>
      <c r="N20" s="5">
        <f t="shared" si="4"/>
        <v>0</v>
      </c>
      <c r="O20" s="5">
        <f t="shared" si="5"/>
        <v>0</v>
      </c>
      <c r="P20" s="3">
        <v>44231</v>
      </c>
      <c r="Q20" s="4">
        <v>0.41666666666666669</v>
      </c>
      <c r="R20" s="5">
        <v>0</v>
      </c>
      <c r="S20" s="5">
        <f t="shared" si="6"/>
        <v>0</v>
      </c>
      <c r="T20" s="5">
        <f t="shared" si="7"/>
        <v>0</v>
      </c>
    </row>
    <row r="21" spans="1:20" x14ac:dyDescent="0.25">
      <c r="A21" s="3">
        <v>44228</v>
      </c>
      <c r="B21" s="4">
        <v>0.45833333333333331</v>
      </c>
      <c r="C21" s="5">
        <v>0</v>
      </c>
      <c r="D21" s="5">
        <f t="shared" si="0"/>
        <v>0</v>
      </c>
      <c r="E21" s="5">
        <f t="shared" si="1"/>
        <v>0</v>
      </c>
      <c r="F21" s="3">
        <v>44229</v>
      </c>
      <c r="G21" s="4">
        <v>0.45833333333333331</v>
      </c>
      <c r="H21" s="5">
        <v>0</v>
      </c>
      <c r="I21" s="5">
        <f t="shared" si="2"/>
        <v>0</v>
      </c>
      <c r="J21" s="5">
        <f t="shared" si="3"/>
        <v>0</v>
      </c>
      <c r="K21" s="3">
        <v>44230</v>
      </c>
      <c r="L21" s="4">
        <v>0.45833333333333331</v>
      </c>
      <c r="M21" s="5">
        <v>0</v>
      </c>
      <c r="N21" s="5">
        <f t="shared" si="4"/>
        <v>0</v>
      </c>
      <c r="O21" s="5">
        <f t="shared" si="5"/>
        <v>0</v>
      </c>
      <c r="P21" s="3">
        <v>44231</v>
      </c>
      <c r="Q21" s="4">
        <v>0.45833333333333331</v>
      </c>
      <c r="R21" s="5">
        <v>0</v>
      </c>
      <c r="S21" s="5">
        <f t="shared" si="6"/>
        <v>0</v>
      </c>
      <c r="T21" s="5">
        <f t="shared" si="7"/>
        <v>0</v>
      </c>
    </row>
    <row r="22" spans="1:20" x14ac:dyDescent="0.25">
      <c r="A22" s="3">
        <v>44228</v>
      </c>
      <c r="B22" s="4">
        <v>0.5</v>
      </c>
      <c r="C22" s="5">
        <v>0</v>
      </c>
      <c r="D22" s="5">
        <f t="shared" si="0"/>
        <v>0</v>
      </c>
      <c r="E22" s="5">
        <f t="shared" si="1"/>
        <v>0</v>
      </c>
      <c r="F22" s="3">
        <v>44229</v>
      </c>
      <c r="G22" s="4">
        <v>0.5</v>
      </c>
      <c r="H22" s="5">
        <v>0</v>
      </c>
      <c r="I22" s="5">
        <f t="shared" si="2"/>
        <v>0</v>
      </c>
      <c r="J22" s="5">
        <f t="shared" si="3"/>
        <v>0</v>
      </c>
      <c r="K22" s="3">
        <v>44230</v>
      </c>
      <c r="L22" s="4">
        <v>0.5</v>
      </c>
      <c r="M22" s="5">
        <v>0</v>
      </c>
      <c r="N22" s="5">
        <f t="shared" si="4"/>
        <v>0</v>
      </c>
      <c r="O22" s="5">
        <f t="shared" si="5"/>
        <v>0</v>
      </c>
      <c r="P22" s="3">
        <v>44231</v>
      </c>
      <c r="Q22" s="4">
        <v>0.5</v>
      </c>
      <c r="R22" s="5">
        <v>0</v>
      </c>
      <c r="S22" s="5">
        <f t="shared" si="6"/>
        <v>0</v>
      </c>
      <c r="T22" s="5">
        <f t="shared" si="7"/>
        <v>0</v>
      </c>
    </row>
    <row r="23" spans="1:20" x14ac:dyDescent="0.25">
      <c r="A23" s="3">
        <v>44228</v>
      </c>
      <c r="B23" s="4">
        <v>0.54166666666666663</v>
      </c>
      <c r="C23" s="5">
        <v>0</v>
      </c>
      <c r="D23" s="5">
        <f t="shared" si="0"/>
        <v>0</v>
      </c>
      <c r="E23" s="5">
        <f t="shared" si="1"/>
        <v>0</v>
      </c>
      <c r="F23" s="3">
        <v>44229</v>
      </c>
      <c r="G23" s="4">
        <v>0.54166666666666663</v>
      </c>
      <c r="H23" s="5">
        <v>0</v>
      </c>
      <c r="I23" s="5">
        <f t="shared" si="2"/>
        <v>0</v>
      </c>
      <c r="J23" s="5">
        <f t="shared" si="3"/>
        <v>0</v>
      </c>
      <c r="K23" s="3">
        <v>44230</v>
      </c>
      <c r="L23" s="4">
        <v>0.54166666666666663</v>
      </c>
      <c r="M23" s="5">
        <v>0</v>
      </c>
      <c r="N23" s="5">
        <f t="shared" si="4"/>
        <v>0</v>
      </c>
      <c r="O23" s="5">
        <f t="shared" si="5"/>
        <v>0</v>
      </c>
      <c r="P23" s="3">
        <v>44231</v>
      </c>
      <c r="Q23" s="4">
        <v>0.54166666666666663</v>
      </c>
      <c r="R23" s="5">
        <v>0</v>
      </c>
      <c r="S23" s="5">
        <f t="shared" si="6"/>
        <v>0</v>
      </c>
      <c r="T23" s="5">
        <f t="shared" si="7"/>
        <v>0</v>
      </c>
    </row>
    <row r="24" spans="1:20" x14ac:dyDescent="0.25">
      <c r="A24" s="3">
        <v>44228</v>
      </c>
      <c r="B24" s="4">
        <v>0.58333333333333337</v>
      </c>
      <c r="C24" s="5">
        <v>0</v>
      </c>
      <c r="D24" s="5">
        <f t="shared" si="0"/>
        <v>0</v>
      </c>
      <c r="E24" s="5">
        <f t="shared" si="1"/>
        <v>0</v>
      </c>
      <c r="F24" s="3">
        <v>44229</v>
      </c>
      <c r="G24" s="4">
        <v>0.58333333333333337</v>
      </c>
      <c r="H24" s="5">
        <v>0</v>
      </c>
      <c r="I24" s="5">
        <f t="shared" si="2"/>
        <v>0</v>
      </c>
      <c r="J24" s="5">
        <f t="shared" si="3"/>
        <v>0</v>
      </c>
      <c r="K24" s="3">
        <v>44230</v>
      </c>
      <c r="L24" s="4">
        <v>0.58333333333333337</v>
      </c>
      <c r="M24" s="5">
        <v>0</v>
      </c>
      <c r="N24" s="5">
        <f t="shared" si="4"/>
        <v>0</v>
      </c>
      <c r="O24" s="5">
        <f t="shared" si="5"/>
        <v>0</v>
      </c>
      <c r="P24" s="3">
        <v>44231</v>
      </c>
      <c r="Q24" s="4">
        <v>0.58333333333333337</v>
      </c>
      <c r="R24" s="5">
        <v>0</v>
      </c>
      <c r="S24" s="5">
        <f t="shared" si="6"/>
        <v>0</v>
      </c>
      <c r="T24" s="5">
        <f t="shared" si="7"/>
        <v>0</v>
      </c>
    </row>
    <row r="25" spans="1:20" x14ac:dyDescent="0.25">
      <c r="A25" s="3">
        <v>44228</v>
      </c>
      <c r="B25" s="4">
        <v>0.625</v>
      </c>
      <c r="C25" s="5">
        <v>0</v>
      </c>
      <c r="D25" s="5">
        <f t="shared" si="0"/>
        <v>0</v>
      </c>
      <c r="E25" s="5">
        <f t="shared" si="1"/>
        <v>0</v>
      </c>
      <c r="F25" s="3">
        <v>44229</v>
      </c>
      <c r="G25" s="4">
        <v>0.625</v>
      </c>
      <c r="H25" s="5">
        <v>0</v>
      </c>
      <c r="I25" s="5">
        <f t="shared" si="2"/>
        <v>0</v>
      </c>
      <c r="J25" s="5">
        <f t="shared" si="3"/>
        <v>0</v>
      </c>
      <c r="K25" s="3">
        <v>44230</v>
      </c>
      <c r="L25" s="4">
        <v>0.625</v>
      </c>
      <c r="M25" s="5">
        <v>0</v>
      </c>
      <c r="N25" s="5">
        <f t="shared" si="4"/>
        <v>0</v>
      </c>
      <c r="O25" s="5">
        <f t="shared" si="5"/>
        <v>0</v>
      </c>
      <c r="P25" s="3">
        <v>44231</v>
      </c>
      <c r="Q25" s="4">
        <v>0.625</v>
      </c>
      <c r="R25" s="5">
        <v>0</v>
      </c>
      <c r="S25" s="5">
        <f t="shared" si="6"/>
        <v>0</v>
      </c>
      <c r="T25" s="5">
        <f t="shared" si="7"/>
        <v>0</v>
      </c>
    </row>
    <row r="26" spans="1:20" x14ac:dyDescent="0.25">
      <c r="A26" s="3">
        <v>44228</v>
      </c>
      <c r="B26" s="4">
        <v>0.66666666666666663</v>
      </c>
      <c r="C26" s="5">
        <v>0</v>
      </c>
      <c r="D26" s="5">
        <f t="shared" si="0"/>
        <v>0</v>
      </c>
      <c r="E26" s="5">
        <f t="shared" si="1"/>
        <v>0</v>
      </c>
      <c r="F26" s="3">
        <v>44229</v>
      </c>
      <c r="G26" s="4">
        <v>0.66666666666666663</v>
      </c>
      <c r="H26" s="5">
        <v>0</v>
      </c>
      <c r="I26" s="5">
        <f t="shared" si="2"/>
        <v>0</v>
      </c>
      <c r="J26" s="5">
        <f t="shared" si="3"/>
        <v>0</v>
      </c>
      <c r="K26" s="3">
        <v>44230</v>
      </c>
      <c r="L26" s="4">
        <v>0.66666666666666663</v>
      </c>
      <c r="M26" s="5">
        <v>0</v>
      </c>
      <c r="N26" s="5">
        <f t="shared" si="4"/>
        <v>0</v>
      </c>
      <c r="O26" s="5">
        <f t="shared" si="5"/>
        <v>0</v>
      </c>
      <c r="P26" s="3">
        <v>44231</v>
      </c>
      <c r="Q26" s="4">
        <v>0.66666666666666663</v>
      </c>
      <c r="R26" s="5">
        <v>0</v>
      </c>
      <c r="S26" s="5">
        <f t="shared" si="6"/>
        <v>0</v>
      </c>
      <c r="T26" s="5">
        <f t="shared" si="7"/>
        <v>0</v>
      </c>
    </row>
    <row r="27" spans="1:20" x14ac:dyDescent="0.25">
      <c r="A27" s="3">
        <v>44228</v>
      </c>
      <c r="B27" s="4">
        <v>0.70833333333333337</v>
      </c>
      <c r="C27" s="5">
        <v>0</v>
      </c>
      <c r="D27" s="5">
        <f t="shared" si="0"/>
        <v>0</v>
      </c>
      <c r="E27" s="5">
        <f t="shared" si="1"/>
        <v>0</v>
      </c>
      <c r="F27" s="3">
        <v>44229</v>
      </c>
      <c r="G27" s="4">
        <v>0.70833333333333337</v>
      </c>
      <c r="H27" s="5">
        <v>0</v>
      </c>
      <c r="I27" s="5">
        <f t="shared" si="2"/>
        <v>0</v>
      </c>
      <c r="J27" s="5">
        <f t="shared" si="3"/>
        <v>0</v>
      </c>
      <c r="K27" s="3">
        <v>44230</v>
      </c>
      <c r="L27" s="4">
        <v>0.70833333333333337</v>
      </c>
      <c r="M27" s="5">
        <v>0</v>
      </c>
      <c r="N27" s="5">
        <f t="shared" si="4"/>
        <v>0</v>
      </c>
      <c r="O27" s="5">
        <f t="shared" si="5"/>
        <v>0</v>
      </c>
      <c r="P27" s="3">
        <v>44231</v>
      </c>
      <c r="Q27" s="4">
        <v>0.70833333333333337</v>
      </c>
      <c r="R27" s="5">
        <v>0</v>
      </c>
      <c r="S27" s="5">
        <f t="shared" si="6"/>
        <v>0</v>
      </c>
      <c r="T27" s="5">
        <f t="shared" si="7"/>
        <v>0</v>
      </c>
    </row>
    <row r="28" spans="1:20" x14ac:dyDescent="0.25">
      <c r="A28" s="3">
        <v>44228</v>
      </c>
      <c r="B28" s="4">
        <v>0.75</v>
      </c>
      <c r="C28" s="5">
        <v>0</v>
      </c>
      <c r="D28" s="5">
        <f t="shared" si="0"/>
        <v>0</v>
      </c>
      <c r="E28" s="5">
        <f t="shared" si="1"/>
        <v>0</v>
      </c>
      <c r="F28" s="3">
        <v>44229</v>
      </c>
      <c r="G28" s="4">
        <v>0.75</v>
      </c>
      <c r="H28" s="5">
        <v>0</v>
      </c>
      <c r="I28" s="5">
        <f t="shared" si="2"/>
        <v>0</v>
      </c>
      <c r="J28" s="5">
        <f t="shared" si="3"/>
        <v>0</v>
      </c>
      <c r="K28" s="3">
        <v>44230</v>
      </c>
      <c r="L28" s="4">
        <v>0.75</v>
      </c>
      <c r="M28" s="5">
        <v>0</v>
      </c>
      <c r="N28" s="5">
        <f t="shared" si="4"/>
        <v>0</v>
      </c>
      <c r="O28" s="5">
        <f t="shared" si="5"/>
        <v>0</v>
      </c>
      <c r="P28" s="3">
        <v>44231</v>
      </c>
      <c r="Q28" s="4">
        <v>0.75</v>
      </c>
      <c r="R28" s="5">
        <v>0</v>
      </c>
      <c r="S28" s="5">
        <f t="shared" si="6"/>
        <v>0</v>
      </c>
      <c r="T28" s="5">
        <f t="shared" si="7"/>
        <v>0</v>
      </c>
    </row>
    <row r="29" spans="1:20" x14ac:dyDescent="0.25">
      <c r="A29" s="3">
        <v>44228</v>
      </c>
      <c r="B29" s="4">
        <v>0.79166666666666663</v>
      </c>
      <c r="C29" s="5">
        <v>0</v>
      </c>
      <c r="D29" s="5">
        <f t="shared" si="0"/>
        <v>0</v>
      </c>
      <c r="E29" s="5">
        <f t="shared" si="1"/>
        <v>0</v>
      </c>
      <c r="F29" s="3">
        <v>44229</v>
      </c>
      <c r="G29" s="4">
        <v>0.79166666666666663</v>
      </c>
      <c r="H29" s="5">
        <v>0</v>
      </c>
      <c r="I29" s="5">
        <f t="shared" si="2"/>
        <v>0</v>
      </c>
      <c r="J29" s="5">
        <f t="shared" si="3"/>
        <v>0</v>
      </c>
      <c r="K29" s="3">
        <v>44230</v>
      </c>
      <c r="L29" s="4">
        <v>0.79166666666666663</v>
      </c>
      <c r="M29" s="5">
        <v>0</v>
      </c>
      <c r="N29" s="5">
        <f t="shared" si="4"/>
        <v>0</v>
      </c>
      <c r="O29" s="5">
        <f t="shared" si="5"/>
        <v>0</v>
      </c>
      <c r="P29" s="3">
        <v>44231</v>
      </c>
      <c r="Q29" s="4">
        <v>0.79166666666666663</v>
      </c>
      <c r="R29" s="5">
        <v>0</v>
      </c>
      <c r="S29" s="5">
        <f t="shared" si="6"/>
        <v>0</v>
      </c>
      <c r="T29" s="5">
        <f t="shared" si="7"/>
        <v>0</v>
      </c>
    </row>
    <row r="30" spans="1:20" x14ac:dyDescent="0.25">
      <c r="A30" s="3">
        <v>44228</v>
      </c>
      <c r="B30" s="4">
        <v>0.83333333333333337</v>
      </c>
      <c r="C30" s="5">
        <v>0</v>
      </c>
      <c r="D30" s="5">
        <f t="shared" si="0"/>
        <v>0</v>
      </c>
      <c r="E30" s="5">
        <f t="shared" si="1"/>
        <v>0</v>
      </c>
      <c r="F30" s="3">
        <v>44229</v>
      </c>
      <c r="G30" s="4">
        <v>0.83333333333333337</v>
      </c>
      <c r="H30" s="5">
        <v>0</v>
      </c>
      <c r="I30" s="5">
        <f t="shared" si="2"/>
        <v>0</v>
      </c>
      <c r="J30" s="5">
        <f t="shared" si="3"/>
        <v>0</v>
      </c>
      <c r="K30" s="3">
        <v>44230</v>
      </c>
      <c r="L30" s="4">
        <v>0.83333333333333337</v>
      </c>
      <c r="M30" s="5">
        <v>0</v>
      </c>
      <c r="N30" s="5">
        <f t="shared" si="4"/>
        <v>0</v>
      </c>
      <c r="O30" s="5">
        <f t="shared" si="5"/>
        <v>0</v>
      </c>
      <c r="P30" s="3">
        <v>44231</v>
      </c>
      <c r="Q30" s="4">
        <v>0.83333333333333337</v>
      </c>
      <c r="R30" s="5">
        <v>0</v>
      </c>
      <c r="S30" s="5">
        <f t="shared" si="6"/>
        <v>0</v>
      </c>
      <c r="T30" s="5">
        <f t="shared" si="7"/>
        <v>0</v>
      </c>
    </row>
    <row r="31" spans="1:20" x14ac:dyDescent="0.25">
      <c r="A31" s="3">
        <v>44228</v>
      </c>
      <c r="B31" s="4">
        <v>0.875</v>
      </c>
      <c r="C31" s="5">
        <v>0</v>
      </c>
      <c r="D31" s="5">
        <f t="shared" si="0"/>
        <v>0</v>
      </c>
      <c r="E31" s="5">
        <f t="shared" si="1"/>
        <v>0</v>
      </c>
      <c r="F31" s="3">
        <v>44229</v>
      </c>
      <c r="G31" s="4">
        <v>0.875</v>
      </c>
      <c r="H31" s="5">
        <v>0</v>
      </c>
      <c r="I31" s="5">
        <f t="shared" si="2"/>
        <v>0</v>
      </c>
      <c r="J31" s="5">
        <f t="shared" si="3"/>
        <v>0</v>
      </c>
      <c r="K31" s="3">
        <v>44230</v>
      </c>
      <c r="L31" s="4">
        <v>0.875</v>
      </c>
      <c r="M31" s="5">
        <v>0</v>
      </c>
      <c r="N31" s="5">
        <f t="shared" si="4"/>
        <v>0</v>
      </c>
      <c r="O31" s="5">
        <f t="shared" si="5"/>
        <v>0</v>
      </c>
      <c r="P31" s="3">
        <v>44231</v>
      </c>
      <c r="Q31" s="4">
        <v>0.875</v>
      </c>
      <c r="R31" s="5">
        <v>0</v>
      </c>
      <c r="S31" s="5">
        <f t="shared" si="6"/>
        <v>0</v>
      </c>
      <c r="T31" s="5">
        <f t="shared" si="7"/>
        <v>0</v>
      </c>
    </row>
    <row r="32" spans="1:20" x14ac:dyDescent="0.25">
      <c r="A32" s="3">
        <v>44228</v>
      </c>
      <c r="B32" s="4">
        <v>0.91666666666666663</v>
      </c>
      <c r="C32" s="5">
        <v>0</v>
      </c>
      <c r="D32" s="5">
        <f t="shared" si="0"/>
        <v>0</v>
      </c>
      <c r="E32" s="5">
        <f t="shared" si="1"/>
        <v>0</v>
      </c>
      <c r="F32" s="3">
        <v>44229</v>
      </c>
      <c r="G32" s="4">
        <v>0.91666666666666663</v>
      </c>
      <c r="H32" s="5">
        <v>0</v>
      </c>
      <c r="I32" s="5">
        <f t="shared" si="2"/>
        <v>0</v>
      </c>
      <c r="J32" s="5">
        <f t="shared" si="3"/>
        <v>0</v>
      </c>
      <c r="K32" s="3">
        <v>44230</v>
      </c>
      <c r="L32" s="4">
        <v>0.91666666666666663</v>
      </c>
      <c r="M32" s="5">
        <v>0</v>
      </c>
      <c r="N32" s="5">
        <f t="shared" si="4"/>
        <v>0</v>
      </c>
      <c r="O32" s="5">
        <f t="shared" si="5"/>
        <v>0</v>
      </c>
      <c r="P32" s="3">
        <v>44231</v>
      </c>
      <c r="Q32" s="4">
        <v>0.91666666666666663</v>
      </c>
      <c r="R32" s="5">
        <v>0</v>
      </c>
      <c r="S32" s="5">
        <f t="shared" si="6"/>
        <v>0</v>
      </c>
      <c r="T32" s="5">
        <f t="shared" si="7"/>
        <v>0</v>
      </c>
    </row>
    <row r="33" spans="1:20" x14ac:dyDescent="0.25">
      <c r="A33" s="3">
        <v>44228</v>
      </c>
      <c r="B33" s="4">
        <v>0.95833333333333337</v>
      </c>
      <c r="C33" s="5">
        <v>0</v>
      </c>
      <c r="D33" s="5">
        <f t="shared" si="0"/>
        <v>0</v>
      </c>
      <c r="E33" s="5">
        <f t="shared" si="1"/>
        <v>0</v>
      </c>
      <c r="F33" s="3">
        <v>44229</v>
      </c>
      <c r="G33" s="4">
        <v>0.95833333333333337</v>
      </c>
      <c r="H33" s="5">
        <v>0</v>
      </c>
      <c r="I33" s="5">
        <f t="shared" si="2"/>
        <v>0</v>
      </c>
      <c r="J33" s="5">
        <f t="shared" si="3"/>
        <v>0</v>
      </c>
      <c r="K33" s="3">
        <v>44230</v>
      </c>
      <c r="L33" s="4">
        <v>0.95833333333333337</v>
      </c>
      <c r="M33" s="5">
        <v>0</v>
      </c>
      <c r="N33" s="5">
        <f t="shared" si="4"/>
        <v>0</v>
      </c>
      <c r="O33" s="5">
        <f t="shared" si="5"/>
        <v>0</v>
      </c>
      <c r="P33" s="3">
        <v>44231</v>
      </c>
      <c r="Q33" s="4">
        <v>0.95833333333333337</v>
      </c>
      <c r="R33" s="5">
        <v>0</v>
      </c>
      <c r="S33" s="5">
        <f t="shared" si="6"/>
        <v>0</v>
      </c>
      <c r="T33" s="5">
        <f t="shared" si="7"/>
        <v>0</v>
      </c>
    </row>
    <row r="34" spans="1:20" ht="15.75" thickBot="1" x14ac:dyDescent="0.3"/>
    <row r="35" spans="1:20" ht="15.75" thickBot="1" x14ac:dyDescent="0.3">
      <c r="Q35" s="6" t="s">
        <v>11</v>
      </c>
      <c r="R35" s="7"/>
      <c r="S35" s="7"/>
      <c r="T35" s="8">
        <f>SUM(E10:E33)+SUM(J10:J33)+SUM(O10:O33)+SUM(T10:T33)</f>
        <v>0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7B57D-F36F-4C4E-A234-AD5F126A124D}">
  <dimension ref="A1:S43"/>
  <sheetViews>
    <sheetView tabSelected="1" topLeftCell="A11" workbookViewId="0">
      <selection activeCell="A44" sqref="A44"/>
    </sheetView>
  </sheetViews>
  <sheetFormatPr defaultRowHeight="15" x14ac:dyDescent="0.25"/>
  <cols>
    <col min="3" max="3" width="10.42578125" customWidth="1"/>
    <col min="8" max="8" width="10.5703125" customWidth="1"/>
    <col min="11" max="11" width="11.42578125" bestFit="1" customWidth="1"/>
    <col min="13" max="13" width="10.42578125" customWidth="1"/>
    <col min="18" max="18" width="10.28515625" customWidth="1"/>
    <col min="19" max="19" width="9.28515625" customWidth="1"/>
  </cols>
  <sheetData>
    <row r="1" spans="1:19" ht="26.25" x14ac:dyDescent="0.4">
      <c r="B1" s="1"/>
      <c r="C1" s="1"/>
      <c r="D1" s="1"/>
      <c r="E1" s="1"/>
      <c r="F1" s="10" t="s">
        <v>25</v>
      </c>
    </row>
    <row r="2" spans="1:19" x14ac:dyDescent="0.25">
      <c r="A2" s="1"/>
      <c r="B2" s="1"/>
      <c r="C2" s="1"/>
      <c r="D2" s="1"/>
      <c r="E2" s="1"/>
    </row>
    <row r="3" spans="1:19" ht="15.75" x14ac:dyDescent="0.25">
      <c r="A3" s="11" t="s">
        <v>12</v>
      </c>
      <c r="B3" s="11"/>
      <c r="C3" s="11" t="s">
        <v>13</v>
      </c>
      <c r="D3" s="11" t="s">
        <v>93</v>
      </c>
      <c r="E3" s="11"/>
      <c r="F3" s="11" t="s">
        <v>12</v>
      </c>
      <c r="G3" s="11"/>
      <c r="H3" s="11" t="s">
        <v>13</v>
      </c>
      <c r="I3" s="11" t="s">
        <v>93</v>
      </c>
      <c r="J3" s="11"/>
      <c r="K3" s="11" t="s">
        <v>12</v>
      </c>
      <c r="L3" s="11"/>
      <c r="M3" s="11" t="s">
        <v>13</v>
      </c>
      <c r="N3" s="11" t="s">
        <v>93</v>
      </c>
      <c r="O3" s="11"/>
      <c r="P3" s="11" t="s">
        <v>12</v>
      </c>
      <c r="Q3" s="11"/>
      <c r="R3" s="11" t="s">
        <v>13</v>
      </c>
      <c r="S3" s="11" t="s">
        <v>93</v>
      </c>
    </row>
    <row r="4" spans="1:19" x14ac:dyDescent="0.25">
      <c r="A4" s="12" t="s">
        <v>14</v>
      </c>
      <c r="B4" s="12"/>
      <c r="C4" s="13">
        <v>0</v>
      </c>
      <c r="D4" s="22">
        <f>'01-01 to 01-07'!L7</f>
        <v>0</v>
      </c>
      <c r="E4" s="1"/>
      <c r="F4" s="12" t="s">
        <v>58</v>
      </c>
      <c r="G4" s="12"/>
      <c r="H4" s="23">
        <v>0</v>
      </c>
      <c r="I4" s="22">
        <f>'04-01 to 04-08'!L7</f>
        <v>0</v>
      </c>
      <c r="J4" s="1"/>
      <c r="K4" s="12" t="s">
        <v>67</v>
      </c>
      <c r="L4" s="12"/>
      <c r="M4" s="13">
        <v>99.06</v>
      </c>
      <c r="N4" s="22">
        <f>'07-08 to 07-14'!L7</f>
        <v>3.1992387907184354</v>
      </c>
      <c r="O4" s="1"/>
      <c r="P4" s="12" t="s">
        <v>36</v>
      </c>
      <c r="Q4" s="12"/>
      <c r="R4" s="13">
        <f>'10-01 to 10-07'!T35</f>
        <v>48.281229219200213</v>
      </c>
      <c r="S4" s="22">
        <f>'10-01 to 10-07'!L7</f>
        <v>5.4307092372207721</v>
      </c>
    </row>
    <row r="5" spans="1:19" x14ac:dyDescent="0.25">
      <c r="A5" s="12" t="s">
        <v>15</v>
      </c>
      <c r="B5" s="12"/>
      <c r="C5" s="13">
        <v>0</v>
      </c>
      <c r="D5" s="22">
        <f>'01-08 to 01-14'!L7</f>
        <v>0</v>
      </c>
      <c r="E5" s="1"/>
      <c r="F5" s="12" t="s">
        <v>31</v>
      </c>
      <c r="G5" s="12"/>
      <c r="H5" s="23">
        <v>0</v>
      </c>
      <c r="I5" s="22">
        <f>'04-09 to 04-15'!L7</f>
        <v>0</v>
      </c>
      <c r="J5" s="1"/>
      <c r="K5" s="12" t="s">
        <v>68</v>
      </c>
      <c r="L5" s="12"/>
      <c r="M5" s="13">
        <v>24.22</v>
      </c>
      <c r="N5" s="22">
        <f>'07-08 to 07-14'!L7</f>
        <v>3.1992387907184354</v>
      </c>
      <c r="O5" s="1"/>
      <c r="P5" s="12" t="s">
        <v>37</v>
      </c>
      <c r="Q5" s="12"/>
      <c r="R5" s="13">
        <f>'10-08 to 10-14'!T35</f>
        <v>75.243760287045234</v>
      </c>
      <c r="S5" s="22">
        <f>'10-08 to 10-14'!L7</f>
        <v>8.9059913261582881</v>
      </c>
    </row>
    <row r="6" spans="1:19" x14ac:dyDescent="0.25">
      <c r="A6" s="12" t="s">
        <v>16</v>
      </c>
      <c r="B6" s="12"/>
      <c r="C6" s="13">
        <v>0</v>
      </c>
      <c r="D6" s="22">
        <f>'01-15 to 01-21'!L7</f>
        <v>0</v>
      </c>
      <c r="E6" s="1"/>
      <c r="F6" s="12" t="s">
        <v>32</v>
      </c>
      <c r="G6" s="12"/>
      <c r="H6" s="23">
        <v>0</v>
      </c>
      <c r="I6" s="22">
        <f>'04-16 to 04-22'!L7</f>
        <v>0</v>
      </c>
      <c r="J6" s="1"/>
      <c r="K6" s="12" t="s">
        <v>69</v>
      </c>
      <c r="L6" s="12"/>
      <c r="M6" s="13">
        <f>'07-15 to 07-21'!T35</f>
        <v>62.202648296038852</v>
      </c>
      <c r="N6" s="22">
        <f>'07-15 to 07-21'!L7</f>
        <v>11.174734512466637</v>
      </c>
      <c r="O6" s="1"/>
      <c r="P6" s="12" t="s">
        <v>38</v>
      </c>
      <c r="Q6" s="12"/>
      <c r="R6" s="13">
        <f>'10-15 to 10-21'!T35</f>
        <v>6.30116437649398</v>
      </c>
      <c r="S6" s="22">
        <f>'10-15 to 10-21'!L7</f>
        <v>7.3490760580784613</v>
      </c>
    </row>
    <row r="7" spans="1:19" x14ac:dyDescent="0.25">
      <c r="A7" s="12" t="s">
        <v>17</v>
      </c>
      <c r="B7" s="12"/>
      <c r="C7" s="13">
        <v>0</v>
      </c>
      <c r="D7" s="22">
        <f>'01-22 to 1-28'!L7</f>
        <v>0</v>
      </c>
      <c r="E7" s="1"/>
      <c r="F7" s="12" t="s">
        <v>59</v>
      </c>
      <c r="G7" s="12"/>
      <c r="H7" s="23">
        <v>0</v>
      </c>
      <c r="I7" s="22">
        <f>'04-23 to 04-30'!L7</f>
        <v>0</v>
      </c>
      <c r="J7" s="1"/>
      <c r="K7" s="12" t="s">
        <v>91</v>
      </c>
      <c r="L7" s="12"/>
      <c r="M7" s="13">
        <f>'07-22 to 07-28'!T35</f>
        <v>46.220149148253945</v>
      </c>
      <c r="N7" s="22">
        <f>'07-22 to 07-28'!L7</f>
        <v>10.592948114507847</v>
      </c>
      <c r="O7" s="1"/>
      <c r="P7" s="12" t="s">
        <v>39</v>
      </c>
      <c r="Q7" s="12"/>
      <c r="R7" s="13">
        <f>'10-22 to 10-28'!T35</f>
        <v>0</v>
      </c>
      <c r="S7" s="22">
        <f>'10-22 to 10-28'!L7</f>
        <v>0</v>
      </c>
    </row>
    <row r="8" spans="1:19" x14ac:dyDescent="0.25">
      <c r="A8" s="12" t="s">
        <v>53</v>
      </c>
      <c r="B8" s="12"/>
      <c r="C8" s="13">
        <v>0</v>
      </c>
      <c r="D8" s="22">
        <f>'01-29 to 01-31'!L7</f>
        <v>0</v>
      </c>
      <c r="E8" s="1"/>
      <c r="F8" s="12" t="s">
        <v>60</v>
      </c>
      <c r="G8" s="12"/>
      <c r="H8" s="23">
        <v>0</v>
      </c>
      <c r="I8" s="22">
        <f>'05-01 to 05-06'!L7</f>
        <v>0</v>
      </c>
      <c r="J8" s="1"/>
      <c r="K8" s="12" t="s">
        <v>70</v>
      </c>
      <c r="L8" s="12"/>
      <c r="M8" s="13">
        <f>'07-29 to 07-31'!O35</f>
        <v>33.900727880343069</v>
      </c>
      <c r="N8" s="22">
        <f>'07-29 to 07-31'!L7</f>
        <v>6.7851939681463538</v>
      </c>
      <c r="O8" s="1"/>
      <c r="P8" s="12" t="s">
        <v>61</v>
      </c>
      <c r="Q8" s="12"/>
      <c r="R8" s="13">
        <f>'10-29 to 10-31'!O35</f>
        <v>0</v>
      </c>
      <c r="S8" s="22">
        <f>'10-29 to 10-31'!L7</f>
        <v>0</v>
      </c>
    </row>
    <row r="9" spans="1:19" x14ac:dyDescent="0.25">
      <c r="A9" s="12" t="s">
        <v>54</v>
      </c>
      <c r="B9" s="12"/>
      <c r="C9" s="13">
        <v>0</v>
      </c>
      <c r="D9" s="22">
        <f>'02-01 to 02-04'!L7</f>
        <v>0</v>
      </c>
      <c r="E9" s="1"/>
      <c r="F9" s="12" t="s">
        <v>33</v>
      </c>
      <c r="G9" s="12"/>
      <c r="H9" s="23">
        <v>0</v>
      </c>
      <c r="I9" s="22">
        <f>'05-07 to 05-13'!L7</f>
        <v>0</v>
      </c>
      <c r="J9" s="1"/>
      <c r="K9" s="12" t="s">
        <v>71</v>
      </c>
      <c r="L9" s="12"/>
      <c r="M9" s="13">
        <f>'08-01 to 08-07'!T35</f>
        <v>57.413260081105406</v>
      </c>
      <c r="N9" s="22">
        <f>'08-01 to 08-07'!L7</f>
        <v>5.5652247787198776</v>
      </c>
      <c r="O9" s="1"/>
      <c r="P9" s="12" t="s">
        <v>81</v>
      </c>
      <c r="Q9" s="12"/>
      <c r="R9" s="13">
        <f>'11-01 to 11-07'!T35</f>
        <v>0</v>
      </c>
      <c r="S9" s="22">
        <f>'11-01 to 11-07'!L7</f>
        <v>0</v>
      </c>
    </row>
    <row r="10" spans="1:19" x14ac:dyDescent="0.25">
      <c r="A10" s="12" t="s">
        <v>18</v>
      </c>
      <c r="B10" s="12"/>
      <c r="C10" s="13">
        <v>0</v>
      </c>
      <c r="D10" s="22">
        <f>'02-05 to 02-11'!L7</f>
        <v>0</v>
      </c>
      <c r="E10" s="1"/>
      <c r="F10" s="12" t="s">
        <v>34</v>
      </c>
      <c r="G10" s="12"/>
      <c r="H10" s="23">
        <v>27.76</v>
      </c>
      <c r="I10" s="22">
        <f>'05-14 to 05-20'!L7</f>
        <v>3.8409413236005459</v>
      </c>
      <c r="J10" s="1"/>
      <c r="K10" s="12" t="s">
        <v>72</v>
      </c>
      <c r="L10" s="12"/>
      <c r="M10" s="13">
        <f>'08-08 to 08-14'!T35</f>
        <v>63.666125480032449</v>
      </c>
      <c r="N10" s="22">
        <f>'08-08 to 08-14'!L7</f>
        <v>6.7492993634367382</v>
      </c>
      <c r="O10" s="1"/>
      <c r="P10" s="12" t="s">
        <v>80</v>
      </c>
      <c r="Q10" s="12"/>
      <c r="R10" s="13">
        <f>'11-08 to 11-14'!T35</f>
        <v>0</v>
      </c>
      <c r="S10" s="22">
        <f>'11-08 to 11-14'!L7</f>
        <v>0</v>
      </c>
    </row>
    <row r="11" spans="1:19" x14ac:dyDescent="0.25">
      <c r="A11" s="12" t="s">
        <v>19</v>
      </c>
      <c r="B11" s="12"/>
      <c r="C11" s="13">
        <v>0</v>
      </c>
      <c r="D11" s="22">
        <f>'02-12 to 02-18'!L7</f>
        <v>0</v>
      </c>
      <c r="E11" s="1"/>
      <c r="F11" s="12" t="s">
        <v>35</v>
      </c>
      <c r="G11" s="12"/>
      <c r="H11" s="23">
        <v>38.380000000000003</v>
      </c>
      <c r="I11" s="22">
        <f>'05-21 to 05-27'!L7</f>
        <v>4.1909640888928896</v>
      </c>
      <c r="J11" s="1"/>
      <c r="K11" s="12" t="s">
        <v>73</v>
      </c>
      <c r="L11" s="12"/>
      <c r="M11" s="13">
        <f>'08-15 to 08-21'!T35</f>
        <v>55.751962487646971</v>
      </c>
      <c r="N11" s="22">
        <f>'08-15 to 08-21'!L7</f>
        <v>5.7518672990478956</v>
      </c>
      <c r="O11" s="1"/>
      <c r="P11" s="12" t="s">
        <v>82</v>
      </c>
      <c r="Q11" s="12"/>
      <c r="R11" s="13">
        <f>'11-15 to 11-21'!T35</f>
        <v>0</v>
      </c>
      <c r="S11" s="22">
        <f>'11-15 to 11-21'!L7</f>
        <v>0</v>
      </c>
    </row>
    <row r="12" spans="1:19" x14ac:dyDescent="0.25">
      <c r="A12" s="12" t="s">
        <v>20</v>
      </c>
      <c r="B12" s="12"/>
      <c r="C12" s="13">
        <v>0</v>
      </c>
      <c r="D12" s="22">
        <f>'02-19 to 02-25'!L7</f>
        <v>0</v>
      </c>
      <c r="E12" s="1"/>
      <c r="F12" s="12" t="s">
        <v>52</v>
      </c>
      <c r="G12" s="12"/>
      <c r="H12" s="23">
        <v>7.43</v>
      </c>
      <c r="I12" s="22">
        <f>'05-28 to 05-31'!L7</f>
        <v>6.2006309647629898</v>
      </c>
      <c r="J12" s="1"/>
      <c r="K12" s="12" t="s">
        <v>90</v>
      </c>
      <c r="L12" s="12"/>
      <c r="M12" s="13">
        <f>'08-22 to 08-28'!T35</f>
        <v>20.41459252975276</v>
      </c>
      <c r="N12" s="22">
        <f>'08-22 to 08-28'!L7</f>
        <v>4.2218576980309104</v>
      </c>
      <c r="O12" s="1"/>
      <c r="P12" s="12" t="s">
        <v>83</v>
      </c>
      <c r="Q12" s="12"/>
      <c r="R12" s="13">
        <f>'11-22 to 11-28'!T35</f>
        <v>0</v>
      </c>
      <c r="S12" s="22">
        <f>'11-22 to 11-28'!L7</f>
        <v>0</v>
      </c>
    </row>
    <row r="13" spans="1:19" x14ac:dyDescent="0.25">
      <c r="A13" s="12" t="s">
        <v>55</v>
      </c>
      <c r="B13" s="12"/>
      <c r="C13" s="13">
        <v>0</v>
      </c>
      <c r="D13" s="22">
        <f>'02-26 to 02-28'!L7</f>
        <v>0</v>
      </c>
      <c r="E13" s="1"/>
      <c r="F13" s="12" t="s">
        <v>62</v>
      </c>
      <c r="G13" s="12"/>
      <c r="H13" s="23">
        <v>8.98</v>
      </c>
      <c r="I13" s="22">
        <f>'06-01 to 06-07'!L7</f>
        <v>0.8765698977711317</v>
      </c>
      <c r="J13" s="1"/>
      <c r="K13" s="12" t="s">
        <v>74</v>
      </c>
      <c r="L13" s="12"/>
      <c r="M13" s="13">
        <f>'08-29 to 08-31'!O35</f>
        <v>0</v>
      </c>
      <c r="N13" s="22">
        <v>0</v>
      </c>
      <c r="O13" s="1"/>
      <c r="P13" s="12" t="s">
        <v>84</v>
      </c>
      <c r="Q13" s="12"/>
      <c r="R13" s="13">
        <f>'11-29 to 11-30'!J35</f>
        <v>0</v>
      </c>
      <c r="S13" s="22">
        <f>'11-29 to 11-30'!L7</f>
        <v>0</v>
      </c>
    </row>
    <row r="14" spans="1:19" x14ac:dyDescent="0.25">
      <c r="A14" s="12" t="s">
        <v>56</v>
      </c>
      <c r="B14" s="12"/>
      <c r="C14" s="13">
        <v>0</v>
      </c>
      <c r="D14" s="22">
        <f>'03-01 to 03-04'!L7</f>
        <v>0</v>
      </c>
      <c r="E14" s="1"/>
      <c r="F14" s="12" t="s">
        <v>63</v>
      </c>
      <c r="G14" s="12"/>
      <c r="H14" s="23">
        <v>26.99</v>
      </c>
      <c r="I14" s="22">
        <f>'06-08 to 06-14'!L7</f>
        <v>3.5299961421487556</v>
      </c>
      <c r="J14" s="1"/>
      <c r="K14" s="12" t="s">
        <v>75</v>
      </c>
      <c r="L14" s="12"/>
      <c r="M14" s="13">
        <f>'09-01 to 09-07'!T35</f>
        <v>43.234693147271649</v>
      </c>
      <c r="N14" s="22">
        <f>'09-01 to 09-07'!L7</f>
        <v>6.0614241698376263</v>
      </c>
      <c r="O14" s="1"/>
      <c r="P14" s="12" t="s">
        <v>85</v>
      </c>
      <c r="Q14" s="12"/>
      <c r="R14" s="13">
        <f>'12-01 to 12-07'!T35</f>
        <v>0</v>
      </c>
      <c r="S14" s="22">
        <f>'12-01 to 12-07'!L7</f>
        <v>0</v>
      </c>
    </row>
    <row r="15" spans="1:19" x14ac:dyDescent="0.25">
      <c r="A15" s="12" t="s">
        <v>27</v>
      </c>
      <c r="B15" s="12"/>
      <c r="C15" s="13">
        <v>0</v>
      </c>
      <c r="D15" s="22">
        <f>'03-05 to 03-11'!L7</f>
        <v>0</v>
      </c>
      <c r="E15" s="1"/>
      <c r="F15" s="12" t="s">
        <v>64</v>
      </c>
      <c r="G15" s="12"/>
      <c r="H15" s="23">
        <v>54</v>
      </c>
      <c r="I15" s="22">
        <f>'06-15 to 06-21'!L7</f>
        <v>7.5339387943970957</v>
      </c>
      <c r="J15" s="1"/>
      <c r="K15" s="12" t="s">
        <v>76</v>
      </c>
      <c r="L15" s="12"/>
      <c r="M15" s="13">
        <f>'09-08 to 09-14'!T35</f>
        <v>64.447936825432819</v>
      </c>
      <c r="N15" s="22">
        <f>'09-08 to 09-14'!L7</f>
        <v>7.7951292258505118</v>
      </c>
      <c r="O15" s="1"/>
      <c r="P15" s="12" t="s">
        <v>86</v>
      </c>
      <c r="Q15" s="12"/>
      <c r="R15" s="13">
        <f>'12-08 to 12-14'!T35</f>
        <v>0</v>
      </c>
      <c r="S15" s="22">
        <f>'12-08 to 12-14'!L7</f>
        <v>0</v>
      </c>
    </row>
    <row r="16" spans="1:19" x14ac:dyDescent="0.25">
      <c r="A16" s="12" t="s">
        <v>28</v>
      </c>
      <c r="B16" s="12"/>
      <c r="C16" s="13">
        <v>0</v>
      </c>
      <c r="D16" s="22">
        <f>'03-12 to 03-18'!L7</f>
        <v>0</v>
      </c>
      <c r="E16" s="1"/>
      <c r="F16" s="12" t="s">
        <v>65</v>
      </c>
      <c r="G16" s="12"/>
      <c r="H16" s="23">
        <v>41.87</v>
      </c>
      <c r="I16" s="22">
        <f>'06-22 to 06-28'!L7</f>
        <v>5.6498219148781335</v>
      </c>
      <c r="J16" s="1"/>
      <c r="K16" s="12" t="s">
        <v>77</v>
      </c>
      <c r="L16" s="12"/>
      <c r="M16" s="13">
        <f>'09-15 to 09-21'!T35</f>
        <v>31.892842777597785</v>
      </c>
      <c r="N16" s="22">
        <f>'09-15 to 09-21'!L7</f>
        <v>7.3859342612493837</v>
      </c>
      <c r="O16" s="1"/>
      <c r="P16" s="12" t="s">
        <v>87</v>
      </c>
      <c r="Q16" s="12"/>
      <c r="R16" s="13">
        <f>'12-15 to 12-21'!T35</f>
        <v>0</v>
      </c>
      <c r="S16" s="22">
        <f>'12-15 to 12-21'!L7</f>
        <v>0</v>
      </c>
    </row>
    <row r="17" spans="1:19" x14ac:dyDescent="0.25">
      <c r="A17" s="12" t="s">
        <v>29</v>
      </c>
      <c r="B17" s="12"/>
      <c r="C17" s="13">
        <v>0</v>
      </c>
      <c r="D17" s="22">
        <f>'03-19 to 03-25'!L7</f>
        <v>0</v>
      </c>
      <c r="E17" s="1"/>
      <c r="F17" s="12" t="s">
        <v>66</v>
      </c>
      <c r="G17" s="12"/>
      <c r="H17" s="23">
        <v>14.27</v>
      </c>
      <c r="I17" s="22">
        <f>'06-29 to 06-30'!L7</f>
        <v>10.183229543354454</v>
      </c>
      <c r="J17" s="1"/>
      <c r="K17" s="12" t="s">
        <v>78</v>
      </c>
      <c r="L17" s="12"/>
      <c r="M17" s="13">
        <f>'09-22 to 09-28'!T35</f>
        <v>63.037948227242666</v>
      </c>
      <c r="N17" s="22">
        <f>'09-22 to 09-28'!L7</f>
        <v>5.5821120238184232</v>
      </c>
      <c r="O17" s="1"/>
      <c r="P17" s="12" t="s">
        <v>89</v>
      </c>
      <c r="Q17" s="12"/>
      <c r="R17" s="13">
        <f>'12-22 to 12-28'!T35</f>
        <v>0</v>
      </c>
      <c r="S17" s="22">
        <f>'12-22 to 12-28'!L7</f>
        <v>0</v>
      </c>
    </row>
    <row r="18" spans="1:19" x14ac:dyDescent="0.25">
      <c r="A18" s="12" t="s">
        <v>57</v>
      </c>
      <c r="B18" s="12"/>
      <c r="C18" s="13">
        <v>0</v>
      </c>
      <c r="D18" s="22">
        <f>'03-26 to 03-31'!L7</f>
        <v>0</v>
      </c>
      <c r="E18" s="1"/>
      <c r="J18" s="1"/>
      <c r="K18" s="12" t="s">
        <v>79</v>
      </c>
      <c r="L18" s="12"/>
      <c r="M18" s="13">
        <f>'09-29 to 09-30'!J35</f>
        <v>18.857669361918411</v>
      </c>
      <c r="N18" s="22">
        <f>'09-29 to 09-30'!L7</f>
        <v>5.2972365217573394</v>
      </c>
      <c r="O18" s="1"/>
      <c r="P18" s="12" t="s">
        <v>88</v>
      </c>
      <c r="Q18" s="12"/>
      <c r="R18" s="13">
        <f>'12-29 to 12-31'!O35</f>
        <v>0</v>
      </c>
      <c r="S18" s="22">
        <f>'12-29 to 12-31'!L7</f>
        <v>0</v>
      </c>
    </row>
    <row r="19" spans="1:19" x14ac:dyDescent="0.25">
      <c r="O19" s="1"/>
      <c r="R19" s="33"/>
    </row>
    <row r="20" spans="1:19" ht="15.75" x14ac:dyDescent="0.25">
      <c r="A20" s="14" t="s">
        <v>21</v>
      </c>
      <c r="B20" s="14"/>
      <c r="C20" s="15">
        <f>SUM(C4:C18)</f>
        <v>0</v>
      </c>
      <c r="D20" s="32"/>
      <c r="E20" s="14"/>
      <c r="F20" s="14" t="s">
        <v>22</v>
      </c>
      <c r="G20" s="14"/>
      <c r="H20" s="15">
        <f>SUM(H4:H17)</f>
        <v>219.68</v>
      </c>
      <c r="I20" s="32"/>
      <c r="J20" s="14"/>
      <c r="K20" s="14" t="s">
        <v>23</v>
      </c>
      <c r="L20" s="14"/>
      <c r="M20" s="15">
        <f>SUM(M4:M18)</f>
        <v>684.32055624263683</v>
      </c>
      <c r="N20" s="32"/>
      <c r="O20" s="14"/>
      <c r="P20" s="14" t="s">
        <v>24</v>
      </c>
      <c r="Q20" s="14"/>
      <c r="R20" s="15">
        <f>SUM(R4:R18)</f>
        <v>129.82615388273942</v>
      </c>
      <c r="S20" s="17"/>
    </row>
    <row r="21" spans="1:19" x14ac:dyDescent="0.25">
      <c r="O21" s="1"/>
    </row>
    <row r="22" spans="1:19" ht="21" x14ac:dyDescent="0.35">
      <c r="E22" s="16" t="s">
        <v>26</v>
      </c>
      <c r="F22" s="17"/>
      <c r="G22" s="16"/>
      <c r="H22" s="16"/>
      <c r="I22" s="16"/>
      <c r="J22" s="16"/>
      <c r="K22" s="18">
        <f>C20+H20+M20+R20</f>
        <v>1033.8267101253762</v>
      </c>
      <c r="O22" s="1"/>
    </row>
    <row r="23" spans="1:19" x14ac:dyDescent="0.25">
      <c r="O23" s="1"/>
    </row>
    <row r="24" spans="1:19" x14ac:dyDescent="0.25">
      <c r="O24" s="1"/>
    </row>
    <row r="25" spans="1:19" ht="21" x14ac:dyDescent="0.35">
      <c r="G25" s="17"/>
      <c r="H25" s="17"/>
      <c r="I25" s="17"/>
      <c r="J25" s="16" t="s">
        <v>97</v>
      </c>
      <c r="K25" s="17"/>
      <c r="L25" s="17"/>
      <c r="M25" s="17"/>
      <c r="N25" s="17"/>
      <c r="O25" s="12"/>
    </row>
    <row r="26" spans="1:19" x14ac:dyDescent="0.25">
      <c r="O26" s="1"/>
    </row>
    <row r="27" spans="1:19" x14ac:dyDescent="0.25">
      <c r="C27" s="26" t="s">
        <v>95</v>
      </c>
      <c r="D27" s="25" t="s">
        <v>96</v>
      </c>
      <c r="E27" s="24"/>
      <c r="H27" s="26" t="s">
        <v>95</v>
      </c>
      <c r="I27" s="25" t="s">
        <v>96</v>
      </c>
      <c r="M27" s="26" t="s">
        <v>95</v>
      </c>
      <c r="N27" s="25" t="s">
        <v>96</v>
      </c>
      <c r="O27" s="1"/>
      <c r="R27" s="26" t="s">
        <v>95</v>
      </c>
      <c r="S27" s="25" t="s">
        <v>96</v>
      </c>
    </row>
    <row r="28" spans="1:19" ht="15.75" thickBot="1" x14ac:dyDescent="0.3">
      <c r="C28" s="29" t="s">
        <v>94</v>
      </c>
      <c r="D28" s="30" t="s">
        <v>9</v>
      </c>
      <c r="E28" s="24"/>
      <c r="H28" s="29" t="s">
        <v>94</v>
      </c>
      <c r="I28" s="30" t="s">
        <v>9</v>
      </c>
      <c r="M28" s="29" t="s">
        <v>94</v>
      </c>
      <c r="N28" s="30" t="s">
        <v>9</v>
      </c>
      <c r="O28" s="1"/>
      <c r="R28" s="29" t="s">
        <v>94</v>
      </c>
      <c r="S28" s="31" t="s">
        <v>9</v>
      </c>
    </row>
    <row r="29" spans="1:19" x14ac:dyDescent="0.25">
      <c r="B29" s="17" t="s">
        <v>40</v>
      </c>
      <c r="C29" s="27">
        <f>SUM(C4:C8)</f>
        <v>0</v>
      </c>
      <c r="D29" s="28">
        <f>MAX(D4:D8)</f>
        <v>0</v>
      </c>
      <c r="G29" s="17" t="s">
        <v>43</v>
      </c>
      <c r="H29" s="27">
        <f>SUM(H4:H7)</f>
        <v>0</v>
      </c>
      <c r="I29" s="28">
        <f>MAX(I4:I7)</f>
        <v>0</v>
      </c>
      <c r="L29" s="17" t="s">
        <v>46</v>
      </c>
      <c r="M29" s="27">
        <f>SUM(M4:M8)</f>
        <v>265.60352532463588</v>
      </c>
      <c r="N29" s="28">
        <f>MAX(N4:N8)</f>
        <v>11.174734512466637</v>
      </c>
      <c r="O29" s="1"/>
      <c r="Q29" s="17" t="s">
        <v>49</v>
      </c>
      <c r="R29" s="27">
        <f>SUM(R4:R8)</f>
        <v>129.82615388273942</v>
      </c>
      <c r="S29" s="28">
        <f>MAX(S4:S8)</f>
        <v>8.9059913261582881</v>
      </c>
    </row>
    <row r="30" spans="1:19" x14ac:dyDescent="0.25">
      <c r="B30" s="17" t="s">
        <v>41</v>
      </c>
      <c r="C30" s="27">
        <f>SUM(C9:C13)</f>
        <v>0</v>
      </c>
      <c r="D30" s="28">
        <f>MAX(D9:D13)</f>
        <v>0</v>
      </c>
      <c r="G30" s="17" t="s">
        <v>44</v>
      </c>
      <c r="H30" s="27">
        <f>SUM(H8:H12)</f>
        <v>73.569999999999993</v>
      </c>
      <c r="I30" s="28">
        <f>MAX(I8:I12)</f>
        <v>6.2006309647629898</v>
      </c>
      <c r="L30" s="17" t="s">
        <v>47</v>
      </c>
      <c r="M30" s="27">
        <f>SUM(M9:M13)</f>
        <v>197.24594057853758</v>
      </c>
      <c r="N30" s="28">
        <f>MAX(N9:N13)</f>
        <v>6.7492993634367382</v>
      </c>
      <c r="O30" s="1"/>
      <c r="Q30" s="17" t="s">
        <v>50</v>
      </c>
      <c r="R30" s="27">
        <f>SUM(R9:R13)</f>
        <v>0</v>
      </c>
      <c r="S30" s="28">
        <f>MAX(S9:S13)</f>
        <v>0</v>
      </c>
    </row>
    <row r="31" spans="1:19" x14ac:dyDescent="0.25">
      <c r="B31" s="17" t="s">
        <v>42</v>
      </c>
      <c r="C31" s="27">
        <f>SUM(C14:C18)</f>
        <v>0</v>
      </c>
      <c r="D31" s="28">
        <f>MAX(D14:D18)</f>
        <v>0</v>
      </c>
      <c r="G31" s="17" t="s">
        <v>45</v>
      </c>
      <c r="H31" s="27">
        <f>SUM(H13:H17)</f>
        <v>146.11000000000001</v>
      </c>
      <c r="I31" s="28">
        <f>MAX(I13:I17)</f>
        <v>10.183229543354454</v>
      </c>
      <c r="L31" s="17" t="s">
        <v>48</v>
      </c>
      <c r="M31" s="27">
        <f>SUM(M14:M18)</f>
        <v>221.47109033946333</v>
      </c>
      <c r="N31" s="28">
        <f>MAX(N14:N18)</f>
        <v>7.7951292258505118</v>
      </c>
      <c r="O31" s="1"/>
      <c r="Q31" s="17" t="s">
        <v>51</v>
      </c>
      <c r="R31" s="27">
        <f>SUM(R14:R18)</f>
        <v>0</v>
      </c>
      <c r="S31" s="28">
        <f>MAX(S14:S18)</f>
        <v>0</v>
      </c>
    </row>
    <row r="32" spans="1:19" x14ac:dyDescent="0.25">
      <c r="O32" s="1"/>
    </row>
    <row r="34" spans="5:17" ht="21" x14ac:dyDescent="0.35">
      <c r="G34" s="17"/>
      <c r="H34" s="17"/>
      <c r="I34" s="16" t="s">
        <v>102</v>
      </c>
      <c r="J34" s="17"/>
      <c r="K34" s="17"/>
      <c r="L34" s="17"/>
      <c r="M34" s="17"/>
      <c r="N34" s="17"/>
      <c r="O34" s="12"/>
    </row>
    <row r="36" spans="5:17" x14ac:dyDescent="0.25">
      <c r="F36" s="26" t="s">
        <v>95</v>
      </c>
      <c r="G36" s="25" t="s">
        <v>96</v>
      </c>
      <c r="H36" s="24"/>
      <c r="K36" s="26" t="s">
        <v>95</v>
      </c>
      <c r="L36" s="25" t="s">
        <v>96</v>
      </c>
      <c r="P36" s="26" t="s">
        <v>95</v>
      </c>
      <c r="Q36" s="25" t="s">
        <v>96</v>
      </c>
    </row>
    <row r="37" spans="5:17" ht="15.75" thickBot="1" x14ac:dyDescent="0.3">
      <c r="F37" s="29" t="s">
        <v>94</v>
      </c>
      <c r="G37" s="30" t="s">
        <v>9</v>
      </c>
      <c r="H37" s="24"/>
      <c r="K37" s="29" t="s">
        <v>94</v>
      </c>
      <c r="L37" s="30" t="s">
        <v>9</v>
      </c>
      <c r="P37" s="29" t="s">
        <v>94</v>
      </c>
      <c r="Q37" s="30" t="s">
        <v>9</v>
      </c>
    </row>
    <row r="38" spans="5:17" x14ac:dyDescent="0.25">
      <c r="E38" s="17" t="s">
        <v>40</v>
      </c>
      <c r="F38" s="27">
        <f>SUM(C4:C8)</f>
        <v>0</v>
      </c>
      <c r="G38" s="28">
        <f>MAX(D4:D8)</f>
        <v>0</v>
      </c>
      <c r="J38" s="17" t="s">
        <v>43</v>
      </c>
      <c r="K38" s="27">
        <f>SUM(H4:H7)</f>
        <v>0</v>
      </c>
      <c r="L38" s="28">
        <f>MAX(I4:I7)</f>
        <v>0</v>
      </c>
      <c r="O38" s="17" t="s">
        <v>46</v>
      </c>
      <c r="P38" s="27">
        <f>SUM(M4:M8)</f>
        <v>265.60352532463588</v>
      </c>
      <c r="Q38" s="28">
        <f>MAX(N4:N8)</f>
        <v>11.174734512466637</v>
      </c>
    </row>
    <row r="39" spans="5:17" x14ac:dyDescent="0.25">
      <c r="E39" s="17" t="s">
        <v>41</v>
      </c>
      <c r="F39" s="27">
        <f>SUM(C9:C13)</f>
        <v>0</v>
      </c>
      <c r="G39" s="28">
        <f>MAX(D9:D13)</f>
        <v>0</v>
      </c>
      <c r="J39" s="17" t="s">
        <v>44</v>
      </c>
      <c r="K39" s="27">
        <f>SUM(H8:H12)</f>
        <v>73.569999999999993</v>
      </c>
      <c r="L39" s="28">
        <f>MAX(I8:I12)</f>
        <v>6.2006309647629898</v>
      </c>
      <c r="O39" s="17" t="s">
        <v>47</v>
      </c>
      <c r="P39" s="27">
        <f>SUM(M9:M13)</f>
        <v>197.24594057853758</v>
      </c>
      <c r="Q39" s="28">
        <f>MAX(N9:N13)</f>
        <v>6.7492993634367382</v>
      </c>
    </row>
    <row r="40" spans="5:17" x14ac:dyDescent="0.25">
      <c r="E40" s="17" t="s">
        <v>42</v>
      </c>
      <c r="F40" s="27">
        <f>SUM(C14:C18)</f>
        <v>0</v>
      </c>
      <c r="G40" s="28">
        <f>MAX(D14:D18)</f>
        <v>0</v>
      </c>
      <c r="J40" s="17" t="s">
        <v>45</v>
      </c>
      <c r="K40" s="27">
        <f>SUM(H13:H17)</f>
        <v>146.11000000000001</v>
      </c>
      <c r="L40" s="28">
        <f>MAX(I13:I17)</f>
        <v>10.183229543354454</v>
      </c>
      <c r="O40" s="17" t="s">
        <v>48</v>
      </c>
      <c r="P40" s="27">
        <f>SUM(M14:M18)</f>
        <v>221.47109033946333</v>
      </c>
      <c r="Q40" s="28">
        <f>MAX(N14:N18)</f>
        <v>7.7951292258505118</v>
      </c>
    </row>
    <row r="43" spans="5:17" ht="21" x14ac:dyDescent="0.35">
      <c r="G43" s="16" t="s">
        <v>103</v>
      </c>
      <c r="H43" s="17"/>
      <c r="I43" s="16"/>
      <c r="J43" s="16"/>
      <c r="K43" s="16"/>
      <c r="L43" s="16"/>
      <c r="M43" s="18">
        <f>F38+F39+F40+K38+K39+K40+P38+P39+P40</f>
        <v>904.00055624263678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A47E1-10BA-4B72-9D0C-7CF1E110120B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44232</v>
      </c>
      <c r="B10" s="4">
        <v>0</v>
      </c>
      <c r="C10" s="5">
        <v>0</v>
      </c>
      <c r="D10" s="5">
        <f t="shared" ref="D10:D57" si="0">3.33*(5-(0.2*C10))*(C10^1.5)</f>
        <v>0</v>
      </c>
      <c r="E10" s="5">
        <f t="shared" ref="E10:E57" si="1">D10*0.0827</f>
        <v>0</v>
      </c>
      <c r="F10" s="3">
        <v>44234</v>
      </c>
      <c r="G10" s="4">
        <v>0</v>
      </c>
      <c r="H10" s="5">
        <v>0</v>
      </c>
      <c r="I10" s="5">
        <f t="shared" ref="I10:I57" si="2">3.33*(5-(0.2*H10))*(H10^1.5)</f>
        <v>0</v>
      </c>
      <c r="J10" s="5">
        <f t="shared" ref="J10:J57" si="3">I10*0.0827</f>
        <v>0</v>
      </c>
      <c r="K10" s="3">
        <v>44236</v>
      </c>
      <c r="L10" s="4">
        <v>0</v>
      </c>
      <c r="M10" s="5">
        <v>0</v>
      </c>
      <c r="N10" s="5">
        <f t="shared" ref="N10:N57" si="4">3.33*(5-(0.2*M10))*(M10^1.5)</f>
        <v>0</v>
      </c>
      <c r="O10" s="5">
        <f t="shared" ref="O10:O57" si="5">N10*0.0827</f>
        <v>0</v>
      </c>
      <c r="P10" s="3">
        <v>44238</v>
      </c>
      <c r="Q10" s="4">
        <v>0</v>
      </c>
      <c r="R10" s="5">
        <v>0</v>
      </c>
      <c r="S10" s="5">
        <f t="shared" ref="S10:S33" si="6">3.33*(5-(0.2*R10))*(R10^1.5)</f>
        <v>0</v>
      </c>
      <c r="T10" s="5">
        <f t="shared" ref="T10:T33" si="7">S10*0.0827</f>
        <v>0</v>
      </c>
    </row>
    <row r="11" spans="1:20" x14ac:dyDescent="0.25">
      <c r="A11" s="3">
        <v>44232</v>
      </c>
      <c r="B11" s="4">
        <v>4.1666666666666664E-2</v>
      </c>
      <c r="C11" s="5">
        <v>0</v>
      </c>
      <c r="D11" s="5">
        <f t="shared" si="0"/>
        <v>0</v>
      </c>
      <c r="E11" s="5">
        <f t="shared" si="1"/>
        <v>0</v>
      </c>
      <c r="F11" s="3">
        <v>44234</v>
      </c>
      <c r="G11" s="4">
        <v>4.1666666666666664E-2</v>
      </c>
      <c r="H11" s="5">
        <v>0</v>
      </c>
      <c r="I11" s="5">
        <f t="shared" si="2"/>
        <v>0</v>
      </c>
      <c r="J11" s="5">
        <f t="shared" si="3"/>
        <v>0</v>
      </c>
      <c r="K11" s="3">
        <v>44236</v>
      </c>
      <c r="L11" s="4">
        <v>4.1666666666666664E-2</v>
      </c>
      <c r="M11" s="5">
        <v>0</v>
      </c>
      <c r="N11" s="5">
        <f t="shared" si="4"/>
        <v>0</v>
      </c>
      <c r="O11" s="5">
        <f t="shared" si="5"/>
        <v>0</v>
      </c>
      <c r="P11" s="3">
        <v>44238</v>
      </c>
      <c r="Q11" s="4">
        <v>4.1666666666666664E-2</v>
      </c>
      <c r="R11" s="5">
        <v>0</v>
      </c>
      <c r="S11" s="5">
        <f t="shared" si="6"/>
        <v>0</v>
      </c>
      <c r="T11" s="5">
        <f t="shared" si="7"/>
        <v>0</v>
      </c>
    </row>
    <row r="12" spans="1:20" x14ac:dyDescent="0.25">
      <c r="A12" s="3">
        <v>44232</v>
      </c>
      <c r="B12" s="4">
        <v>8.3333333333333329E-2</v>
      </c>
      <c r="C12" s="5">
        <v>0</v>
      </c>
      <c r="D12" s="5">
        <f t="shared" si="0"/>
        <v>0</v>
      </c>
      <c r="E12" s="5">
        <f t="shared" si="1"/>
        <v>0</v>
      </c>
      <c r="F12" s="3">
        <v>44234</v>
      </c>
      <c r="G12" s="4">
        <v>8.3333333333333329E-2</v>
      </c>
      <c r="H12" s="5">
        <v>0</v>
      </c>
      <c r="I12" s="5">
        <f t="shared" si="2"/>
        <v>0</v>
      </c>
      <c r="J12" s="5">
        <f t="shared" si="3"/>
        <v>0</v>
      </c>
      <c r="K12" s="3">
        <v>44236</v>
      </c>
      <c r="L12" s="4">
        <v>8.3333333333333329E-2</v>
      </c>
      <c r="M12" s="5">
        <v>0</v>
      </c>
      <c r="N12" s="5">
        <f t="shared" si="4"/>
        <v>0</v>
      </c>
      <c r="O12" s="5">
        <f t="shared" si="5"/>
        <v>0</v>
      </c>
      <c r="P12" s="3">
        <v>44238</v>
      </c>
      <c r="Q12" s="4">
        <v>8.3333333333333329E-2</v>
      </c>
      <c r="R12" s="5">
        <v>0</v>
      </c>
      <c r="S12" s="5">
        <f t="shared" si="6"/>
        <v>0</v>
      </c>
      <c r="T12" s="5">
        <f t="shared" si="7"/>
        <v>0</v>
      </c>
    </row>
    <row r="13" spans="1:20" x14ac:dyDescent="0.25">
      <c r="A13" s="3">
        <v>44232</v>
      </c>
      <c r="B13" s="4">
        <v>0.125</v>
      </c>
      <c r="C13" s="5">
        <v>0</v>
      </c>
      <c r="D13" s="5">
        <f t="shared" si="0"/>
        <v>0</v>
      </c>
      <c r="E13" s="5">
        <f t="shared" si="1"/>
        <v>0</v>
      </c>
      <c r="F13" s="3">
        <v>44234</v>
      </c>
      <c r="G13" s="4">
        <v>0.125</v>
      </c>
      <c r="H13" s="5">
        <v>0</v>
      </c>
      <c r="I13" s="5">
        <f t="shared" si="2"/>
        <v>0</v>
      </c>
      <c r="J13" s="5">
        <f t="shared" si="3"/>
        <v>0</v>
      </c>
      <c r="K13" s="3">
        <v>44236</v>
      </c>
      <c r="L13" s="4">
        <v>0.125</v>
      </c>
      <c r="M13" s="5">
        <v>0</v>
      </c>
      <c r="N13" s="5">
        <f t="shared" si="4"/>
        <v>0</v>
      </c>
      <c r="O13" s="5">
        <f t="shared" si="5"/>
        <v>0</v>
      </c>
      <c r="P13" s="3">
        <v>44238</v>
      </c>
      <c r="Q13" s="4">
        <v>0.125</v>
      </c>
      <c r="R13" s="5">
        <v>0</v>
      </c>
      <c r="S13" s="5">
        <f t="shared" si="6"/>
        <v>0</v>
      </c>
      <c r="T13" s="5">
        <f t="shared" si="7"/>
        <v>0</v>
      </c>
    </row>
    <row r="14" spans="1:20" x14ac:dyDescent="0.25">
      <c r="A14" s="3">
        <v>44232</v>
      </c>
      <c r="B14" s="4">
        <v>0.16666666666666666</v>
      </c>
      <c r="C14" s="5">
        <v>0</v>
      </c>
      <c r="D14" s="5">
        <f t="shared" si="0"/>
        <v>0</v>
      </c>
      <c r="E14" s="5">
        <f t="shared" si="1"/>
        <v>0</v>
      </c>
      <c r="F14" s="3">
        <v>44234</v>
      </c>
      <c r="G14" s="4">
        <v>0.16666666666666666</v>
      </c>
      <c r="H14" s="5">
        <v>0</v>
      </c>
      <c r="I14" s="5">
        <f t="shared" si="2"/>
        <v>0</v>
      </c>
      <c r="J14" s="5">
        <f t="shared" si="3"/>
        <v>0</v>
      </c>
      <c r="K14" s="3">
        <v>44236</v>
      </c>
      <c r="L14" s="4">
        <v>0.16666666666666666</v>
      </c>
      <c r="M14" s="5">
        <v>0</v>
      </c>
      <c r="N14" s="5">
        <f t="shared" si="4"/>
        <v>0</v>
      </c>
      <c r="O14" s="5">
        <f t="shared" si="5"/>
        <v>0</v>
      </c>
      <c r="P14" s="3">
        <v>44238</v>
      </c>
      <c r="Q14" s="4">
        <v>0.16666666666666666</v>
      </c>
      <c r="R14" s="5">
        <v>0</v>
      </c>
      <c r="S14" s="5">
        <f t="shared" si="6"/>
        <v>0</v>
      </c>
      <c r="T14" s="5">
        <f t="shared" si="7"/>
        <v>0</v>
      </c>
    </row>
    <row r="15" spans="1:20" x14ac:dyDescent="0.25">
      <c r="A15" s="3">
        <v>44232</v>
      </c>
      <c r="B15" s="4">
        <v>0.20833333333333334</v>
      </c>
      <c r="C15" s="5">
        <v>0</v>
      </c>
      <c r="D15" s="5">
        <f t="shared" si="0"/>
        <v>0</v>
      </c>
      <c r="E15" s="5">
        <f t="shared" si="1"/>
        <v>0</v>
      </c>
      <c r="F15" s="3">
        <v>44234</v>
      </c>
      <c r="G15" s="4">
        <v>0.20833333333333334</v>
      </c>
      <c r="H15" s="5">
        <v>0</v>
      </c>
      <c r="I15" s="5">
        <f t="shared" si="2"/>
        <v>0</v>
      </c>
      <c r="J15" s="5">
        <f t="shared" si="3"/>
        <v>0</v>
      </c>
      <c r="K15" s="3">
        <v>44236</v>
      </c>
      <c r="L15" s="4">
        <v>0.20833333333333334</v>
      </c>
      <c r="M15" s="5">
        <v>0</v>
      </c>
      <c r="N15" s="5">
        <f t="shared" si="4"/>
        <v>0</v>
      </c>
      <c r="O15" s="5">
        <f t="shared" si="5"/>
        <v>0</v>
      </c>
      <c r="P15" s="3">
        <v>44238</v>
      </c>
      <c r="Q15" s="4">
        <v>0.20833333333333334</v>
      </c>
      <c r="R15" s="5">
        <v>0</v>
      </c>
      <c r="S15" s="5">
        <f t="shared" si="6"/>
        <v>0</v>
      </c>
      <c r="T15" s="5">
        <f t="shared" si="7"/>
        <v>0</v>
      </c>
    </row>
    <row r="16" spans="1:20" x14ac:dyDescent="0.25">
      <c r="A16" s="3">
        <v>44232</v>
      </c>
      <c r="B16" s="4">
        <v>0.25</v>
      </c>
      <c r="C16" s="5">
        <v>0</v>
      </c>
      <c r="D16" s="5">
        <f t="shared" si="0"/>
        <v>0</v>
      </c>
      <c r="E16" s="5">
        <f t="shared" si="1"/>
        <v>0</v>
      </c>
      <c r="F16" s="3">
        <v>44234</v>
      </c>
      <c r="G16" s="4">
        <v>0.25</v>
      </c>
      <c r="H16" s="5">
        <v>0</v>
      </c>
      <c r="I16" s="5">
        <f t="shared" si="2"/>
        <v>0</v>
      </c>
      <c r="J16" s="5">
        <f t="shared" si="3"/>
        <v>0</v>
      </c>
      <c r="K16" s="3">
        <v>44236</v>
      </c>
      <c r="L16" s="4">
        <v>0.25</v>
      </c>
      <c r="M16" s="5">
        <v>0</v>
      </c>
      <c r="N16" s="5">
        <f t="shared" si="4"/>
        <v>0</v>
      </c>
      <c r="O16" s="5">
        <f t="shared" si="5"/>
        <v>0</v>
      </c>
      <c r="P16" s="3">
        <v>44238</v>
      </c>
      <c r="Q16" s="4">
        <v>0.25</v>
      </c>
      <c r="R16" s="5">
        <v>0</v>
      </c>
      <c r="S16" s="5">
        <f t="shared" si="6"/>
        <v>0</v>
      </c>
      <c r="T16" s="5">
        <f t="shared" si="7"/>
        <v>0</v>
      </c>
    </row>
    <row r="17" spans="1:20" x14ac:dyDescent="0.25">
      <c r="A17" s="3">
        <v>44232</v>
      </c>
      <c r="B17" s="4">
        <v>0.29166666666666669</v>
      </c>
      <c r="C17" s="5">
        <v>0</v>
      </c>
      <c r="D17" s="5">
        <f t="shared" si="0"/>
        <v>0</v>
      </c>
      <c r="E17" s="5">
        <f t="shared" si="1"/>
        <v>0</v>
      </c>
      <c r="F17" s="3">
        <v>44234</v>
      </c>
      <c r="G17" s="4">
        <v>0.29166666666666669</v>
      </c>
      <c r="H17" s="5">
        <v>0</v>
      </c>
      <c r="I17" s="5">
        <f t="shared" si="2"/>
        <v>0</v>
      </c>
      <c r="J17" s="5">
        <f t="shared" si="3"/>
        <v>0</v>
      </c>
      <c r="K17" s="3">
        <v>44236</v>
      </c>
      <c r="L17" s="4">
        <v>0.29166666666666669</v>
      </c>
      <c r="M17" s="5">
        <v>0</v>
      </c>
      <c r="N17" s="5">
        <f t="shared" si="4"/>
        <v>0</v>
      </c>
      <c r="O17" s="5">
        <f t="shared" si="5"/>
        <v>0</v>
      </c>
      <c r="P17" s="3">
        <v>44238</v>
      </c>
      <c r="Q17" s="4">
        <v>0.29166666666666669</v>
      </c>
      <c r="R17" s="5">
        <v>0</v>
      </c>
      <c r="S17" s="5">
        <f t="shared" si="6"/>
        <v>0</v>
      </c>
      <c r="T17" s="5">
        <f t="shared" si="7"/>
        <v>0</v>
      </c>
    </row>
    <row r="18" spans="1:20" x14ac:dyDescent="0.25">
      <c r="A18" s="3">
        <v>44232</v>
      </c>
      <c r="B18" s="4">
        <v>0.33333333333333331</v>
      </c>
      <c r="C18" s="5">
        <v>0</v>
      </c>
      <c r="D18" s="5">
        <f t="shared" si="0"/>
        <v>0</v>
      </c>
      <c r="E18" s="5">
        <f t="shared" si="1"/>
        <v>0</v>
      </c>
      <c r="F18" s="3">
        <v>44234</v>
      </c>
      <c r="G18" s="4">
        <v>0.33333333333333331</v>
      </c>
      <c r="H18" s="5">
        <v>0</v>
      </c>
      <c r="I18" s="5">
        <f t="shared" si="2"/>
        <v>0</v>
      </c>
      <c r="J18" s="5">
        <f t="shared" si="3"/>
        <v>0</v>
      </c>
      <c r="K18" s="3">
        <v>44236</v>
      </c>
      <c r="L18" s="4">
        <v>0.33333333333333331</v>
      </c>
      <c r="M18" s="5">
        <v>0</v>
      </c>
      <c r="N18" s="5">
        <f t="shared" si="4"/>
        <v>0</v>
      </c>
      <c r="O18" s="5">
        <f t="shared" si="5"/>
        <v>0</v>
      </c>
      <c r="P18" s="3">
        <v>44238</v>
      </c>
      <c r="Q18" s="4">
        <v>0.33333333333333331</v>
      </c>
      <c r="R18" s="5">
        <v>0</v>
      </c>
      <c r="S18" s="5">
        <f t="shared" si="6"/>
        <v>0</v>
      </c>
      <c r="T18" s="5">
        <f t="shared" si="7"/>
        <v>0</v>
      </c>
    </row>
    <row r="19" spans="1:20" x14ac:dyDescent="0.25">
      <c r="A19" s="3">
        <v>44232</v>
      </c>
      <c r="B19" s="4">
        <v>0.375</v>
      </c>
      <c r="C19" s="5">
        <v>0</v>
      </c>
      <c r="D19" s="5">
        <f t="shared" si="0"/>
        <v>0</v>
      </c>
      <c r="E19" s="5">
        <f t="shared" si="1"/>
        <v>0</v>
      </c>
      <c r="F19" s="3">
        <v>44234</v>
      </c>
      <c r="G19" s="4">
        <v>0.375</v>
      </c>
      <c r="H19" s="5">
        <v>0</v>
      </c>
      <c r="I19" s="5">
        <f t="shared" si="2"/>
        <v>0</v>
      </c>
      <c r="J19" s="5">
        <f t="shared" si="3"/>
        <v>0</v>
      </c>
      <c r="K19" s="3">
        <v>44236</v>
      </c>
      <c r="L19" s="4">
        <v>0.375</v>
      </c>
      <c r="M19" s="5">
        <v>0</v>
      </c>
      <c r="N19" s="5">
        <f t="shared" si="4"/>
        <v>0</v>
      </c>
      <c r="O19" s="5">
        <f t="shared" si="5"/>
        <v>0</v>
      </c>
      <c r="P19" s="3">
        <v>44238</v>
      </c>
      <c r="Q19" s="4">
        <v>0.375</v>
      </c>
      <c r="R19" s="5">
        <v>0</v>
      </c>
      <c r="S19" s="5">
        <f t="shared" si="6"/>
        <v>0</v>
      </c>
      <c r="T19" s="5">
        <f t="shared" si="7"/>
        <v>0</v>
      </c>
    </row>
    <row r="20" spans="1:20" x14ac:dyDescent="0.25">
      <c r="A20" s="3">
        <v>44232</v>
      </c>
      <c r="B20" s="4">
        <v>0.41666666666666669</v>
      </c>
      <c r="C20" s="5">
        <v>0</v>
      </c>
      <c r="D20" s="5">
        <f t="shared" si="0"/>
        <v>0</v>
      </c>
      <c r="E20" s="5">
        <f t="shared" si="1"/>
        <v>0</v>
      </c>
      <c r="F20" s="3">
        <v>44234</v>
      </c>
      <c r="G20" s="4">
        <v>0.41666666666666669</v>
      </c>
      <c r="H20" s="5">
        <v>0</v>
      </c>
      <c r="I20" s="5">
        <f t="shared" si="2"/>
        <v>0</v>
      </c>
      <c r="J20" s="5">
        <f t="shared" si="3"/>
        <v>0</v>
      </c>
      <c r="K20" s="3">
        <v>44236</v>
      </c>
      <c r="L20" s="4">
        <v>0.41666666666666669</v>
      </c>
      <c r="M20" s="5">
        <v>0</v>
      </c>
      <c r="N20" s="5">
        <f t="shared" si="4"/>
        <v>0</v>
      </c>
      <c r="O20" s="5">
        <f t="shared" si="5"/>
        <v>0</v>
      </c>
      <c r="P20" s="3">
        <v>44238</v>
      </c>
      <c r="Q20" s="4">
        <v>0.41666666666666669</v>
      </c>
      <c r="R20" s="5">
        <v>0</v>
      </c>
      <c r="S20" s="5">
        <f t="shared" si="6"/>
        <v>0</v>
      </c>
      <c r="T20" s="5">
        <f t="shared" si="7"/>
        <v>0</v>
      </c>
    </row>
    <row r="21" spans="1:20" x14ac:dyDescent="0.25">
      <c r="A21" s="3">
        <v>44232</v>
      </c>
      <c r="B21" s="4">
        <v>0.45833333333333331</v>
      </c>
      <c r="C21" s="5">
        <v>0</v>
      </c>
      <c r="D21" s="5">
        <f t="shared" si="0"/>
        <v>0</v>
      </c>
      <c r="E21" s="5">
        <f t="shared" si="1"/>
        <v>0</v>
      </c>
      <c r="F21" s="3">
        <v>44234</v>
      </c>
      <c r="G21" s="4">
        <v>0.45833333333333331</v>
      </c>
      <c r="H21" s="5">
        <v>0</v>
      </c>
      <c r="I21" s="5">
        <f t="shared" si="2"/>
        <v>0</v>
      </c>
      <c r="J21" s="5">
        <f t="shared" si="3"/>
        <v>0</v>
      </c>
      <c r="K21" s="3">
        <v>44236</v>
      </c>
      <c r="L21" s="4">
        <v>0.45833333333333331</v>
      </c>
      <c r="M21" s="5">
        <v>0</v>
      </c>
      <c r="N21" s="5">
        <f t="shared" si="4"/>
        <v>0</v>
      </c>
      <c r="O21" s="5">
        <f t="shared" si="5"/>
        <v>0</v>
      </c>
      <c r="P21" s="3">
        <v>44238</v>
      </c>
      <c r="Q21" s="4">
        <v>0.45833333333333331</v>
      </c>
      <c r="R21" s="5">
        <v>0</v>
      </c>
      <c r="S21" s="5">
        <f t="shared" si="6"/>
        <v>0</v>
      </c>
      <c r="T21" s="5">
        <f t="shared" si="7"/>
        <v>0</v>
      </c>
    </row>
    <row r="22" spans="1:20" x14ac:dyDescent="0.25">
      <c r="A22" s="3">
        <v>44232</v>
      </c>
      <c r="B22" s="4">
        <v>0.5</v>
      </c>
      <c r="C22" s="5">
        <v>0</v>
      </c>
      <c r="D22" s="5">
        <f t="shared" si="0"/>
        <v>0</v>
      </c>
      <c r="E22" s="5">
        <f t="shared" si="1"/>
        <v>0</v>
      </c>
      <c r="F22" s="3">
        <v>44234</v>
      </c>
      <c r="G22" s="4">
        <v>0.5</v>
      </c>
      <c r="H22" s="5">
        <v>0</v>
      </c>
      <c r="I22" s="5">
        <f t="shared" si="2"/>
        <v>0</v>
      </c>
      <c r="J22" s="5">
        <f t="shared" si="3"/>
        <v>0</v>
      </c>
      <c r="K22" s="3">
        <v>44236</v>
      </c>
      <c r="L22" s="4">
        <v>0.5</v>
      </c>
      <c r="M22" s="5">
        <v>0</v>
      </c>
      <c r="N22" s="5">
        <f t="shared" si="4"/>
        <v>0</v>
      </c>
      <c r="O22" s="5">
        <f t="shared" si="5"/>
        <v>0</v>
      </c>
      <c r="P22" s="3">
        <v>44238</v>
      </c>
      <c r="Q22" s="4">
        <v>0.5</v>
      </c>
      <c r="R22" s="5">
        <v>0</v>
      </c>
      <c r="S22" s="5">
        <f t="shared" si="6"/>
        <v>0</v>
      </c>
      <c r="T22" s="5">
        <f t="shared" si="7"/>
        <v>0</v>
      </c>
    </row>
    <row r="23" spans="1:20" x14ac:dyDescent="0.25">
      <c r="A23" s="3">
        <v>44232</v>
      </c>
      <c r="B23" s="4">
        <v>0.54166666666666663</v>
      </c>
      <c r="C23" s="5">
        <v>0</v>
      </c>
      <c r="D23" s="5">
        <f t="shared" si="0"/>
        <v>0</v>
      </c>
      <c r="E23" s="5">
        <f t="shared" si="1"/>
        <v>0</v>
      </c>
      <c r="F23" s="3">
        <v>44234</v>
      </c>
      <c r="G23" s="4">
        <v>0.54166666666666663</v>
      </c>
      <c r="H23" s="5">
        <v>0</v>
      </c>
      <c r="I23" s="5">
        <f t="shared" si="2"/>
        <v>0</v>
      </c>
      <c r="J23" s="5">
        <f t="shared" si="3"/>
        <v>0</v>
      </c>
      <c r="K23" s="3">
        <v>44236</v>
      </c>
      <c r="L23" s="4">
        <v>0.54166666666666663</v>
      </c>
      <c r="M23" s="5">
        <v>0</v>
      </c>
      <c r="N23" s="5">
        <f t="shared" si="4"/>
        <v>0</v>
      </c>
      <c r="O23" s="5">
        <f t="shared" si="5"/>
        <v>0</v>
      </c>
      <c r="P23" s="3">
        <v>44238</v>
      </c>
      <c r="Q23" s="4">
        <v>0.54166666666666663</v>
      </c>
      <c r="R23" s="5">
        <v>0</v>
      </c>
      <c r="S23" s="5">
        <f t="shared" si="6"/>
        <v>0</v>
      </c>
      <c r="T23" s="5">
        <f t="shared" si="7"/>
        <v>0</v>
      </c>
    </row>
    <row r="24" spans="1:20" x14ac:dyDescent="0.25">
      <c r="A24" s="3">
        <v>44232</v>
      </c>
      <c r="B24" s="4">
        <v>0.58333333333333337</v>
      </c>
      <c r="C24" s="5">
        <v>0</v>
      </c>
      <c r="D24" s="5">
        <f t="shared" si="0"/>
        <v>0</v>
      </c>
      <c r="E24" s="5">
        <f t="shared" si="1"/>
        <v>0</v>
      </c>
      <c r="F24" s="3">
        <v>44234</v>
      </c>
      <c r="G24" s="4">
        <v>0.58333333333333337</v>
      </c>
      <c r="H24" s="5">
        <v>0</v>
      </c>
      <c r="I24" s="5">
        <f t="shared" si="2"/>
        <v>0</v>
      </c>
      <c r="J24" s="5">
        <f t="shared" si="3"/>
        <v>0</v>
      </c>
      <c r="K24" s="3">
        <v>44236</v>
      </c>
      <c r="L24" s="4">
        <v>0.58333333333333337</v>
      </c>
      <c r="M24" s="5">
        <v>0</v>
      </c>
      <c r="N24" s="5">
        <f t="shared" si="4"/>
        <v>0</v>
      </c>
      <c r="O24" s="5">
        <f t="shared" si="5"/>
        <v>0</v>
      </c>
      <c r="P24" s="3">
        <v>44238</v>
      </c>
      <c r="Q24" s="4">
        <v>0.58333333333333337</v>
      </c>
      <c r="R24" s="5">
        <v>0</v>
      </c>
      <c r="S24" s="5">
        <f t="shared" si="6"/>
        <v>0</v>
      </c>
      <c r="T24" s="5">
        <f t="shared" si="7"/>
        <v>0</v>
      </c>
    </row>
    <row r="25" spans="1:20" x14ac:dyDescent="0.25">
      <c r="A25" s="3">
        <v>44232</v>
      </c>
      <c r="B25" s="4">
        <v>0.625</v>
      </c>
      <c r="C25" s="5">
        <v>0</v>
      </c>
      <c r="D25" s="5">
        <f t="shared" si="0"/>
        <v>0</v>
      </c>
      <c r="E25" s="5">
        <f t="shared" si="1"/>
        <v>0</v>
      </c>
      <c r="F25" s="3">
        <v>44234</v>
      </c>
      <c r="G25" s="4">
        <v>0.625</v>
      </c>
      <c r="H25" s="5">
        <v>0</v>
      </c>
      <c r="I25" s="5">
        <f t="shared" si="2"/>
        <v>0</v>
      </c>
      <c r="J25" s="5">
        <f t="shared" si="3"/>
        <v>0</v>
      </c>
      <c r="K25" s="3">
        <v>44236</v>
      </c>
      <c r="L25" s="4">
        <v>0.625</v>
      </c>
      <c r="M25" s="5">
        <v>0</v>
      </c>
      <c r="N25" s="5">
        <f t="shared" si="4"/>
        <v>0</v>
      </c>
      <c r="O25" s="5">
        <f t="shared" si="5"/>
        <v>0</v>
      </c>
      <c r="P25" s="3">
        <v>44238</v>
      </c>
      <c r="Q25" s="4">
        <v>0.625</v>
      </c>
      <c r="R25" s="5">
        <v>0</v>
      </c>
      <c r="S25" s="5">
        <f t="shared" si="6"/>
        <v>0</v>
      </c>
      <c r="T25" s="5">
        <f t="shared" si="7"/>
        <v>0</v>
      </c>
    </row>
    <row r="26" spans="1:20" x14ac:dyDescent="0.25">
      <c r="A26" s="3">
        <v>44232</v>
      </c>
      <c r="B26" s="4">
        <v>0.66666666666666663</v>
      </c>
      <c r="C26" s="5">
        <v>0</v>
      </c>
      <c r="D26" s="5">
        <f t="shared" si="0"/>
        <v>0</v>
      </c>
      <c r="E26" s="5">
        <f t="shared" si="1"/>
        <v>0</v>
      </c>
      <c r="F26" s="3">
        <v>44234</v>
      </c>
      <c r="G26" s="4">
        <v>0.66666666666666663</v>
      </c>
      <c r="H26" s="5">
        <v>0</v>
      </c>
      <c r="I26" s="5">
        <f t="shared" si="2"/>
        <v>0</v>
      </c>
      <c r="J26" s="5">
        <f t="shared" si="3"/>
        <v>0</v>
      </c>
      <c r="K26" s="3">
        <v>44236</v>
      </c>
      <c r="L26" s="4">
        <v>0.66666666666666663</v>
      </c>
      <c r="M26" s="5">
        <v>0</v>
      </c>
      <c r="N26" s="5">
        <f t="shared" si="4"/>
        <v>0</v>
      </c>
      <c r="O26" s="5">
        <f t="shared" si="5"/>
        <v>0</v>
      </c>
      <c r="P26" s="3">
        <v>44238</v>
      </c>
      <c r="Q26" s="4">
        <v>0.66666666666666663</v>
      </c>
      <c r="R26" s="5">
        <v>0</v>
      </c>
      <c r="S26" s="5">
        <f t="shared" si="6"/>
        <v>0</v>
      </c>
      <c r="T26" s="5">
        <f t="shared" si="7"/>
        <v>0</v>
      </c>
    </row>
    <row r="27" spans="1:20" x14ac:dyDescent="0.25">
      <c r="A27" s="3">
        <v>44232</v>
      </c>
      <c r="B27" s="4">
        <v>0.70833333333333337</v>
      </c>
      <c r="C27" s="5">
        <v>0</v>
      </c>
      <c r="D27" s="5">
        <f t="shared" si="0"/>
        <v>0</v>
      </c>
      <c r="E27" s="5">
        <f t="shared" si="1"/>
        <v>0</v>
      </c>
      <c r="F27" s="3">
        <v>44234</v>
      </c>
      <c r="G27" s="4">
        <v>0.70833333333333337</v>
      </c>
      <c r="H27" s="5">
        <v>0</v>
      </c>
      <c r="I27" s="5">
        <f t="shared" si="2"/>
        <v>0</v>
      </c>
      <c r="J27" s="5">
        <f t="shared" si="3"/>
        <v>0</v>
      </c>
      <c r="K27" s="3">
        <v>44236</v>
      </c>
      <c r="L27" s="4">
        <v>0.70833333333333337</v>
      </c>
      <c r="M27" s="5">
        <v>0</v>
      </c>
      <c r="N27" s="5">
        <f t="shared" si="4"/>
        <v>0</v>
      </c>
      <c r="O27" s="5">
        <f t="shared" si="5"/>
        <v>0</v>
      </c>
      <c r="P27" s="3">
        <v>44238</v>
      </c>
      <c r="Q27" s="4">
        <v>0.70833333333333337</v>
      </c>
      <c r="R27" s="5">
        <v>0</v>
      </c>
      <c r="S27" s="5">
        <f t="shared" si="6"/>
        <v>0</v>
      </c>
      <c r="T27" s="5">
        <f t="shared" si="7"/>
        <v>0</v>
      </c>
    </row>
    <row r="28" spans="1:20" x14ac:dyDescent="0.25">
      <c r="A28" s="3">
        <v>44232</v>
      </c>
      <c r="B28" s="4">
        <v>0.75</v>
      </c>
      <c r="C28" s="5">
        <v>0</v>
      </c>
      <c r="D28" s="5">
        <f t="shared" si="0"/>
        <v>0</v>
      </c>
      <c r="E28" s="5">
        <f t="shared" si="1"/>
        <v>0</v>
      </c>
      <c r="F28" s="3">
        <v>44234</v>
      </c>
      <c r="G28" s="4">
        <v>0.75</v>
      </c>
      <c r="H28" s="5">
        <v>0</v>
      </c>
      <c r="I28" s="5">
        <f t="shared" si="2"/>
        <v>0</v>
      </c>
      <c r="J28" s="5">
        <f t="shared" si="3"/>
        <v>0</v>
      </c>
      <c r="K28" s="3">
        <v>44236</v>
      </c>
      <c r="L28" s="4">
        <v>0.75</v>
      </c>
      <c r="M28" s="5">
        <v>0</v>
      </c>
      <c r="N28" s="5">
        <f t="shared" si="4"/>
        <v>0</v>
      </c>
      <c r="O28" s="5">
        <f t="shared" si="5"/>
        <v>0</v>
      </c>
      <c r="P28" s="3">
        <v>44238</v>
      </c>
      <c r="Q28" s="4">
        <v>0.75</v>
      </c>
      <c r="R28" s="5">
        <v>0</v>
      </c>
      <c r="S28" s="5">
        <f t="shared" si="6"/>
        <v>0</v>
      </c>
      <c r="T28" s="5">
        <f t="shared" si="7"/>
        <v>0</v>
      </c>
    </row>
    <row r="29" spans="1:20" x14ac:dyDescent="0.25">
      <c r="A29" s="3">
        <v>44232</v>
      </c>
      <c r="B29" s="4">
        <v>0.79166666666666663</v>
      </c>
      <c r="C29" s="5">
        <v>0</v>
      </c>
      <c r="D29" s="5">
        <f t="shared" si="0"/>
        <v>0</v>
      </c>
      <c r="E29" s="5">
        <f t="shared" si="1"/>
        <v>0</v>
      </c>
      <c r="F29" s="3">
        <v>44234</v>
      </c>
      <c r="G29" s="4">
        <v>0.79166666666666663</v>
      </c>
      <c r="H29" s="5">
        <v>0</v>
      </c>
      <c r="I29" s="5">
        <f t="shared" si="2"/>
        <v>0</v>
      </c>
      <c r="J29" s="5">
        <f t="shared" si="3"/>
        <v>0</v>
      </c>
      <c r="K29" s="3">
        <v>44236</v>
      </c>
      <c r="L29" s="4">
        <v>0.79166666666666663</v>
      </c>
      <c r="M29" s="5">
        <v>0</v>
      </c>
      <c r="N29" s="5">
        <f t="shared" si="4"/>
        <v>0</v>
      </c>
      <c r="O29" s="5">
        <f t="shared" si="5"/>
        <v>0</v>
      </c>
      <c r="P29" s="3">
        <v>44238</v>
      </c>
      <c r="Q29" s="4">
        <v>0.79166666666666663</v>
      </c>
      <c r="R29" s="5">
        <v>0</v>
      </c>
      <c r="S29" s="5">
        <f t="shared" si="6"/>
        <v>0</v>
      </c>
      <c r="T29" s="5">
        <f t="shared" si="7"/>
        <v>0</v>
      </c>
    </row>
    <row r="30" spans="1:20" x14ac:dyDescent="0.25">
      <c r="A30" s="3">
        <v>44232</v>
      </c>
      <c r="B30" s="4">
        <v>0.83333333333333337</v>
      </c>
      <c r="C30" s="5">
        <v>0</v>
      </c>
      <c r="D30" s="5">
        <f t="shared" si="0"/>
        <v>0</v>
      </c>
      <c r="E30" s="5">
        <f t="shared" si="1"/>
        <v>0</v>
      </c>
      <c r="F30" s="3">
        <v>44234</v>
      </c>
      <c r="G30" s="4">
        <v>0.83333333333333337</v>
      </c>
      <c r="H30" s="5">
        <v>0</v>
      </c>
      <c r="I30" s="5">
        <f t="shared" si="2"/>
        <v>0</v>
      </c>
      <c r="J30" s="5">
        <f t="shared" si="3"/>
        <v>0</v>
      </c>
      <c r="K30" s="3">
        <v>44236</v>
      </c>
      <c r="L30" s="4">
        <v>0.83333333333333337</v>
      </c>
      <c r="M30" s="5">
        <v>0</v>
      </c>
      <c r="N30" s="5">
        <f t="shared" si="4"/>
        <v>0</v>
      </c>
      <c r="O30" s="5">
        <f t="shared" si="5"/>
        <v>0</v>
      </c>
      <c r="P30" s="3">
        <v>44238</v>
      </c>
      <c r="Q30" s="4">
        <v>0.83333333333333337</v>
      </c>
      <c r="R30" s="5">
        <v>0</v>
      </c>
      <c r="S30" s="5">
        <f t="shared" si="6"/>
        <v>0</v>
      </c>
      <c r="T30" s="5">
        <f t="shared" si="7"/>
        <v>0</v>
      </c>
    </row>
    <row r="31" spans="1:20" x14ac:dyDescent="0.25">
      <c r="A31" s="3">
        <v>44232</v>
      </c>
      <c r="B31" s="4">
        <v>0.875</v>
      </c>
      <c r="C31" s="5">
        <v>0</v>
      </c>
      <c r="D31" s="5">
        <f t="shared" si="0"/>
        <v>0</v>
      </c>
      <c r="E31" s="5">
        <f t="shared" si="1"/>
        <v>0</v>
      </c>
      <c r="F31" s="3">
        <v>44234</v>
      </c>
      <c r="G31" s="4">
        <v>0.875</v>
      </c>
      <c r="H31" s="5">
        <v>0</v>
      </c>
      <c r="I31" s="5">
        <f t="shared" si="2"/>
        <v>0</v>
      </c>
      <c r="J31" s="5">
        <f t="shared" si="3"/>
        <v>0</v>
      </c>
      <c r="K31" s="3">
        <v>44236</v>
      </c>
      <c r="L31" s="4">
        <v>0.875</v>
      </c>
      <c r="M31" s="5">
        <v>0</v>
      </c>
      <c r="N31" s="5">
        <f t="shared" si="4"/>
        <v>0</v>
      </c>
      <c r="O31" s="5">
        <f t="shared" si="5"/>
        <v>0</v>
      </c>
      <c r="P31" s="3">
        <v>44238</v>
      </c>
      <c r="Q31" s="4">
        <v>0.875</v>
      </c>
      <c r="R31" s="5">
        <v>0</v>
      </c>
      <c r="S31" s="5">
        <f t="shared" si="6"/>
        <v>0</v>
      </c>
      <c r="T31" s="5">
        <f t="shared" si="7"/>
        <v>0</v>
      </c>
    </row>
    <row r="32" spans="1:20" x14ac:dyDescent="0.25">
      <c r="A32" s="3">
        <v>44232</v>
      </c>
      <c r="B32" s="4">
        <v>0.91666666666666663</v>
      </c>
      <c r="C32" s="5">
        <v>0</v>
      </c>
      <c r="D32" s="5">
        <f t="shared" si="0"/>
        <v>0</v>
      </c>
      <c r="E32" s="5">
        <f t="shared" si="1"/>
        <v>0</v>
      </c>
      <c r="F32" s="3">
        <v>44234</v>
      </c>
      <c r="G32" s="4">
        <v>0.91666666666666663</v>
      </c>
      <c r="H32" s="5">
        <v>0</v>
      </c>
      <c r="I32" s="5">
        <f t="shared" si="2"/>
        <v>0</v>
      </c>
      <c r="J32" s="5">
        <f t="shared" si="3"/>
        <v>0</v>
      </c>
      <c r="K32" s="3">
        <v>44236</v>
      </c>
      <c r="L32" s="4">
        <v>0.91666666666666663</v>
      </c>
      <c r="M32" s="5">
        <v>0</v>
      </c>
      <c r="N32" s="5">
        <f t="shared" si="4"/>
        <v>0</v>
      </c>
      <c r="O32" s="5">
        <f t="shared" si="5"/>
        <v>0</v>
      </c>
      <c r="P32" s="3">
        <v>44238</v>
      </c>
      <c r="Q32" s="4">
        <v>0.91666666666666663</v>
      </c>
      <c r="R32" s="5">
        <v>0</v>
      </c>
      <c r="S32" s="5">
        <f t="shared" si="6"/>
        <v>0</v>
      </c>
      <c r="T32" s="5">
        <f t="shared" si="7"/>
        <v>0</v>
      </c>
    </row>
    <row r="33" spans="1:20" x14ac:dyDescent="0.25">
      <c r="A33" s="3">
        <v>44232</v>
      </c>
      <c r="B33" s="4">
        <v>0.95833333333333337</v>
      </c>
      <c r="C33" s="5">
        <v>0</v>
      </c>
      <c r="D33" s="5">
        <f t="shared" si="0"/>
        <v>0</v>
      </c>
      <c r="E33" s="5">
        <f t="shared" si="1"/>
        <v>0</v>
      </c>
      <c r="F33" s="3">
        <v>44234</v>
      </c>
      <c r="G33" s="4">
        <v>0.95833333333333337</v>
      </c>
      <c r="H33" s="5">
        <v>0</v>
      </c>
      <c r="I33" s="5">
        <f t="shared" si="2"/>
        <v>0</v>
      </c>
      <c r="J33" s="5">
        <f t="shared" si="3"/>
        <v>0</v>
      </c>
      <c r="K33" s="3">
        <v>44236</v>
      </c>
      <c r="L33" s="4">
        <v>0.95833333333333337</v>
      </c>
      <c r="M33" s="5">
        <v>0</v>
      </c>
      <c r="N33" s="5">
        <f t="shared" si="4"/>
        <v>0</v>
      </c>
      <c r="O33" s="5">
        <f t="shared" si="5"/>
        <v>0</v>
      </c>
      <c r="P33" s="3">
        <v>44238</v>
      </c>
      <c r="Q33" s="4">
        <v>0.95833333333333337</v>
      </c>
      <c r="R33" s="5">
        <v>0</v>
      </c>
      <c r="S33" s="5">
        <f t="shared" si="6"/>
        <v>0</v>
      </c>
      <c r="T33" s="5">
        <f t="shared" si="7"/>
        <v>0</v>
      </c>
    </row>
    <row r="34" spans="1:20" ht="15.75" thickBot="1" x14ac:dyDescent="0.3">
      <c r="A34" s="3">
        <v>44233</v>
      </c>
      <c r="B34" s="4">
        <v>0</v>
      </c>
      <c r="C34" s="5">
        <v>0</v>
      </c>
      <c r="D34" s="5">
        <f t="shared" si="0"/>
        <v>0</v>
      </c>
      <c r="E34" s="5">
        <f t="shared" si="1"/>
        <v>0</v>
      </c>
      <c r="F34" s="3">
        <v>44235</v>
      </c>
      <c r="G34" s="4">
        <v>0</v>
      </c>
      <c r="H34" s="5">
        <v>0</v>
      </c>
      <c r="I34" s="5">
        <f t="shared" si="2"/>
        <v>0</v>
      </c>
      <c r="J34" s="5">
        <f t="shared" si="3"/>
        <v>0</v>
      </c>
      <c r="K34" s="3">
        <v>44237</v>
      </c>
      <c r="L34" s="4">
        <v>0</v>
      </c>
      <c r="M34" s="5">
        <v>0</v>
      </c>
      <c r="N34" s="5">
        <f t="shared" si="4"/>
        <v>0</v>
      </c>
      <c r="O34" s="5">
        <f t="shared" si="5"/>
        <v>0</v>
      </c>
    </row>
    <row r="35" spans="1:20" ht="15.75" thickBot="1" x14ac:dyDescent="0.3">
      <c r="A35" s="3">
        <v>44233</v>
      </c>
      <c r="B35" s="4">
        <v>4.1666666666666664E-2</v>
      </c>
      <c r="C35" s="5">
        <v>0</v>
      </c>
      <c r="D35" s="5">
        <f t="shared" si="0"/>
        <v>0</v>
      </c>
      <c r="E35" s="5">
        <f t="shared" si="1"/>
        <v>0</v>
      </c>
      <c r="F35" s="3">
        <v>44235</v>
      </c>
      <c r="G35" s="4">
        <v>4.1666666666666664E-2</v>
      </c>
      <c r="H35" s="5">
        <v>0</v>
      </c>
      <c r="I35" s="5">
        <f t="shared" si="2"/>
        <v>0</v>
      </c>
      <c r="J35" s="5">
        <f t="shared" si="3"/>
        <v>0</v>
      </c>
      <c r="K35" s="3">
        <v>44237</v>
      </c>
      <c r="L35" s="4">
        <v>4.1666666666666664E-2</v>
      </c>
      <c r="M35" s="5">
        <v>0</v>
      </c>
      <c r="N35" s="5">
        <f t="shared" si="4"/>
        <v>0</v>
      </c>
      <c r="O35" s="5">
        <f t="shared" si="5"/>
        <v>0</v>
      </c>
      <c r="Q35" s="6" t="s">
        <v>11</v>
      </c>
      <c r="R35" s="7"/>
      <c r="S35" s="7"/>
      <c r="T35" s="8">
        <f>SUM(E10:E57)+SUM(J10:J57)+SUM(O10:O57)+SUM(T10:T33)</f>
        <v>0</v>
      </c>
    </row>
    <row r="36" spans="1:20" x14ac:dyDescent="0.25">
      <c r="A36" s="3">
        <v>44233</v>
      </c>
      <c r="B36" s="4">
        <v>8.3333333333333329E-2</v>
      </c>
      <c r="C36" s="5">
        <v>0</v>
      </c>
      <c r="D36" s="5">
        <f t="shared" si="0"/>
        <v>0</v>
      </c>
      <c r="E36" s="5">
        <f t="shared" si="1"/>
        <v>0</v>
      </c>
      <c r="F36" s="3">
        <v>44235</v>
      </c>
      <c r="G36" s="4">
        <v>8.3333333333333329E-2</v>
      </c>
      <c r="H36" s="5">
        <v>0</v>
      </c>
      <c r="I36" s="5">
        <f t="shared" si="2"/>
        <v>0</v>
      </c>
      <c r="J36" s="5">
        <f t="shared" si="3"/>
        <v>0</v>
      </c>
      <c r="K36" s="3">
        <v>44237</v>
      </c>
      <c r="L36" s="4">
        <v>8.3333333333333329E-2</v>
      </c>
      <c r="M36" s="5">
        <v>0</v>
      </c>
      <c r="N36" s="5">
        <f t="shared" si="4"/>
        <v>0</v>
      </c>
      <c r="O36" s="5">
        <f t="shared" si="5"/>
        <v>0</v>
      </c>
    </row>
    <row r="37" spans="1:20" x14ac:dyDescent="0.25">
      <c r="A37" s="3">
        <v>44233</v>
      </c>
      <c r="B37" s="4">
        <v>0.125</v>
      </c>
      <c r="C37" s="5">
        <v>0</v>
      </c>
      <c r="D37" s="5">
        <f t="shared" si="0"/>
        <v>0</v>
      </c>
      <c r="E37" s="5">
        <f t="shared" si="1"/>
        <v>0</v>
      </c>
      <c r="F37" s="3">
        <v>44235</v>
      </c>
      <c r="G37" s="4">
        <v>0.125</v>
      </c>
      <c r="H37" s="5">
        <v>0</v>
      </c>
      <c r="I37" s="5">
        <f t="shared" si="2"/>
        <v>0</v>
      </c>
      <c r="J37" s="5">
        <f t="shared" si="3"/>
        <v>0</v>
      </c>
      <c r="K37" s="3">
        <v>44237</v>
      </c>
      <c r="L37" s="4">
        <v>0.125</v>
      </c>
      <c r="M37" s="5">
        <v>0</v>
      </c>
      <c r="N37" s="5">
        <f t="shared" si="4"/>
        <v>0</v>
      </c>
      <c r="O37" s="5">
        <f t="shared" si="5"/>
        <v>0</v>
      </c>
    </row>
    <row r="38" spans="1:20" x14ac:dyDescent="0.25">
      <c r="A38" s="3">
        <v>44233</v>
      </c>
      <c r="B38" s="4">
        <v>0.16666666666666666</v>
      </c>
      <c r="C38" s="5">
        <v>0</v>
      </c>
      <c r="D38" s="5">
        <f t="shared" si="0"/>
        <v>0</v>
      </c>
      <c r="E38" s="5">
        <f t="shared" si="1"/>
        <v>0</v>
      </c>
      <c r="F38" s="3">
        <v>44235</v>
      </c>
      <c r="G38" s="4">
        <v>0.16666666666666666</v>
      </c>
      <c r="H38" s="5">
        <v>0</v>
      </c>
      <c r="I38" s="5">
        <f t="shared" si="2"/>
        <v>0</v>
      </c>
      <c r="J38" s="5">
        <f t="shared" si="3"/>
        <v>0</v>
      </c>
      <c r="K38" s="3">
        <v>44237</v>
      </c>
      <c r="L38" s="4">
        <v>0.16666666666666666</v>
      </c>
      <c r="M38" s="5">
        <v>0</v>
      </c>
      <c r="N38" s="5">
        <f t="shared" si="4"/>
        <v>0</v>
      </c>
      <c r="O38" s="5">
        <f t="shared" si="5"/>
        <v>0</v>
      </c>
    </row>
    <row r="39" spans="1:20" x14ac:dyDescent="0.25">
      <c r="A39" s="3">
        <v>44233</v>
      </c>
      <c r="B39" s="4">
        <v>0.20833333333333334</v>
      </c>
      <c r="C39" s="5">
        <v>0</v>
      </c>
      <c r="D39" s="5">
        <f t="shared" si="0"/>
        <v>0</v>
      </c>
      <c r="E39" s="5">
        <f t="shared" si="1"/>
        <v>0</v>
      </c>
      <c r="F39" s="3">
        <v>44235</v>
      </c>
      <c r="G39" s="4">
        <v>0.20833333333333334</v>
      </c>
      <c r="H39" s="5">
        <v>0</v>
      </c>
      <c r="I39" s="5">
        <f t="shared" si="2"/>
        <v>0</v>
      </c>
      <c r="J39" s="5">
        <f t="shared" si="3"/>
        <v>0</v>
      </c>
      <c r="K39" s="3">
        <v>44237</v>
      </c>
      <c r="L39" s="4">
        <v>0.20833333333333334</v>
      </c>
      <c r="M39" s="5">
        <v>0</v>
      </c>
      <c r="N39" s="5">
        <f t="shared" si="4"/>
        <v>0</v>
      </c>
      <c r="O39" s="5">
        <f t="shared" si="5"/>
        <v>0</v>
      </c>
    </row>
    <row r="40" spans="1:20" x14ac:dyDescent="0.25">
      <c r="A40" s="3">
        <v>44233</v>
      </c>
      <c r="B40" s="4">
        <v>0.25</v>
      </c>
      <c r="C40" s="5">
        <v>0</v>
      </c>
      <c r="D40" s="5">
        <f t="shared" si="0"/>
        <v>0</v>
      </c>
      <c r="E40" s="5">
        <f t="shared" si="1"/>
        <v>0</v>
      </c>
      <c r="F40" s="3">
        <v>44235</v>
      </c>
      <c r="G40" s="4">
        <v>0.25</v>
      </c>
      <c r="H40" s="5">
        <v>0</v>
      </c>
      <c r="I40" s="5">
        <f t="shared" si="2"/>
        <v>0</v>
      </c>
      <c r="J40" s="5">
        <f t="shared" si="3"/>
        <v>0</v>
      </c>
      <c r="K40" s="3">
        <v>44237</v>
      </c>
      <c r="L40" s="4">
        <v>0.25</v>
      </c>
      <c r="M40" s="5">
        <v>0</v>
      </c>
      <c r="N40" s="5">
        <f t="shared" si="4"/>
        <v>0</v>
      </c>
      <c r="O40" s="5">
        <f t="shared" si="5"/>
        <v>0</v>
      </c>
    </row>
    <row r="41" spans="1:20" x14ac:dyDescent="0.25">
      <c r="A41" s="3">
        <v>44233</v>
      </c>
      <c r="B41" s="4">
        <v>0.29166666666666669</v>
      </c>
      <c r="C41" s="5">
        <v>0</v>
      </c>
      <c r="D41" s="5">
        <f t="shared" si="0"/>
        <v>0</v>
      </c>
      <c r="E41" s="5">
        <f t="shared" si="1"/>
        <v>0</v>
      </c>
      <c r="F41" s="3">
        <v>44235</v>
      </c>
      <c r="G41" s="4">
        <v>0.29166666666666669</v>
      </c>
      <c r="H41" s="5">
        <v>0</v>
      </c>
      <c r="I41" s="5">
        <f t="shared" si="2"/>
        <v>0</v>
      </c>
      <c r="J41" s="5">
        <f t="shared" si="3"/>
        <v>0</v>
      </c>
      <c r="K41" s="3">
        <v>44237</v>
      </c>
      <c r="L41" s="4">
        <v>0.29166666666666669</v>
      </c>
      <c r="M41" s="5">
        <v>0</v>
      </c>
      <c r="N41" s="5">
        <f t="shared" si="4"/>
        <v>0</v>
      </c>
      <c r="O41" s="5">
        <f t="shared" si="5"/>
        <v>0</v>
      </c>
    </row>
    <row r="42" spans="1:20" x14ac:dyDescent="0.25">
      <c r="A42" s="3">
        <v>44233</v>
      </c>
      <c r="B42" s="4">
        <v>0.33333333333333331</v>
      </c>
      <c r="C42" s="5">
        <v>0</v>
      </c>
      <c r="D42" s="5">
        <f t="shared" si="0"/>
        <v>0</v>
      </c>
      <c r="E42" s="5">
        <f t="shared" si="1"/>
        <v>0</v>
      </c>
      <c r="F42" s="3">
        <v>44235</v>
      </c>
      <c r="G42" s="4">
        <v>0.33333333333333331</v>
      </c>
      <c r="H42" s="5">
        <v>0</v>
      </c>
      <c r="I42" s="5">
        <f t="shared" si="2"/>
        <v>0</v>
      </c>
      <c r="J42" s="5">
        <f t="shared" si="3"/>
        <v>0</v>
      </c>
      <c r="K42" s="3">
        <v>44237</v>
      </c>
      <c r="L42" s="4">
        <v>0.33333333333333331</v>
      </c>
      <c r="M42" s="5">
        <v>0</v>
      </c>
      <c r="N42" s="5">
        <f t="shared" si="4"/>
        <v>0</v>
      </c>
      <c r="O42" s="5">
        <f t="shared" si="5"/>
        <v>0</v>
      </c>
    </row>
    <row r="43" spans="1:20" x14ac:dyDescent="0.25">
      <c r="A43" s="3">
        <v>44233</v>
      </c>
      <c r="B43" s="4">
        <v>0.375</v>
      </c>
      <c r="C43" s="5">
        <v>0</v>
      </c>
      <c r="D43" s="5">
        <f t="shared" si="0"/>
        <v>0</v>
      </c>
      <c r="E43" s="5">
        <f t="shared" si="1"/>
        <v>0</v>
      </c>
      <c r="F43" s="3">
        <v>44235</v>
      </c>
      <c r="G43" s="4">
        <v>0.375</v>
      </c>
      <c r="H43" s="5">
        <v>0</v>
      </c>
      <c r="I43" s="5">
        <f t="shared" si="2"/>
        <v>0</v>
      </c>
      <c r="J43" s="5">
        <f t="shared" si="3"/>
        <v>0</v>
      </c>
      <c r="K43" s="3">
        <v>44237</v>
      </c>
      <c r="L43" s="4">
        <v>0.375</v>
      </c>
      <c r="M43" s="5">
        <v>0</v>
      </c>
      <c r="N43" s="5">
        <f t="shared" si="4"/>
        <v>0</v>
      </c>
      <c r="O43" s="5">
        <f t="shared" si="5"/>
        <v>0</v>
      </c>
    </row>
    <row r="44" spans="1:20" x14ac:dyDescent="0.25">
      <c r="A44" s="3">
        <v>44233</v>
      </c>
      <c r="B44" s="4">
        <v>0.41666666666666669</v>
      </c>
      <c r="C44" s="5">
        <v>0</v>
      </c>
      <c r="D44" s="5">
        <f t="shared" si="0"/>
        <v>0</v>
      </c>
      <c r="E44" s="5">
        <f t="shared" si="1"/>
        <v>0</v>
      </c>
      <c r="F44" s="3">
        <v>44235</v>
      </c>
      <c r="G44" s="4">
        <v>0.41666666666666669</v>
      </c>
      <c r="H44" s="5">
        <v>0</v>
      </c>
      <c r="I44" s="5">
        <f t="shared" si="2"/>
        <v>0</v>
      </c>
      <c r="J44" s="5">
        <f t="shared" si="3"/>
        <v>0</v>
      </c>
      <c r="K44" s="3">
        <v>44237</v>
      </c>
      <c r="L44" s="4">
        <v>0.41666666666666669</v>
      </c>
      <c r="M44" s="5">
        <v>0</v>
      </c>
      <c r="N44" s="5">
        <f t="shared" si="4"/>
        <v>0</v>
      </c>
      <c r="O44" s="5">
        <f t="shared" si="5"/>
        <v>0</v>
      </c>
    </row>
    <row r="45" spans="1:20" x14ac:dyDescent="0.25">
      <c r="A45" s="3">
        <v>44233</v>
      </c>
      <c r="B45" s="4">
        <v>0.45833333333333331</v>
      </c>
      <c r="C45" s="5">
        <v>0</v>
      </c>
      <c r="D45" s="5">
        <f t="shared" si="0"/>
        <v>0</v>
      </c>
      <c r="E45" s="5">
        <f t="shared" si="1"/>
        <v>0</v>
      </c>
      <c r="F45" s="3">
        <v>44235</v>
      </c>
      <c r="G45" s="4">
        <v>0.45833333333333331</v>
      </c>
      <c r="H45" s="5">
        <v>0</v>
      </c>
      <c r="I45" s="5">
        <f t="shared" si="2"/>
        <v>0</v>
      </c>
      <c r="J45" s="5">
        <f t="shared" si="3"/>
        <v>0</v>
      </c>
      <c r="K45" s="3">
        <v>44237</v>
      </c>
      <c r="L45" s="4">
        <v>0.45833333333333331</v>
      </c>
      <c r="M45" s="5">
        <v>0</v>
      </c>
      <c r="N45" s="5">
        <f t="shared" si="4"/>
        <v>0</v>
      </c>
      <c r="O45" s="5">
        <f t="shared" si="5"/>
        <v>0</v>
      </c>
    </row>
    <row r="46" spans="1:20" x14ac:dyDescent="0.25">
      <c r="A46" s="3">
        <v>44233</v>
      </c>
      <c r="B46" s="4">
        <v>0.5</v>
      </c>
      <c r="C46" s="5">
        <v>0</v>
      </c>
      <c r="D46" s="5">
        <f t="shared" si="0"/>
        <v>0</v>
      </c>
      <c r="E46" s="5">
        <f t="shared" si="1"/>
        <v>0</v>
      </c>
      <c r="F46" s="3">
        <v>44235</v>
      </c>
      <c r="G46" s="4">
        <v>0.5</v>
      </c>
      <c r="H46" s="5">
        <v>0</v>
      </c>
      <c r="I46" s="5">
        <f t="shared" si="2"/>
        <v>0</v>
      </c>
      <c r="J46" s="5">
        <f t="shared" si="3"/>
        <v>0</v>
      </c>
      <c r="K46" s="3">
        <v>44237</v>
      </c>
      <c r="L46" s="4">
        <v>0.5</v>
      </c>
      <c r="M46" s="5">
        <v>0</v>
      </c>
      <c r="N46" s="5">
        <f t="shared" si="4"/>
        <v>0</v>
      </c>
      <c r="O46" s="5">
        <f t="shared" si="5"/>
        <v>0</v>
      </c>
    </row>
    <row r="47" spans="1:20" x14ac:dyDescent="0.25">
      <c r="A47" s="3">
        <v>44233</v>
      </c>
      <c r="B47" s="4">
        <v>0.54166666666666663</v>
      </c>
      <c r="C47" s="5">
        <v>0</v>
      </c>
      <c r="D47" s="5">
        <f t="shared" si="0"/>
        <v>0</v>
      </c>
      <c r="E47" s="5">
        <f t="shared" si="1"/>
        <v>0</v>
      </c>
      <c r="F47" s="3">
        <v>44235</v>
      </c>
      <c r="G47" s="4">
        <v>0.54166666666666663</v>
      </c>
      <c r="H47" s="5">
        <v>0</v>
      </c>
      <c r="I47" s="5">
        <f t="shared" si="2"/>
        <v>0</v>
      </c>
      <c r="J47" s="5">
        <f t="shared" si="3"/>
        <v>0</v>
      </c>
      <c r="K47" s="3">
        <v>44237</v>
      </c>
      <c r="L47" s="4">
        <v>0.54166666666666663</v>
      </c>
      <c r="M47" s="5">
        <v>0</v>
      </c>
      <c r="N47" s="5">
        <f t="shared" si="4"/>
        <v>0</v>
      </c>
      <c r="O47" s="5">
        <f t="shared" si="5"/>
        <v>0</v>
      </c>
    </row>
    <row r="48" spans="1:20" x14ac:dyDescent="0.25">
      <c r="A48" s="3">
        <v>44233</v>
      </c>
      <c r="B48" s="4">
        <v>0.58333333333333337</v>
      </c>
      <c r="C48" s="5">
        <v>0</v>
      </c>
      <c r="D48" s="5">
        <f t="shared" si="0"/>
        <v>0</v>
      </c>
      <c r="E48" s="5">
        <f t="shared" si="1"/>
        <v>0</v>
      </c>
      <c r="F48" s="3">
        <v>44235</v>
      </c>
      <c r="G48" s="4">
        <v>0.58333333333333337</v>
      </c>
      <c r="H48" s="5">
        <v>0</v>
      </c>
      <c r="I48" s="5">
        <f t="shared" si="2"/>
        <v>0</v>
      </c>
      <c r="J48" s="5">
        <f t="shared" si="3"/>
        <v>0</v>
      </c>
      <c r="K48" s="3">
        <v>44237</v>
      </c>
      <c r="L48" s="4">
        <v>0.58333333333333337</v>
      </c>
      <c r="M48" s="5">
        <v>0</v>
      </c>
      <c r="N48" s="5">
        <f t="shared" si="4"/>
        <v>0</v>
      </c>
      <c r="O48" s="5">
        <f t="shared" si="5"/>
        <v>0</v>
      </c>
    </row>
    <row r="49" spans="1:15" x14ac:dyDescent="0.25">
      <c r="A49" s="3">
        <v>44233</v>
      </c>
      <c r="B49" s="4">
        <v>0.625</v>
      </c>
      <c r="C49" s="5">
        <v>0</v>
      </c>
      <c r="D49" s="5">
        <f t="shared" si="0"/>
        <v>0</v>
      </c>
      <c r="E49" s="5">
        <f t="shared" si="1"/>
        <v>0</v>
      </c>
      <c r="F49" s="3">
        <v>44235</v>
      </c>
      <c r="G49" s="4">
        <v>0.625</v>
      </c>
      <c r="H49" s="5">
        <v>0</v>
      </c>
      <c r="I49" s="5">
        <f t="shared" si="2"/>
        <v>0</v>
      </c>
      <c r="J49" s="5">
        <f t="shared" si="3"/>
        <v>0</v>
      </c>
      <c r="K49" s="3">
        <v>44237</v>
      </c>
      <c r="L49" s="4">
        <v>0.625</v>
      </c>
      <c r="M49" s="5">
        <v>0</v>
      </c>
      <c r="N49" s="5">
        <f t="shared" si="4"/>
        <v>0</v>
      </c>
      <c r="O49" s="5">
        <f t="shared" si="5"/>
        <v>0</v>
      </c>
    </row>
    <row r="50" spans="1:15" x14ac:dyDescent="0.25">
      <c r="A50" s="3">
        <v>44233</v>
      </c>
      <c r="B50" s="4">
        <v>0.66666666666666663</v>
      </c>
      <c r="C50" s="5">
        <v>0</v>
      </c>
      <c r="D50" s="5">
        <f t="shared" si="0"/>
        <v>0</v>
      </c>
      <c r="E50" s="5">
        <f t="shared" si="1"/>
        <v>0</v>
      </c>
      <c r="F50" s="3">
        <v>44235</v>
      </c>
      <c r="G50" s="4">
        <v>0.66666666666666663</v>
      </c>
      <c r="H50" s="5">
        <v>0</v>
      </c>
      <c r="I50" s="5">
        <f t="shared" si="2"/>
        <v>0</v>
      </c>
      <c r="J50" s="5">
        <f t="shared" si="3"/>
        <v>0</v>
      </c>
      <c r="K50" s="3">
        <v>44237</v>
      </c>
      <c r="L50" s="4">
        <v>0.66666666666666663</v>
      </c>
      <c r="M50" s="5">
        <v>0</v>
      </c>
      <c r="N50" s="5">
        <f t="shared" si="4"/>
        <v>0</v>
      </c>
      <c r="O50" s="5">
        <f t="shared" si="5"/>
        <v>0</v>
      </c>
    </row>
    <row r="51" spans="1:15" x14ac:dyDescent="0.25">
      <c r="A51" s="3">
        <v>44233</v>
      </c>
      <c r="B51" s="4">
        <v>0.70833333333333337</v>
      </c>
      <c r="C51" s="5">
        <v>0</v>
      </c>
      <c r="D51" s="5">
        <f t="shared" si="0"/>
        <v>0</v>
      </c>
      <c r="E51" s="5">
        <f t="shared" si="1"/>
        <v>0</v>
      </c>
      <c r="F51" s="3">
        <v>44235</v>
      </c>
      <c r="G51" s="4">
        <v>0.70833333333333337</v>
      </c>
      <c r="H51" s="5">
        <v>0</v>
      </c>
      <c r="I51" s="5">
        <f t="shared" si="2"/>
        <v>0</v>
      </c>
      <c r="J51" s="5">
        <f t="shared" si="3"/>
        <v>0</v>
      </c>
      <c r="K51" s="3">
        <v>44237</v>
      </c>
      <c r="L51" s="4">
        <v>0.70833333333333337</v>
      </c>
      <c r="M51" s="5">
        <v>0</v>
      </c>
      <c r="N51" s="5">
        <f t="shared" si="4"/>
        <v>0</v>
      </c>
      <c r="O51" s="5">
        <f t="shared" si="5"/>
        <v>0</v>
      </c>
    </row>
    <row r="52" spans="1:15" x14ac:dyDescent="0.25">
      <c r="A52" s="3">
        <v>44233</v>
      </c>
      <c r="B52" s="4">
        <v>0.75</v>
      </c>
      <c r="C52" s="5">
        <v>0</v>
      </c>
      <c r="D52" s="5">
        <f t="shared" si="0"/>
        <v>0</v>
      </c>
      <c r="E52" s="5">
        <f t="shared" si="1"/>
        <v>0</v>
      </c>
      <c r="F52" s="3">
        <v>44235</v>
      </c>
      <c r="G52" s="4">
        <v>0.75</v>
      </c>
      <c r="H52" s="5">
        <v>0</v>
      </c>
      <c r="I52" s="5">
        <f t="shared" si="2"/>
        <v>0</v>
      </c>
      <c r="J52" s="5">
        <f t="shared" si="3"/>
        <v>0</v>
      </c>
      <c r="K52" s="3">
        <v>44237</v>
      </c>
      <c r="L52" s="4">
        <v>0.75</v>
      </c>
      <c r="M52" s="5">
        <v>0</v>
      </c>
      <c r="N52" s="5">
        <f t="shared" si="4"/>
        <v>0</v>
      </c>
      <c r="O52" s="5">
        <f t="shared" si="5"/>
        <v>0</v>
      </c>
    </row>
    <row r="53" spans="1:15" x14ac:dyDescent="0.25">
      <c r="A53" s="3">
        <v>44233</v>
      </c>
      <c r="B53" s="4">
        <v>0.79166666666666663</v>
      </c>
      <c r="C53" s="5">
        <v>0</v>
      </c>
      <c r="D53" s="5">
        <f t="shared" si="0"/>
        <v>0</v>
      </c>
      <c r="E53" s="5">
        <f t="shared" si="1"/>
        <v>0</v>
      </c>
      <c r="F53" s="3">
        <v>44235</v>
      </c>
      <c r="G53" s="4">
        <v>0.79166666666666663</v>
      </c>
      <c r="H53" s="5">
        <v>0</v>
      </c>
      <c r="I53" s="5">
        <f t="shared" si="2"/>
        <v>0</v>
      </c>
      <c r="J53" s="5">
        <f t="shared" si="3"/>
        <v>0</v>
      </c>
      <c r="K53" s="3">
        <v>44237</v>
      </c>
      <c r="L53" s="4">
        <v>0.79166666666666663</v>
      </c>
      <c r="M53" s="5">
        <v>0</v>
      </c>
      <c r="N53" s="5">
        <f t="shared" si="4"/>
        <v>0</v>
      </c>
      <c r="O53" s="5">
        <f t="shared" si="5"/>
        <v>0</v>
      </c>
    </row>
    <row r="54" spans="1:15" x14ac:dyDescent="0.25">
      <c r="A54" s="3">
        <v>44233</v>
      </c>
      <c r="B54" s="4">
        <v>0.83333333333333337</v>
      </c>
      <c r="C54" s="5">
        <v>0</v>
      </c>
      <c r="D54" s="5">
        <f t="shared" si="0"/>
        <v>0</v>
      </c>
      <c r="E54" s="5">
        <f t="shared" si="1"/>
        <v>0</v>
      </c>
      <c r="F54" s="3">
        <v>44235</v>
      </c>
      <c r="G54" s="4">
        <v>0.83333333333333337</v>
      </c>
      <c r="H54" s="5">
        <v>0</v>
      </c>
      <c r="I54" s="5">
        <f t="shared" si="2"/>
        <v>0</v>
      </c>
      <c r="J54" s="5">
        <f t="shared" si="3"/>
        <v>0</v>
      </c>
      <c r="K54" s="3">
        <v>44237</v>
      </c>
      <c r="L54" s="4">
        <v>0.83333333333333337</v>
      </c>
      <c r="M54" s="5">
        <v>0</v>
      </c>
      <c r="N54" s="5">
        <f t="shared" si="4"/>
        <v>0</v>
      </c>
      <c r="O54" s="5">
        <f t="shared" si="5"/>
        <v>0</v>
      </c>
    </row>
    <row r="55" spans="1:15" x14ac:dyDescent="0.25">
      <c r="A55" s="3">
        <v>44233</v>
      </c>
      <c r="B55" s="4">
        <v>0.875</v>
      </c>
      <c r="C55" s="5">
        <v>0</v>
      </c>
      <c r="D55" s="5">
        <f t="shared" si="0"/>
        <v>0</v>
      </c>
      <c r="E55" s="5">
        <f t="shared" si="1"/>
        <v>0</v>
      </c>
      <c r="F55" s="3">
        <v>44235</v>
      </c>
      <c r="G55" s="4">
        <v>0.875</v>
      </c>
      <c r="H55" s="5">
        <v>0</v>
      </c>
      <c r="I55" s="5">
        <f t="shared" si="2"/>
        <v>0</v>
      </c>
      <c r="J55" s="5">
        <f t="shared" si="3"/>
        <v>0</v>
      </c>
      <c r="K55" s="3">
        <v>44237</v>
      </c>
      <c r="L55" s="4">
        <v>0.875</v>
      </c>
      <c r="M55" s="5">
        <v>0</v>
      </c>
      <c r="N55" s="5">
        <f t="shared" si="4"/>
        <v>0</v>
      </c>
      <c r="O55" s="5">
        <f t="shared" si="5"/>
        <v>0</v>
      </c>
    </row>
    <row r="56" spans="1:15" x14ac:dyDescent="0.25">
      <c r="A56" s="3">
        <v>44233</v>
      </c>
      <c r="B56" s="4">
        <v>0.91666666666666663</v>
      </c>
      <c r="C56" s="5">
        <v>0</v>
      </c>
      <c r="D56" s="5">
        <f t="shared" si="0"/>
        <v>0</v>
      </c>
      <c r="E56" s="5">
        <f t="shared" si="1"/>
        <v>0</v>
      </c>
      <c r="F56" s="3">
        <v>44235</v>
      </c>
      <c r="G56" s="4">
        <v>0.91666666666666663</v>
      </c>
      <c r="H56" s="5">
        <v>0</v>
      </c>
      <c r="I56" s="5">
        <f t="shared" si="2"/>
        <v>0</v>
      </c>
      <c r="J56" s="5">
        <f t="shared" si="3"/>
        <v>0</v>
      </c>
      <c r="K56" s="3">
        <v>44237</v>
      </c>
      <c r="L56" s="4">
        <v>0.91666666666666663</v>
      </c>
      <c r="M56" s="5">
        <v>0</v>
      </c>
      <c r="N56" s="5">
        <f t="shared" si="4"/>
        <v>0</v>
      </c>
      <c r="O56" s="5">
        <f t="shared" si="5"/>
        <v>0</v>
      </c>
    </row>
    <row r="57" spans="1:15" x14ac:dyDescent="0.25">
      <c r="A57" s="3">
        <v>44233</v>
      </c>
      <c r="B57" s="4">
        <v>0.95833333333333337</v>
      </c>
      <c r="C57" s="5">
        <v>0</v>
      </c>
      <c r="D57" s="5">
        <f t="shared" si="0"/>
        <v>0</v>
      </c>
      <c r="E57" s="5">
        <f t="shared" si="1"/>
        <v>0</v>
      </c>
      <c r="F57" s="3">
        <v>44235</v>
      </c>
      <c r="G57" s="4">
        <v>0.95833333333333337</v>
      </c>
      <c r="H57" s="5">
        <v>0</v>
      </c>
      <c r="I57" s="5">
        <f t="shared" si="2"/>
        <v>0</v>
      </c>
      <c r="J57" s="5">
        <f t="shared" si="3"/>
        <v>0</v>
      </c>
      <c r="K57" s="3">
        <v>44237</v>
      </c>
      <c r="L57" s="4">
        <v>0.95833333333333337</v>
      </c>
      <c r="M57" s="5">
        <v>0</v>
      </c>
      <c r="N57" s="5">
        <f t="shared" si="4"/>
        <v>0</v>
      </c>
      <c r="O57" s="5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D21C-E2EF-43E6-81E5-7A6156988E97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44239</v>
      </c>
      <c r="B10" s="4">
        <v>0</v>
      </c>
      <c r="C10" s="5">
        <v>0</v>
      </c>
      <c r="D10" s="5">
        <f t="shared" ref="D10:D57" si="0">3.33*(5-(0.2*C10))*(C10^1.5)</f>
        <v>0</v>
      </c>
      <c r="E10" s="5">
        <f t="shared" ref="E10:E57" si="1">D10*0.0827</f>
        <v>0</v>
      </c>
      <c r="F10" s="3">
        <v>44241</v>
      </c>
      <c r="G10" s="4">
        <v>0</v>
      </c>
      <c r="H10" s="5">
        <v>0</v>
      </c>
      <c r="I10" s="5">
        <f t="shared" ref="I10:I57" si="2">3.33*(5-(0.2*H10))*(H10^1.5)</f>
        <v>0</v>
      </c>
      <c r="J10" s="5">
        <f t="shared" ref="J10:J57" si="3">I10*0.0827</f>
        <v>0</v>
      </c>
      <c r="K10" s="3">
        <v>44243</v>
      </c>
      <c r="L10" s="4">
        <v>0</v>
      </c>
      <c r="M10" s="5">
        <v>0</v>
      </c>
      <c r="N10" s="5">
        <f t="shared" ref="N10:N57" si="4">3.33*(5-(0.2*M10))*(M10^1.5)</f>
        <v>0</v>
      </c>
      <c r="O10" s="5">
        <f t="shared" ref="O10:O57" si="5">N10*0.0827</f>
        <v>0</v>
      </c>
      <c r="P10" s="3">
        <v>44245</v>
      </c>
      <c r="Q10" s="4">
        <v>0</v>
      </c>
      <c r="R10" s="5">
        <v>0</v>
      </c>
      <c r="S10" s="5">
        <f t="shared" ref="S10:S33" si="6">3.33*(5-(0.2*R10))*(R10^1.5)</f>
        <v>0</v>
      </c>
      <c r="T10" s="5">
        <f t="shared" ref="T10:T33" si="7">S10*0.0827</f>
        <v>0</v>
      </c>
    </row>
    <row r="11" spans="1:20" x14ac:dyDescent="0.25">
      <c r="A11" s="3">
        <v>44239</v>
      </c>
      <c r="B11" s="4">
        <v>4.1666666666666664E-2</v>
      </c>
      <c r="C11" s="5">
        <v>0</v>
      </c>
      <c r="D11" s="5">
        <f t="shared" si="0"/>
        <v>0</v>
      </c>
      <c r="E11" s="5">
        <f t="shared" si="1"/>
        <v>0</v>
      </c>
      <c r="F11" s="3">
        <v>44241</v>
      </c>
      <c r="G11" s="4">
        <v>4.1666666666666664E-2</v>
      </c>
      <c r="H11" s="5">
        <v>0</v>
      </c>
      <c r="I11" s="5">
        <f t="shared" si="2"/>
        <v>0</v>
      </c>
      <c r="J11" s="5">
        <f t="shared" si="3"/>
        <v>0</v>
      </c>
      <c r="K11" s="3">
        <v>44243</v>
      </c>
      <c r="L11" s="4">
        <v>4.1666666666666664E-2</v>
      </c>
      <c r="M11" s="5">
        <v>0</v>
      </c>
      <c r="N11" s="5">
        <f t="shared" si="4"/>
        <v>0</v>
      </c>
      <c r="O11" s="5">
        <f t="shared" si="5"/>
        <v>0</v>
      </c>
      <c r="P11" s="3">
        <v>44245</v>
      </c>
      <c r="Q11" s="4">
        <v>4.1666666666666664E-2</v>
      </c>
      <c r="R11" s="5">
        <v>0</v>
      </c>
      <c r="S11" s="5">
        <f t="shared" si="6"/>
        <v>0</v>
      </c>
      <c r="T11" s="5">
        <f t="shared" si="7"/>
        <v>0</v>
      </c>
    </row>
    <row r="12" spans="1:20" x14ac:dyDescent="0.25">
      <c r="A12" s="3">
        <v>44239</v>
      </c>
      <c r="B12" s="4">
        <v>8.3333333333333329E-2</v>
      </c>
      <c r="C12" s="5">
        <v>0</v>
      </c>
      <c r="D12" s="5">
        <f t="shared" si="0"/>
        <v>0</v>
      </c>
      <c r="E12" s="5">
        <f t="shared" si="1"/>
        <v>0</v>
      </c>
      <c r="F12" s="3">
        <v>44241</v>
      </c>
      <c r="G12" s="4">
        <v>8.3333333333333329E-2</v>
      </c>
      <c r="H12" s="5">
        <v>0</v>
      </c>
      <c r="I12" s="5">
        <f t="shared" si="2"/>
        <v>0</v>
      </c>
      <c r="J12" s="5">
        <f t="shared" si="3"/>
        <v>0</v>
      </c>
      <c r="K12" s="3">
        <v>44243</v>
      </c>
      <c r="L12" s="4">
        <v>8.3333333333333329E-2</v>
      </c>
      <c r="M12" s="5">
        <v>0</v>
      </c>
      <c r="N12" s="5">
        <f t="shared" si="4"/>
        <v>0</v>
      </c>
      <c r="O12" s="5">
        <f t="shared" si="5"/>
        <v>0</v>
      </c>
      <c r="P12" s="3">
        <v>44245</v>
      </c>
      <c r="Q12" s="4">
        <v>8.3333333333333329E-2</v>
      </c>
      <c r="R12" s="5">
        <v>0</v>
      </c>
      <c r="S12" s="5">
        <f t="shared" si="6"/>
        <v>0</v>
      </c>
      <c r="T12" s="5">
        <f t="shared" si="7"/>
        <v>0</v>
      </c>
    </row>
    <row r="13" spans="1:20" x14ac:dyDescent="0.25">
      <c r="A13" s="3">
        <v>44239</v>
      </c>
      <c r="B13" s="4">
        <v>0.125</v>
      </c>
      <c r="C13" s="5">
        <v>0</v>
      </c>
      <c r="D13" s="5">
        <f t="shared" si="0"/>
        <v>0</v>
      </c>
      <c r="E13" s="5">
        <f t="shared" si="1"/>
        <v>0</v>
      </c>
      <c r="F13" s="3">
        <v>44241</v>
      </c>
      <c r="G13" s="4">
        <v>0.125</v>
      </c>
      <c r="H13" s="5">
        <v>0</v>
      </c>
      <c r="I13" s="5">
        <f t="shared" si="2"/>
        <v>0</v>
      </c>
      <c r="J13" s="5">
        <f t="shared" si="3"/>
        <v>0</v>
      </c>
      <c r="K13" s="3">
        <v>44243</v>
      </c>
      <c r="L13" s="4">
        <v>0.125</v>
      </c>
      <c r="M13" s="5">
        <v>0</v>
      </c>
      <c r="N13" s="5">
        <f t="shared" si="4"/>
        <v>0</v>
      </c>
      <c r="O13" s="5">
        <f t="shared" si="5"/>
        <v>0</v>
      </c>
      <c r="P13" s="3">
        <v>44245</v>
      </c>
      <c r="Q13" s="4">
        <v>0.125</v>
      </c>
      <c r="R13" s="5">
        <v>0</v>
      </c>
      <c r="S13" s="5">
        <f t="shared" si="6"/>
        <v>0</v>
      </c>
      <c r="T13" s="5">
        <f t="shared" si="7"/>
        <v>0</v>
      </c>
    </row>
    <row r="14" spans="1:20" x14ac:dyDescent="0.25">
      <c r="A14" s="3">
        <v>44239</v>
      </c>
      <c r="B14" s="4">
        <v>0.16666666666666666</v>
      </c>
      <c r="C14" s="5">
        <v>0</v>
      </c>
      <c r="D14" s="5">
        <f t="shared" si="0"/>
        <v>0</v>
      </c>
      <c r="E14" s="5">
        <f t="shared" si="1"/>
        <v>0</v>
      </c>
      <c r="F14" s="3">
        <v>44241</v>
      </c>
      <c r="G14" s="4">
        <v>0.16666666666666666</v>
      </c>
      <c r="H14" s="5">
        <v>0</v>
      </c>
      <c r="I14" s="5">
        <f t="shared" si="2"/>
        <v>0</v>
      </c>
      <c r="J14" s="5">
        <f t="shared" si="3"/>
        <v>0</v>
      </c>
      <c r="K14" s="3">
        <v>44243</v>
      </c>
      <c r="L14" s="4">
        <v>0.16666666666666666</v>
      </c>
      <c r="M14" s="5">
        <v>0</v>
      </c>
      <c r="N14" s="5">
        <f t="shared" si="4"/>
        <v>0</v>
      </c>
      <c r="O14" s="5">
        <f t="shared" si="5"/>
        <v>0</v>
      </c>
      <c r="P14" s="3">
        <v>44245</v>
      </c>
      <c r="Q14" s="4">
        <v>0.16666666666666666</v>
      </c>
      <c r="R14" s="5">
        <v>0</v>
      </c>
      <c r="S14" s="5">
        <f t="shared" si="6"/>
        <v>0</v>
      </c>
      <c r="T14" s="5">
        <f t="shared" si="7"/>
        <v>0</v>
      </c>
    </row>
    <row r="15" spans="1:20" x14ac:dyDescent="0.25">
      <c r="A15" s="3">
        <v>44239</v>
      </c>
      <c r="B15" s="4">
        <v>0.20833333333333334</v>
      </c>
      <c r="C15" s="5">
        <v>0</v>
      </c>
      <c r="D15" s="5">
        <f t="shared" si="0"/>
        <v>0</v>
      </c>
      <c r="E15" s="5">
        <f t="shared" si="1"/>
        <v>0</v>
      </c>
      <c r="F15" s="3">
        <v>44241</v>
      </c>
      <c r="G15" s="4">
        <v>0.20833333333333334</v>
      </c>
      <c r="H15" s="5">
        <v>0</v>
      </c>
      <c r="I15" s="5">
        <f t="shared" si="2"/>
        <v>0</v>
      </c>
      <c r="J15" s="5">
        <f t="shared" si="3"/>
        <v>0</v>
      </c>
      <c r="K15" s="3">
        <v>44243</v>
      </c>
      <c r="L15" s="4">
        <v>0.20833333333333334</v>
      </c>
      <c r="M15" s="5">
        <v>0</v>
      </c>
      <c r="N15" s="5">
        <f t="shared" si="4"/>
        <v>0</v>
      </c>
      <c r="O15" s="5">
        <f t="shared" si="5"/>
        <v>0</v>
      </c>
      <c r="P15" s="3">
        <v>44245</v>
      </c>
      <c r="Q15" s="4">
        <v>0.20833333333333334</v>
      </c>
      <c r="R15" s="5">
        <v>0</v>
      </c>
      <c r="S15" s="5">
        <f t="shared" si="6"/>
        <v>0</v>
      </c>
      <c r="T15" s="5">
        <f t="shared" si="7"/>
        <v>0</v>
      </c>
    </row>
    <row r="16" spans="1:20" x14ac:dyDescent="0.25">
      <c r="A16" s="3">
        <v>44239</v>
      </c>
      <c r="B16" s="4">
        <v>0.25</v>
      </c>
      <c r="C16" s="5">
        <v>0</v>
      </c>
      <c r="D16" s="5">
        <f t="shared" si="0"/>
        <v>0</v>
      </c>
      <c r="E16" s="5">
        <f t="shared" si="1"/>
        <v>0</v>
      </c>
      <c r="F16" s="3">
        <v>44241</v>
      </c>
      <c r="G16" s="4">
        <v>0.25</v>
      </c>
      <c r="H16" s="5">
        <v>0</v>
      </c>
      <c r="I16" s="5">
        <f t="shared" si="2"/>
        <v>0</v>
      </c>
      <c r="J16" s="5">
        <f t="shared" si="3"/>
        <v>0</v>
      </c>
      <c r="K16" s="3">
        <v>44243</v>
      </c>
      <c r="L16" s="4">
        <v>0.25</v>
      </c>
      <c r="M16" s="5">
        <v>0</v>
      </c>
      <c r="N16" s="5">
        <f t="shared" si="4"/>
        <v>0</v>
      </c>
      <c r="O16" s="5">
        <f t="shared" si="5"/>
        <v>0</v>
      </c>
      <c r="P16" s="3">
        <v>44245</v>
      </c>
      <c r="Q16" s="4">
        <v>0.25</v>
      </c>
      <c r="R16" s="5">
        <v>0</v>
      </c>
      <c r="S16" s="5">
        <f t="shared" si="6"/>
        <v>0</v>
      </c>
      <c r="T16" s="5">
        <f t="shared" si="7"/>
        <v>0</v>
      </c>
    </row>
    <row r="17" spans="1:20" x14ac:dyDescent="0.25">
      <c r="A17" s="3">
        <v>44239</v>
      </c>
      <c r="B17" s="4">
        <v>0.29166666666666669</v>
      </c>
      <c r="C17" s="5">
        <v>0</v>
      </c>
      <c r="D17" s="5">
        <f t="shared" si="0"/>
        <v>0</v>
      </c>
      <c r="E17" s="5">
        <f t="shared" si="1"/>
        <v>0</v>
      </c>
      <c r="F17" s="3">
        <v>44241</v>
      </c>
      <c r="G17" s="4">
        <v>0.29166666666666669</v>
      </c>
      <c r="H17" s="5">
        <v>0</v>
      </c>
      <c r="I17" s="5">
        <f t="shared" si="2"/>
        <v>0</v>
      </c>
      <c r="J17" s="5">
        <f t="shared" si="3"/>
        <v>0</v>
      </c>
      <c r="K17" s="3">
        <v>44243</v>
      </c>
      <c r="L17" s="4">
        <v>0.29166666666666669</v>
      </c>
      <c r="M17" s="5">
        <v>0</v>
      </c>
      <c r="N17" s="5">
        <f t="shared" si="4"/>
        <v>0</v>
      </c>
      <c r="O17" s="5">
        <f t="shared" si="5"/>
        <v>0</v>
      </c>
      <c r="P17" s="3">
        <v>44245</v>
      </c>
      <c r="Q17" s="4">
        <v>0.29166666666666669</v>
      </c>
      <c r="R17" s="5">
        <v>0</v>
      </c>
      <c r="S17" s="5">
        <f t="shared" si="6"/>
        <v>0</v>
      </c>
      <c r="T17" s="5">
        <f t="shared" si="7"/>
        <v>0</v>
      </c>
    </row>
    <row r="18" spans="1:20" x14ac:dyDescent="0.25">
      <c r="A18" s="3">
        <v>44239</v>
      </c>
      <c r="B18" s="4">
        <v>0.33333333333333331</v>
      </c>
      <c r="C18" s="5">
        <v>0</v>
      </c>
      <c r="D18" s="5">
        <f t="shared" si="0"/>
        <v>0</v>
      </c>
      <c r="E18" s="5">
        <f t="shared" si="1"/>
        <v>0</v>
      </c>
      <c r="F18" s="3">
        <v>44241</v>
      </c>
      <c r="G18" s="4">
        <v>0.33333333333333331</v>
      </c>
      <c r="H18" s="5">
        <v>0</v>
      </c>
      <c r="I18" s="5">
        <f t="shared" si="2"/>
        <v>0</v>
      </c>
      <c r="J18" s="5">
        <f t="shared" si="3"/>
        <v>0</v>
      </c>
      <c r="K18" s="3">
        <v>44243</v>
      </c>
      <c r="L18" s="4">
        <v>0.33333333333333331</v>
      </c>
      <c r="M18" s="5">
        <v>0</v>
      </c>
      <c r="N18" s="5">
        <f t="shared" si="4"/>
        <v>0</v>
      </c>
      <c r="O18" s="5">
        <f t="shared" si="5"/>
        <v>0</v>
      </c>
      <c r="P18" s="3">
        <v>44245</v>
      </c>
      <c r="Q18" s="4">
        <v>0.33333333333333331</v>
      </c>
      <c r="R18" s="5">
        <v>0</v>
      </c>
      <c r="S18" s="5">
        <f t="shared" si="6"/>
        <v>0</v>
      </c>
      <c r="T18" s="5">
        <f t="shared" si="7"/>
        <v>0</v>
      </c>
    </row>
    <row r="19" spans="1:20" x14ac:dyDescent="0.25">
      <c r="A19" s="3">
        <v>44239</v>
      </c>
      <c r="B19" s="4">
        <v>0.375</v>
      </c>
      <c r="C19" s="5">
        <v>0</v>
      </c>
      <c r="D19" s="5">
        <f t="shared" si="0"/>
        <v>0</v>
      </c>
      <c r="E19" s="5">
        <f t="shared" si="1"/>
        <v>0</v>
      </c>
      <c r="F19" s="3">
        <v>44241</v>
      </c>
      <c r="G19" s="4">
        <v>0.375</v>
      </c>
      <c r="H19" s="5">
        <v>0</v>
      </c>
      <c r="I19" s="5">
        <f t="shared" si="2"/>
        <v>0</v>
      </c>
      <c r="J19" s="5">
        <f t="shared" si="3"/>
        <v>0</v>
      </c>
      <c r="K19" s="3">
        <v>44243</v>
      </c>
      <c r="L19" s="4">
        <v>0.375</v>
      </c>
      <c r="M19" s="5">
        <v>0</v>
      </c>
      <c r="N19" s="5">
        <f t="shared" si="4"/>
        <v>0</v>
      </c>
      <c r="O19" s="5">
        <f t="shared" si="5"/>
        <v>0</v>
      </c>
      <c r="P19" s="3">
        <v>44245</v>
      </c>
      <c r="Q19" s="4">
        <v>0.375</v>
      </c>
      <c r="R19" s="5">
        <v>0</v>
      </c>
      <c r="S19" s="5">
        <f t="shared" si="6"/>
        <v>0</v>
      </c>
      <c r="T19" s="5">
        <f t="shared" si="7"/>
        <v>0</v>
      </c>
    </row>
    <row r="20" spans="1:20" x14ac:dyDescent="0.25">
      <c r="A20" s="3">
        <v>44239</v>
      </c>
      <c r="B20" s="4">
        <v>0.41666666666666669</v>
      </c>
      <c r="C20" s="5">
        <v>0</v>
      </c>
      <c r="D20" s="5">
        <f t="shared" si="0"/>
        <v>0</v>
      </c>
      <c r="E20" s="5">
        <f t="shared" si="1"/>
        <v>0</v>
      </c>
      <c r="F20" s="3">
        <v>44241</v>
      </c>
      <c r="G20" s="4">
        <v>0.41666666666666669</v>
      </c>
      <c r="H20" s="5">
        <v>0</v>
      </c>
      <c r="I20" s="5">
        <f t="shared" si="2"/>
        <v>0</v>
      </c>
      <c r="J20" s="5">
        <f t="shared" si="3"/>
        <v>0</v>
      </c>
      <c r="K20" s="3">
        <v>44243</v>
      </c>
      <c r="L20" s="4">
        <v>0.41666666666666669</v>
      </c>
      <c r="M20" s="5">
        <v>0</v>
      </c>
      <c r="N20" s="5">
        <f t="shared" si="4"/>
        <v>0</v>
      </c>
      <c r="O20" s="5">
        <f t="shared" si="5"/>
        <v>0</v>
      </c>
      <c r="P20" s="3">
        <v>44245</v>
      </c>
      <c r="Q20" s="4">
        <v>0.41666666666666669</v>
      </c>
      <c r="R20" s="5">
        <v>0</v>
      </c>
      <c r="S20" s="5">
        <f t="shared" si="6"/>
        <v>0</v>
      </c>
      <c r="T20" s="5">
        <f t="shared" si="7"/>
        <v>0</v>
      </c>
    </row>
    <row r="21" spans="1:20" x14ac:dyDescent="0.25">
      <c r="A21" s="3">
        <v>44239</v>
      </c>
      <c r="B21" s="4">
        <v>0.45833333333333331</v>
      </c>
      <c r="C21" s="5">
        <v>0</v>
      </c>
      <c r="D21" s="5">
        <f t="shared" si="0"/>
        <v>0</v>
      </c>
      <c r="E21" s="5">
        <f t="shared" si="1"/>
        <v>0</v>
      </c>
      <c r="F21" s="3">
        <v>44241</v>
      </c>
      <c r="G21" s="4">
        <v>0.45833333333333331</v>
      </c>
      <c r="H21" s="5">
        <v>0</v>
      </c>
      <c r="I21" s="5">
        <f t="shared" si="2"/>
        <v>0</v>
      </c>
      <c r="J21" s="5">
        <f t="shared" si="3"/>
        <v>0</v>
      </c>
      <c r="K21" s="3">
        <v>44243</v>
      </c>
      <c r="L21" s="4">
        <v>0.45833333333333331</v>
      </c>
      <c r="M21" s="5">
        <v>0</v>
      </c>
      <c r="N21" s="5">
        <f t="shared" si="4"/>
        <v>0</v>
      </c>
      <c r="O21" s="5">
        <f t="shared" si="5"/>
        <v>0</v>
      </c>
      <c r="P21" s="3">
        <v>44245</v>
      </c>
      <c r="Q21" s="4">
        <v>0.45833333333333331</v>
      </c>
      <c r="R21" s="5">
        <v>0</v>
      </c>
      <c r="S21" s="5">
        <f t="shared" si="6"/>
        <v>0</v>
      </c>
      <c r="T21" s="5">
        <f t="shared" si="7"/>
        <v>0</v>
      </c>
    </row>
    <row r="22" spans="1:20" x14ac:dyDescent="0.25">
      <c r="A22" s="3">
        <v>44239</v>
      </c>
      <c r="B22" s="4">
        <v>0.5</v>
      </c>
      <c r="C22" s="5">
        <v>0</v>
      </c>
      <c r="D22" s="5">
        <f t="shared" si="0"/>
        <v>0</v>
      </c>
      <c r="E22" s="5">
        <f t="shared" si="1"/>
        <v>0</v>
      </c>
      <c r="F22" s="3">
        <v>44241</v>
      </c>
      <c r="G22" s="4">
        <v>0.5</v>
      </c>
      <c r="H22" s="5">
        <v>0</v>
      </c>
      <c r="I22" s="5">
        <f t="shared" si="2"/>
        <v>0</v>
      </c>
      <c r="J22" s="5">
        <f t="shared" si="3"/>
        <v>0</v>
      </c>
      <c r="K22" s="3">
        <v>44243</v>
      </c>
      <c r="L22" s="4">
        <v>0.5</v>
      </c>
      <c r="M22" s="5">
        <v>0</v>
      </c>
      <c r="N22" s="5">
        <f t="shared" si="4"/>
        <v>0</v>
      </c>
      <c r="O22" s="5">
        <f t="shared" si="5"/>
        <v>0</v>
      </c>
      <c r="P22" s="3">
        <v>44245</v>
      </c>
      <c r="Q22" s="4">
        <v>0.5</v>
      </c>
      <c r="R22" s="5">
        <v>0</v>
      </c>
      <c r="S22" s="5">
        <f t="shared" si="6"/>
        <v>0</v>
      </c>
      <c r="T22" s="5">
        <f t="shared" si="7"/>
        <v>0</v>
      </c>
    </row>
    <row r="23" spans="1:20" x14ac:dyDescent="0.25">
      <c r="A23" s="3">
        <v>44239</v>
      </c>
      <c r="B23" s="4">
        <v>0.54166666666666663</v>
      </c>
      <c r="C23" s="5">
        <v>0</v>
      </c>
      <c r="D23" s="5">
        <f t="shared" si="0"/>
        <v>0</v>
      </c>
      <c r="E23" s="5">
        <f t="shared" si="1"/>
        <v>0</v>
      </c>
      <c r="F23" s="3">
        <v>44241</v>
      </c>
      <c r="G23" s="4">
        <v>0.54166666666666663</v>
      </c>
      <c r="H23" s="5">
        <v>0</v>
      </c>
      <c r="I23" s="5">
        <f t="shared" si="2"/>
        <v>0</v>
      </c>
      <c r="J23" s="5">
        <f t="shared" si="3"/>
        <v>0</v>
      </c>
      <c r="K23" s="3">
        <v>44243</v>
      </c>
      <c r="L23" s="4">
        <v>0.54166666666666663</v>
      </c>
      <c r="M23" s="5">
        <v>0</v>
      </c>
      <c r="N23" s="5">
        <f t="shared" si="4"/>
        <v>0</v>
      </c>
      <c r="O23" s="5">
        <f t="shared" si="5"/>
        <v>0</v>
      </c>
      <c r="P23" s="3">
        <v>44245</v>
      </c>
      <c r="Q23" s="4">
        <v>0.54166666666666663</v>
      </c>
      <c r="R23" s="5">
        <v>0</v>
      </c>
      <c r="S23" s="5">
        <f t="shared" si="6"/>
        <v>0</v>
      </c>
      <c r="T23" s="5">
        <f t="shared" si="7"/>
        <v>0</v>
      </c>
    </row>
    <row r="24" spans="1:20" x14ac:dyDescent="0.25">
      <c r="A24" s="3">
        <v>44239</v>
      </c>
      <c r="B24" s="4">
        <v>0.58333333333333337</v>
      </c>
      <c r="C24" s="5">
        <v>0</v>
      </c>
      <c r="D24" s="5">
        <f t="shared" si="0"/>
        <v>0</v>
      </c>
      <c r="E24" s="5">
        <f t="shared" si="1"/>
        <v>0</v>
      </c>
      <c r="F24" s="3">
        <v>44241</v>
      </c>
      <c r="G24" s="4">
        <v>0.58333333333333337</v>
      </c>
      <c r="H24" s="5">
        <v>0</v>
      </c>
      <c r="I24" s="5">
        <f t="shared" si="2"/>
        <v>0</v>
      </c>
      <c r="J24" s="5">
        <f t="shared" si="3"/>
        <v>0</v>
      </c>
      <c r="K24" s="3">
        <v>44243</v>
      </c>
      <c r="L24" s="4">
        <v>0.58333333333333337</v>
      </c>
      <c r="M24" s="5">
        <v>0</v>
      </c>
      <c r="N24" s="5">
        <f t="shared" si="4"/>
        <v>0</v>
      </c>
      <c r="O24" s="5">
        <f t="shared" si="5"/>
        <v>0</v>
      </c>
      <c r="P24" s="3">
        <v>44245</v>
      </c>
      <c r="Q24" s="4">
        <v>0.58333333333333337</v>
      </c>
      <c r="R24" s="5">
        <v>0</v>
      </c>
      <c r="S24" s="5">
        <f t="shared" si="6"/>
        <v>0</v>
      </c>
      <c r="T24" s="5">
        <f t="shared" si="7"/>
        <v>0</v>
      </c>
    </row>
    <row r="25" spans="1:20" x14ac:dyDescent="0.25">
      <c r="A25" s="3">
        <v>44239</v>
      </c>
      <c r="B25" s="4">
        <v>0.625</v>
      </c>
      <c r="C25" s="5">
        <v>0</v>
      </c>
      <c r="D25" s="5">
        <f t="shared" si="0"/>
        <v>0</v>
      </c>
      <c r="E25" s="5">
        <f t="shared" si="1"/>
        <v>0</v>
      </c>
      <c r="F25" s="3">
        <v>44241</v>
      </c>
      <c r="G25" s="4">
        <v>0.625</v>
      </c>
      <c r="H25" s="5">
        <v>0</v>
      </c>
      <c r="I25" s="5">
        <f t="shared" si="2"/>
        <v>0</v>
      </c>
      <c r="J25" s="5">
        <f t="shared" si="3"/>
        <v>0</v>
      </c>
      <c r="K25" s="3">
        <v>44243</v>
      </c>
      <c r="L25" s="4">
        <v>0.625</v>
      </c>
      <c r="M25" s="5">
        <v>0</v>
      </c>
      <c r="N25" s="5">
        <f t="shared" si="4"/>
        <v>0</v>
      </c>
      <c r="O25" s="5">
        <f t="shared" si="5"/>
        <v>0</v>
      </c>
      <c r="P25" s="3">
        <v>44245</v>
      </c>
      <c r="Q25" s="4">
        <v>0.625</v>
      </c>
      <c r="R25" s="5">
        <v>0</v>
      </c>
      <c r="S25" s="5">
        <f t="shared" si="6"/>
        <v>0</v>
      </c>
      <c r="T25" s="5">
        <f t="shared" si="7"/>
        <v>0</v>
      </c>
    </row>
    <row r="26" spans="1:20" x14ac:dyDescent="0.25">
      <c r="A26" s="3">
        <v>44239</v>
      </c>
      <c r="B26" s="4">
        <v>0.66666666666666663</v>
      </c>
      <c r="C26" s="5">
        <v>0</v>
      </c>
      <c r="D26" s="5">
        <f t="shared" si="0"/>
        <v>0</v>
      </c>
      <c r="E26" s="5">
        <f t="shared" si="1"/>
        <v>0</v>
      </c>
      <c r="F26" s="3">
        <v>44241</v>
      </c>
      <c r="G26" s="4">
        <v>0.66666666666666663</v>
      </c>
      <c r="H26" s="5">
        <v>0</v>
      </c>
      <c r="I26" s="5">
        <f t="shared" si="2"/>
        <v>0</v>
      </c>
      <c r="J26" s="5">
        <f t="shared" si="3"/>
        <v>0</v>
      </c>
      <c r="K26" s="3">
        <v>44243</v>
      </c>
      <c r="L26" s="4">
        <v>0.66666666666666663</v>
      </c>
      <c r="M26" s="5">
        <v>0</v>
      </c>
      <c r="N26" s="5">
        <f t="shared" si="4"/>
        <v>0</v>
      </c>
      <c r="O26" s="5">
        <f t="shared" si="5"/>
        <v>0</v>
      </c>
      <c r="P26" s="3">
        <v>44245</v>
      </c>
      <c r="Q26" s="4">
        <v>0.66666666666666663</v>
      </c>
      <c r="R26" s="5">
        <v>0</v>
      </c>
      <c r="S26" s="5">
        <f t="shared" si="6"/>
        <v>0</v>
      </c>
      <c r="T26" s="5">
        <f t="shared" si="7"/>
        <v>0</v>
      </c>
    </row>
    <row r="27" spans="1:20" x14ac:dyDescent="0.25">
      <c r="A27" s="3">
        <v>44239</v>
      </c>
      <c r="B27" s="4">
        <v>0.70833333333333337</v>
      </c>
      <c r="C27" s="5">
        <v>0</v>
      </c>
      <c r="D27" s="5">
        <f t="shared" si="0"/>
        <v>0</v>
      </c>
      <c r="E27" s="5">
        <f t="shared" si="1"/>
        <v>0</v>
      </c>
      <c r="F27" s="3">
        <v>44241</v>
      </c>
      <c r="G27" s="4">
        <v>0.70833333333333337</v>
      </c>
      <c r="H27" s="5">
        <v>0</v>
      </c>
      <c r="I27" s="5">
        <f t="shared" si="2"/>
        <v>0</v>
      </c>
      <c r="J27" s="5">
        <f t="shared" si="3"/>
        <v>0</v>
      </c>
      <c r="K27" s="3">
        <v>44243</v>
      </c>
      <c r="L27" s="4">
        <v>0.70833333333333337</v>
      </c>
      <c r="M27" s="5">
        <v>0</v>
      </c>
      <c r="N27" s="5">
        <f t="shared" si="4"/>
        <v>0</v>
      </c>
      <c r="O27" s="5">
        <f t="shared" si="5"/>
        <v>0</v>
      </c>
      <c r="P27" s="3">
        <v>44245</v>
      </c>
      <c r="Q27" s="4">
        <v>0.70833333333333337</v>
      </c>
      <c r="R27" s="5">
        <v>0</v>
      </c>
      <c r="S27" s="5">
        <f t="shared" si="6"/>
        <v>0</v>
      </c>
      <c r="T27" s="5">
        <f t="shared" si="7"/>
        <v>0</v>
      </c>
    </row>
    <row r="28" spans="1:20" x14ac:dyDescent="0.25">
      <c r="A28" s="3">
        <v>44239</v>
      </c>
      <c r="B28" s="4">
        <v>0.75</v>
      </c>
      <c r="C28" s="5">
        <v>0</v>
      </c>
      <c r="D28" s="5">
        <f t="shared" si="0"/>
        <v>0</v>
      </c>
      <c r="E28" s="5">
        <f t="shared" si="1"/>
        <v>0</v>
      </c>
      <c r="F28" s="3">
        <v>44241</v>
      </c>
      <c r="G28" s="4">
        <v>0.75</v>
      </c>
      <c r="H28" s="5">
        <v>0</v>
      </c>
      <c r="I28" s="5">
        <f t="shared" si="2"/>
        <v>0</v>
      </c>
      <c r="J28" s="5">
        <f t="shared" si="3"/>
        <v>0</v>
      </c>
      <c r="K28" s="3">
        <v>44243</v>
      </c>
      <c r="L28" s="4">
        <v>0.75</v>
      </c>
      <c r="M28" s="5">
        <v>0</v>
      </c>
      <c r="N28" s="5">
        <f t="shared" si="4"/>
        <v>0</v>
      </c>
      <c r="O28" s="5">
        <f t="shared" si="5"/>
        <v>0</v>
      </c>
      <c r="P28" s="3">
        <v>44245</v>
      </c>
      <c r="Q28" s="4">
        <v>0.75</v>
      </c>
      <c r="R28" s="5">
        <v>0</v>
      </c>
      <c r="S28" s="5">
        <f t="shared" si="6"/>
        <v>0</v>
      </c>
      <c r="T28" s="5">
        <f t="shared" si="7"/>
        <v>0</v>
      </c>
    </row>
    <row r="29" spans="1:20" x14ac:dyDescent="0.25">
      <c r="A29" s="3">
        <v>44239</v>
      </c>
      <c r="B29" s="4">
        <v>0.79166666666666663</v>
      </c>
      <c r="C29" s="5">
        <v>0</v>
      </c>
      <c r="D29" s="5">
        <f t="shared" si="0"/>
        <v>0</v>
      </c>
      <c r="E29" s="5">
        <f t="shared" si="1"/>
        <v>0</v>
      </c>
      <c r="F29" s="3">
        <v>44241</v>
      </c>
      <c r="G29" s="4">
        <v>0.79166666666666663</v>
      </c>
      <c r="H29" s="5">
        <v>0</v>
      </c>
      <c r="I29" s="5">
        <f t="shared" si="2"/>
        <v>0</v>
      </c>
      <c r="J29" s="5">
        <f t="shared" si="3"/>
        <v>0</v>
      </c>
      <c r="K29" s="3">
        <v>44243</v>
      </c>
      <c r="L29" s="4">
        <v>0.79166666666666663</v>
      </c>
      <c r="M29" s="5">
        <v>0</v>
      </c>
      <c r="N29" s="5">
        <f t="shared" si="4"/>
        <v>0</v>
      </c>
      <c r="O29" s="5">
        <f t="shared" si="5"/>
        <v>0</v>
      </c>
      <c r="P29" s="3">
        <v>44245</v>
      </c>
      <c r="Q29" s="4">
        <v>0.79166666666666663</v>
      </c>
      <c r="R29" s="5">
        <v>0</v>
      </c>
      <c r="S29" s="5">
        <f t="shared" si="6"/>
        <v>0</v>
      </c>
      <c r="T29" s="5">
        <f t="shared" si="7"/>
        <v>0</v>
      </c>
    </row>
    <row r="30" spans="1:20" x14ac:dyDescent="0.25">
      <c r="A30" s="3">
        <v>44239</v>
      </c>
      <c r="B30" s="4">
        <v>0.83333333333333337</v>
      </c>
      <c r="C30" s="5">
        <v>0</v>
      </c>
      <c r="D30" s="5">
        <f t="shared" si="0"/>
        <v>0</v>
      </c>
      <c r="E30" s="5">
        <f t="shared" si="1"/>
        <v>0</v>
      </c>
      <c r="F30" s="3">
        <v>44241</v>
      </c>
      <c r="G30" s="4">
        <v>0.83333333333333337</v>
      </c>
      <c r="H30" s="5">
        <v>0</v>
      </c>
      <c r="I30" s="5">
        <f t="shared" si="2"/>
        <v>0</v>
      </c>
      <c r="J30" s="5">
        <f t="shared" si="3"/>
        <v>0</v>
      </c>
      <c r="K30" s="3">
        <v>44243</v>
      </c>
      <c r="L30" s="4">
        <v>0.83333333333333337</v>
      </c>
      <c r="M30" s="5">
        <v>0</v>
      </c>
      <c r="N30" s="5">
        <f t="shared" si="4"/>
        <v>0</v>
      </c>
      <c r="O30" s="5">
        <f t="shared" si="5"/>
        <v>0</v>
      </c>
      <c r="P30" s="3">
        <v>44245</v>
      </c>
      <c r="Q30" s="4">
        <v>0.83333333333333337</v>
      </c>
      <c r="R30" s="5">
        <v>0</v>
      </c>
      <c r="S30" s="5">
        <f t="shared" si="6"/>
        <v>0</v>
      </c>
      <c r="T30" s="5">
        <f t="shared" si="7"/>
        <v>0</v>
      </c>
    </row>
    <row r="31" spans="1:20" x14ac:dyDescent="0.25">
      <c r="A31" s="3">
        <v>44239</v>
      </c>
      <c r="B31" s="4">
        <v>0.875</v>
      </c>
      <c r="C31" s="5">
        <v>0</v>
      </c>
      <c r="D31" s="5">
        <f t="shared" si="0"/>
        <v>0</v>
      </c>
      <c r="E31" s="5">
        <f t="shared" si="1"/>
        <v>0</v>
      </c>
      <c r="F31" s="3">
        <v>44241</v>
      </c>
      <c r="G31" s="4">
        <v>0.875</v>
      </c>
      <c r="H31" s="5">
        <v>0</v>
      </c>
      <c r="I31" s="5">
        <f t="shared" si="2"/>
        <v>0</v>
      </c>
      <c r="J31" s="5">
        <f t="shared" si="3"/>
        <v>0</v>
      </c>
      <c r="K31" s="3">
        <v>44243</v>
      </c>
      <c r="L31" s="4">
        <v>0.875</v>
      </c>
      <c r="M31" s="5">
        <v>0</v>
      </c>
      <c r="N31" s="5">
        <f t="shared" si="4"/>
        <v>0</v>
      </c>
      <c r="O31" s="5">
        <f t="shared" si="5"/>
        <v>0</v>
      </c>
      <c r="P31" s="3">
        <v>44245</v>
      </c>
      <c r="Q31" s="4">
        <v>0.875</v>
      </c>
      <c r="R31" s="5">
        <v>0</v>
      </c>
      <c r="S31" s="5">
        <f t="shared" si="6"/>
        <v>0</v>
      </c>
      <c r="T31" s="5">
        <f t="shared" si="7"/>
        <v>0</v>
      </c>
    </row>
    <row r="32" spans="1:20" x14ac:dyDescent="0.25">
      <c r="A32" s="3">
        <v>44239</v>
      </c>
      <c r="B32" s="4">
        <v>0.91666666666666663</v>
      </c>
      <c r="C32" s="5">
        <v>0</v>
      </c>
      <c r="D32" s="5">
        <f t="shared" si="0"/>
        <v>0</v>
      </c>
      <c r="E32" s="5">
        <f t="shared" si="1"/>
        <v>0</v>
      </c>
      <c r="F32" s="3">
        <v>44241</v>
      </c>
      <c r="G32" s="4">
        <v>0.91666666666666663</v>
      </c>
      <c r="H32" s="5">
        <v>0</v>
      </c>
      <c r="I32" s="5">
        <f t="shared" si="2"/>
        <v>0</v>
      </c>
      <c r="J32" s="5">
        <f t="shared" si="3"/>
        <v>0</v>
      </c>
      <c r="K32" s="3">
        <v>44243</v>
      </c>
      <c r="L32" s="4">
        <v>0.91666666666666663</v>
      </c>
      <c r="M32" s="5">
        <v>0</v>
      </c>
      <c r="N32" s="5">
        <f t="shared" si="4"/>
        <v>0</v>
      </c>
      <c r="O32" s="5">
        <f t="shared" si="5"/>
        <v>0</v>
      </c>
      <c r="P32" s="3">
        <v>44245</v>
      </c>
      <c r="Q32" s="4">
        <v>0.91666666666666663</v>
      </c>
      <c r="R32" s="5">
        <v>0</v>
      </c>
      <c r="S32" s="5">
        <f t="shared" si="6"/>
        <v>0</v>
      </c>
      <c r="T32" s="5">
        <f t="shared" si="7"/>
        <v>0</v>
      </c>
    </row>
    <row r="33" spans="1:20" x14ac:dyDescent="0.25">
      <c r="A33" s="3">
        <v>44239</v>
      </c>
      <c r="B33" s="4">
        <v>0.95833333333333337</v>
      </c>
      <c r="C33" s="5">
        <v>0</v>
      </c>
      <c r="D33" s="5">
        <f t="shared" si="0"/>
        <v>0</v>
      </c>
      <c r="E33" s="5">
        <f t="shared" si="1"/>
        <v>0</v>
      </c>
      <c r="F33" s="3">
        <v>44241</v>
      </c>
      <c r="G33" s="4">
        <v>0.95833333333333337</v>
      </c>
      <c r="H33" s="5">
        <v>0</v>
      </c>
      <c r="I33" s="5">
        <f t="shared" si="2"/>
        <v>0</v>
      </c>
      <c r="J33" s="5">
        <f t="shared" si="3"/>
        <v>0</v>
      </c>
      <c r="K33" s="3">
        <v>44243</v>
      </c>
      <c r="L33" s="4">
        <v>0.95833333333333337</v>
      </c>
      <c r="M33" s="5">
        <v>0</v>
      </c>
      <c r="N33" s="5">
        <f t="shared" si="4"/>
        <v>0</v>
      </c>
      <c r="O33" s="5">
        <f t="shared" si="5"/>
        <v>0</v>
      </c>
      <c r="P33" s="3">
        <v>44245</v>
      </c>
      <c r="Q33" s="4">
        <v>0.95833333333333337</v>
      </c>
      <c r="R33" s="5">
        <v>0</v>
      </c>
      <c r="S33" s="5">
        <f t="shared" si="6"/>
        <v>0</v>
      </c>
      <c r="T33" s="5">
        <f t="shared" si="7"/>
        <v>0</v>
      </c>
    </row>
    <row r="34" spans="1:20" ht="15.75" thickBot="1" x14ac:dyDescent="0.3">
      <c r="A34" s="3">
        <v>44240</v>
      </c>
      <c r="B34" s="4">
        <v>0</v>
      </c>
      <c r="C34" s="5">
        <v>0</v>
      </c>
      <c r="D34" s="5">
        <f t="shared" si="0"/>
        <v>0</v>
      </c>
      <c r="E34" s="5">
        <f t="shared" si="1"/>
        <v>0</v>
      </c>
      <c r="F34" s="3">
        <v>44242</v>
      </c>
      <c r="G34" s="4">
        <v>0</v>
      </c>
      <c r="H34" s="5">
        <v>0</v>
      </c>
      <c r="I34" s="5">
        <f t="shared" si="2"/>
        <v>0</v>
      </c>
      <c r="J34" s="5">
        <f t="shared" si="3"/>
        <v>0</v>
      </c>
      <c r="K34" s="3">
        <v>44244</v>
      </c>
      <c r="L34" s="4">
        <v>0</v>
      </c>
      <c r="M34" s="5">
        <v>0</v>
      </c>
      <c r="N34" s="5">
        <f t="shared" si="4"/>
        <v>0</v>
      </c>
      <c r="O34" s="5">
        <f t="shared" si="5"/>
        <v>0</v>
      </c>
    </row>
    <row r="35" spans="1:20" ht="15.75" thickBot="1" x14ac:dyDescent="0.3">
      <c r="A35" s="3">
        <v>44240</v>
      </c>
      <c r="B35" s="4">
        <v>4.1666666666666664E-2</v>
      </c>
      <c r="C35" s="5">
        <v>0</v>
      </c>
      <c r="D35" s="5">
        <f t="shared" si="0"/>
        <v>0</v>
      </c>
      <c r="E35" s="5">
        <f t="shared" si="1"/>
        <v>0</v>
      </c>
      <c r="F35" s="3">
        <v>44242</v>
      </c>
      <c r="G35" s="4">
        <v>4.1666666666666664E-2</v>
      </c>
      <c r="H35" s="5">
        <v>0</v>
      </c>
      <c r="I35" s="5">
        <f t="shared" si="2"/>
        <v>0</v>
      </c>
      <c r="J35" s="5">
        <f t="shared" si="3"/>
        <v>0</v>
      </c>
      <c r="K35" s="3">
        <v>44244</v>
      </c>
      <c r="L35" s="4">
        <v>4.1666666666666664E-2</v>
      </c>
      <c r="M35" s="5">
        <v>0</v>
      </c>
      <c r="N35" s="5">
        <f t="shared" si="4"/>
        <v>0</v>
      </c>
      <c r="O35" s="5">
        <f t="shared" si="5"/>
        <v>0</v>
      </c>
      <c r="Q35" s="6" t="s">
        <v>11</v>
      </c>
      <c r="R35" s="7"/>
      <c r="S35" s="7"/>
      <c r="T35" s="8">
        <f>SUM(E10:E57)+SUM(J10:J57)+SUM(O10:O57)+SUM(T10:T33)</f>
        <v>0</v>
      </c>
    </row>
    <row r="36" spans="1:20" x14ac:dyDescent="0.25">
      <c r="A36" s="3">
        <v>44240</v>
      </c>
      <c r="B36" s="4">
        <v>8.3333333333333329E-2</v>
      </c>
      <c r="C36" s="5">
        <v>0</v>
      </c>
      <c r="D36" s="5">
        <f t="shared" si="0"/>
        <v>0</v>
      </c>
      <c r="E36" s="5">
        <f t="shared" si="1"/>
        <v>0</v>
      </c>
      <c r="F36" s="3">
        <v>44242</v>
      </c>
      <c r="G36" s="4">
        <v>8.3333333333333329E-2</v>
      </c>
      <c r="H36" s="5">
        <v>0</v>
      </c>
      <c r="I36" s="5">
        <f t="shared" si="2"/>
        <v>0</v>
      </c>
      <c r="J36" s="5">
        <f t="shared" si="3"/>
        <v>0</v>
      </c>
      <c r="K36" s="3">
        <v>44244</v>
      </c>
      <c r="L36" s="4">
        <v>8.3333333333333329E-2</v>
      </c>
      <c r="M36" s="5">
        <v>0</v>
      </c>
      <c r="N36" s="5">
        <f t="shared" si="4"/>
        <v>0</v>
      </c>
      <c r="O36" s="5">
        <f t="shared" si="5"/>
        <v>0</v>
      </c>
    </row>
    <row r="37" spans="1:20" x14ac:dyDescent="0.25">
      <c r="A37" s="3">
        <v>44240</v>
      </c>
      <c r="B37" s="4">
        <v>0.125</v>
      </c>
      <c r="C37" s="5">
        <v>0</v>
      </c>
      <c r="D37" s="5">
        <f t="shared" si="0"/>
        <v>0</v>
      </c>
      <c r="E37" s="5">
        <f t="shared" si="1"/>
        <v>0</v>
      </c>
      <c r="F37" s="3">
        <v>44242</v>
      </c>
      <c r="G37" s="4">
        <v>0.125</v>
      </c>
      <c r="H37" s="5">
        <v>0</v>
      </c>
      <c r="I37" s="5">
        <f t="shared" si="2"/>
        <v>0</v>
      </c>
      <c r="J37" s="5">
        <f t="shared" si="3"/>
        <v>0</v>
      </c>
      <c r="K37" s="3">
        <v>44244</v>
      </c>
      <c r="L37" s="4">
        <v>0.125</v>
      </c>
      <c r="M37" s="5">
        <v>0</v>
      </c>
      <c r="N37" s="5">
        <f t="shared" si="4"/>
        <v>0</v>
      </c>
      <c r="O37" s="5">
        <f t="shared" si="5"/>
        <v>0</v>
      </c>
    </row>
    <row r="38" spans="1:20" x14ac:dyDescent="0.25">
      <c r="A38" s="3">
        <v>44240</v>
      </c>
      <c r="B38" s="4">
        <v>0.16666666666666666</v>
      </c>
      <c r="C38" s="5">
        <v>0</v>
      </c>
      <c r="D38" s="5">
        <f t="shared" si="0"/>
        <v>0</v>
      </c>
      <c r="E38" s="5">
        <f t="shared" si="1"/>
        <v>0</v>
      </c>
      <c r="F38" s="3">
        <v>44242</v>
      </c>
      <c r="G38" s="4">
        <v>0.16666666666666666</v>
      </c>
      <c r="H38" s="5">
        <v>0</v>
      </c>
      <c r="I38" s="5">
        <f t="shared" si="2"/>
        <v>0</v>
      </c>
      <c r="J38" s="5">
        <f t="shared" si="3"/>
        <v>0</v>
      </c>
      <c r="K38" s="3">
        <v>44244</v>
      </c>
      <c r="L38" s="4">
        <v>0.16666666666666666</v>
      </c>
      <c r="M38" s="5">
        <v>0</v>
      </c>
      <c r="N38" s="5">
        <f t="shared" si="4"/>
        <v>0</v>
      </c>
      <c r="O38" s="5">
        <f t="shared" si="5"/>
        <v>0</v>
      </c>
    </row>
    <row r="39" spans="1:20" x14ac:dyDescent="0.25">
      <c r="A39" s="3">
        <v>44240</v>
      </c>
      <c r="B39" s="4">
        <v>0.20833333333333334</v>
      </c>
      <c r="C39" s="5">
        <v>0</v>
      </c>
      <c r="D39" s="5">
        <f t="shared" si="0"/>
        <v>0</v>
      </c>
      <c r="E39" s="5">
        <f t="shared" si="1"/>
        <v>0</v>
      </c>
      <c r="F39" s="3">
        <v>44242</v>
      </c>
      <c r="G39" s="4">
        <v>0.20833333333333334</v>
      </c>
      <c r="H39" s="5">
        <v>0</v>
      </c>
      <c r="I39" s="5">
        <f t="shared" si="2"/>
        <v>0</v>
      </c>
      <c r="J39" s="5">
        <f t="shared" si="3"/>
        <v>0</v>
      </c>
      <c r="K39" s="3">
        <v>44244</v>
      </c>
      <c r="L39" s="4">
        <v>0.20833333333333334</v>
      </c>
      <c r="M39" s="5">
        <v>0</v>
      </c>
      <c r="N39" s="5">
        <f t="shared" si="4"/>
        <v>0</v>
      </c>
      <c r="O39" s="5">
        <f t="shared" si="5"/>
        <v>0</v>
      </c>
    </row>
    <row r="40" spans="1:20" x14ac:dyDescent="0.25">
      <c r="A40" s="3">
        <v>44240</v>
      </c>
      <c r="B40" s="4">
        <v>0.25</v>
      </c>
      <c r="C40" s="5">
        <v>0</v>
      </c>
      <c r="D40" s="5">
        <f t="shared" si="0"/>
        <v>0</v>
      </c>
      <c r="E40" s="5">
        <f t="shared" si="1"/>
        <v>0</v>
      </c>
      <c r="F40" s="3">
        <v>44242</v>
      </c>
      <c r="G40" s="4">
        <v>0.25</v>
      </c>
      <c r="H40" s="5">
        <v>0</v>
      </c>
      <c r="I40" s="5">
        <f t="shared" si="2"/>
        <v>0</v>
      </c>
      <c r="J40" s="5">
        <f t="shared" si="3"/>
        <v>0</v>
      </c>
      <c r="K40" s="3">
        <v>44244</v>
      </c>
      <c r="L40" s="4">
        <v>0.25</v>
      </c>
      <c r="M40" s="5">
        <v>0</v>
      </c>
      <c r="N40" s="5">
        <f t="shared" si="4"/>
        <v>0</v>
      </c>
      <c r="O40" s="5">
        <f t="shared" si="5"/>
        <v>0</v>
      </c>
    </row>
    <row r="41" spans="1:20" x14ac:dyDescent="0.25">
      <c r="A41" s="3">
        <v>44240</v>
      </c>
      <c r="B41" s="4">
        <v>0.29166666666666669</v>
      </c>
      <c r="C41" s="5">
        <v>0</v>
      </c>
      <c r="D41" s="5">
        <f t="shared" si="0"/>
        <v>0</v>
      </c>
      <c r="E41" s="5">
        <f t="shared" si="1"/>
        <v>0</v>
      </c>
      <c r="F41" s="3">
        <v>44242</v>
      </c>
      <c r="G41" s="4">
        <v>0.29166666666666669</v>
      </c>
      <c r="H41" s="5">
        <v>0</v>
      </c>
      <c r="I41" s="5">
        <f t="shared" si="2"/>
        <v>0</v>
      </c>
      <c r="J41" s="5">
        <f t="shared" si="3"/>
        <v>0</v>
      </c>
      <c r="K41" s="3">
        <v>44244</v>
      </c>
      <c r="L41" s="4">
        <v>0.29166666666666669</v>
      </c>
      <c r="M41" s="5">
        <v>0</v>
      </c>
      <c r="N41" s="5">
        <f t="shared" si="4"/>
        <v>0</v>
      </c>
      <c r="O41" s="5">
        <f t="shared" si="5"/>
        <v>0</v>
      </c>
    </row>
    <row r="42" spans="1:20" x14ac:dyDescent="0.25">
      <c r="A42" s="3">
        <v>44240</v>
      </c>
      <c r="B42" s="4">
        <v>0.33333333333333331</v>
      </c>
      <c r="C42" s="5">
        <v>0</v>
      </c>
      <c r="D42" s="5">
        <f t="shared" si="0"/>
        <v>0</v>
      </c>
      <c r="E42" s="5">
        <f t="shared" si="1"/>
        <v>0</v>
      </c>
      <c r="F42" s="3">
        <v>44242</v>
      </c>
      <c r="G42" s="4">
        <v>0.33333333333333331</v>
      </c>
      <c r="H42" s="5">
        <v>0</v>
      </c>
      <c r="I42" s="5">
        <f t="shared" si="2"/>
        <v>0</v>
      </c>
      <c r="J42" s="5">
        <f t="shared" si="3"/>
        <v>0</v>
      </c>
      <c r="K42" s="3">
        <v>44244</v>
      </c>
      <c r="L42" s="4">
        <v>0.33333333333333331</v>
      </c>
      <c r="M42" s="5">
        <v>0</v>
      </c>
      <c r="N42" s="5">
        <f t="shared" si="4"/>
        <v>0</v>
      </c>
      <c r="O42" s="5">
        <f t="shared" si="5"/>
        <v>0</v>
      </c>
    </row>
    <row r="43" spans="1:20" x14ac:dyDescent="0.25">
      <c r="A43" s="3">
        <v>44240</v>
      </c>
      <c r="B43" s="4">
        <v>0.375</v>
      </c>
      <c r="C43" s="5">
        <v>0</v>
      </c>
      <c r="D43" s="5">
        <f t="shared" si="0"/>
        <v>0</v>
      </c>
      <c r="E43" s="5">
        <f t="shared" si="1"/>
        <v>0</v>
      </c>
      <c r="F43" s="3">
        <v>44242</v>
      </c>
      <c r="G43" s="4">
        <v>0.375</v>
      </c>
      <c r="H43" s="5">
        <v>0</v>
      </c>
      <c r="I43" s="5">
        <f t="shared" si="2"/>
        <v>0</v>
      </c>
      <c r="J43" s="5">
        <f t="shared" si="3"/>
        <v>0</v>
      </c>
      <c r="K43" s="3">
        <v>44244</v>
      </c>
      <c r="L43" s="4">
        <v>0.375</v>
      </c>
      <c r="M43" s="5">
        <v>0</v>
      </c>
      <c r="N43" s="5">
        <f t="shared" si="4"/>
        <v>0</v>
      </c>
      <c r="O43" s="5">
        <f t="shared" si="5"/>
        <v>0</v>
      </c>
    </row>
    <row r="44" spans="1:20" x14ac:dyDescent="0.25">
      <c r="A44" s="3">
        <v>44240</v>
      </c>
      <c r="B44" s="4">
        <v>0.41666666666666669</v>
      </c>
      <c r="C44" s="5">
        <v>0</v>
      </c>
      <c r="D44" s="5">
        <f t="shared" si="0"/>
        <v>0</v>
      </c>
      <c r="E44" s="5">
        <f t="shared" si="1"/>
        <v>0</v>
      </c>
      <c r="F44" s="3">
        <v>44242</v>
      </c>
      <c r="G44" s="4">
        <v>0.41666666666666669</v>
      </c>
      <c r="H44" s="5">
        <v>0</v>
      </c>
      <c r="I44" s="5">
        <f t="shared" si="2"/>
        <v>0</v>
      </c>
      <c r="J44" s="5">
        <f t="shared" si="3"/>
        <v>0</v>
      </c>
      <c r="K44" s="3">
        <v>44244</v>
      </c>
      <c r="L44" s="4">
        <v>0.41666666666666669</v>
      </c>
      <c r="M44" s="5">
        <v>0</v>
      </c>
      <c r="N44" s="5">
        <f t="shared" si="4"/>
        <v>0</v>
      </c>
      <c r="O44" s="5">
        <f t="shared" si="5"/>
        <v>0</v>
      </c>
    </row>
    <row r="45" spans="1:20" x14ac:dyDescent="0.25">
      <c r="A45" s="3">
        <v>44240</v>
      </c>
      <c r="B45" s="4">
        <v>0.45833333333333331</v>
      </c>
      <c r="C45" s="5">
        <v>0</v>
      </c>
      <c r="D45" s="5">
        <f t="shared" si="0"/>
        <v>0</v>
      </c>
      <c r="E45" s="5">
        <f t="shared" si="1"/>
        <v>0</v>
      </c>
      <c r="F45" s="3">
        <v>44242</v>
      </c>
      <c r="G45" s="4">
        <v>0.45833333333333331</v>
      </c>
      <c r="H45" s="5">
        <v>0</v>
      </c>
      <c r="I45" s="5">
        <f t="shared" si="2"/>
        <v>0</v>
      </c>
      <c r="J45" s="5">
        <f t="shared" si="3"/>
        <v>0</v>
      </c>
      <c r="K45" s="3">
        <v>44244</v>
      </c>
      <c r="L45" s="4">
        <v>0.45833333333333331</v>
      </c>
      <c r="M45" s="5">
        <v>0</v>
      </c>
      <c r="N45" s="5">
        <f t="shared" si="4"/>
        <v>0</v>
      </c>
      <c r="O45" s="5">
        <f t="shared" si="5"/>
        <v>0</v>
      </c>
    </row>
    <row r="46" spans="1:20" x14ac:dyDescent="0.25">
      <c r="A46" s="3">
        <v>44240</v>
      </c>
      <c r="B46" s="4">
        <v>0.5</v>
      </c>
      <c r="C46" s="5">
        <v>0</v>
      </c>
      <c r="D46" s="5">
        <f t="shared" si="0"/>
        <v>0</v>
      </c>
      <c r="E46" s="5">
        <f t="shared" si="1"/>
        <v>0</v>
      </c>
      <c r="F46" s="3">
        <v>44242</v>
      </c>
      <c r="G46" s="4">
        <v>0.5</v>
      </c>
      <c r="H46" s="5">
        <v>0</v>
      </c>
      <c r="I46" s="5">
        <f t="shared" si="2"/>
        <v>0</v>
      </c>
      <c r="J46" s="5">
        <f t="shared" si="3"/>
        <v>0</v>
      </c>
      <c r="K46" s="3">
        <v>44244</v>
      </c>
      <c r="L46" s="4">
        <v>0.5</v>
      </c>
      <c r="M46" s="5">
        <v>0</v>
      </c>
      <c r="N46" s="5">
        <f t="shared" si="4"/>
        <v>0</v>
      </c>
      <c r="O46" s="5">
        <f t="shared" si="5"/>
        <v>0</v>
      </c>
    </row>
    <row r="47" spans="1:20" x14ac:dyDescent="0.25">
      <c r="A47" s="3">
        <v>44240</v>
      </c>
      <c r="B47" s="4">
        <v>0.54166666666666663</v>
      </c>
      <c r="C47" s="5">
        <v>0</v>
      </c>
      <c r="D47" s="5">
        <f t="shared" si="0"/>
        <v>0</v>
      </c>
      <c r="E47" s="5">
        <f t="shared" si="1"/>
        <v>0</v>
      </c>
      <c r="F47" s="3">
        <v>44242</v>
      </c>
      <c r="G47" s="4">
        <v>0.54166666666666663</v>
      </c>
      <c r="H47" s="5">
        <v>0</v>
      </c>
      <c r="I47" s="5">
        <f t="shared" si="2"/>
        <v>0</v>
      </c>
      <c r="J47" s="5">
        <f t="shared" si="3"/>
        <v>0</v>
      </c>
      <c r="K47" s="3">
        <v>44244</v>
      </c>
      <c r="L47" s="4">
        <v>0.54166666666666663</v>
      </c>
      <c r="M47" s="5">
        <v>0</v>
      </c>
      <c r="N47" s="5">
        <f t="shared" si="4"/>
        <v>0</v>
      </c>
      <c r="O47" s="5">
        <f t="shared" si="5"/>
        <v>0</v>
      </c>
    </row>
    <row r="48" spans="1:20" x14ac:dyDescent="0.25">
      <c r="A48" s="3">
        <v>44240</v>
      </c>
      <c r="B48" s="4">
        <v>0.58333333333333337</v>
      </c>
      <c r="C48" s="5">
        <v>0</v>
      </c>
      <c r="D48" s="5">
        <f t="shared" si="0"/>
        <v>0</v>
      </c>
      <c r="E48" s="5">
        <f t="shared" si="1"/>
        <v>0</v>
      </c>
      <c r="F48" s="3">
        <v>44242</v>
      </c>
      <c r="G48" s="4">
        <v>0.58333333333333337</v>
      </c>
      <c r="H48" s="5">
        <v>0</v>
      </c>
      <c r="I48" s="5">
        <f t="shared" si="2"/>
        <v>0</v>
      </c>
      <c r="J48" s="5">
        <f t="shared" si="3"/>
        <v>0</v>
      </c>
      <c r="K48" s="3">
        <v>44244</v>
      </c>
      <c r="L48" s="4">
        <v>0.58333333333333337</v>
      </c>
      <c r="M48" s="5">
        <v>0</v>
      </c>
      <c r="N48" s="5">
        <f t="shared" si="4"/>
        <v>0</v>
      </c>
      <c r="O48" s="5">
        <f t="shared" si="5"/>
        <v>0</v>
      </c>
    </row>
    <row r="49" spans="1:15" x14ac:dyDescent="0.25">
      <c r="A49" s="3">
        <v>44240</v>
      </c>
      <c r="B49" s="4">
        <v>0.625</v>
      </c>
      <c r="C49" s="5">
        <v>0</v>
      </c>
      <c r="D49" s="5">
        <f t="shared" si="0"/>
        <v>0</v>
      </c>
      <c r="E49" s="5">
        <f t="shared" si="1"/>
        <v>0</v>
      </c>
      <c r="F49" s="3">
        <v>44242</v>
      </c>
      <c r="G49" s="4">
        <v>0.625</v>
      </c>
      <c r="H49" s="5">
        <v>0</v>
      </c>
      <c r="I49" s="5">
        <f t="shared" si="2"/>
        <v>0</v>
      </c>
      <c r="J49" s="5">
        <f t="shared" si="3"/>
        <v>0</v>
      </c>
      <c r="K49" s="3">
        <v>44244</v>
      </c>
      <c r="L49" s="4">
        <v>0.625</v>
      </c>
      <c r="M49" s="5">
        <v>0</v>
      </c>
      <c r="N49" s="5">
        <f t="shared" si="4"/>
        <v>0</v>
      </c>
      <c r="O49" s="5">
        <f t="shared" si="5"/>
        <v>0</v>
      </c>
    </row>
    <row r="50" spans="1:15" x14ac:dyDescent="0.25">
      <c r="A50" s="3">
        <v>44240</v>
      </c>
      <c r="B50" s="4">
        <v>0.66666666666666663</v>
      </c>
      <c r="C50" s="5">
        <v>0</v>
      </c>
      <c r="D50" s="5">
        <f t="shared" si="0"/>
        <v>0</v>
      </c>
      <c r="E50" s="5">
        <f t="shared" si="1"/>
        <v>0</v>
      </c>
      <c r="F50" s="3">
        <v>44242</v>
      </c>
      <c r="G50" s="4">
        <v>0.66666666666666663</v>
      </c>
      <c r="H50" s="5">
        <v>0</v>
      </c>
      <c r="I50" s="5">
        <f t="shared" si="2"/>
        <v>0</v>
      </c>
      <c r="J50" s="5">
        <f t="shared" si="3"/>
        <v>0</v>
      </c>
      <c r="K50" s="3">
        <v>44244</v>
      </c>
      <c r="L50" s="4">
        <v>0.66666666666666663</v>
      </c>
      <c r="M50" s="5">
        <v>0</v>
      </c>
      <c r="N50" s="5">
        <f t="shared" si="4"/>
        <v>0</v>
      </c>
      <c r="O50" s="5">
        <f t="shared" si="5"/>
        <v>0</v>
      </c>
    </row>
    <row r="51" spans="1:15" x14ac:dyDescent="0.25">
      <c r="A51" s="3">
        <v>44240</v>
      </c>
      <c r="B51" s="4">
        <v>0.70833333333333337</v>
      </c>
      <c r="C51" s="5">
        <v>0</v>
      </c>
      <c r="D51" s="5">
        <f t="shared" si="0"/>
        <v>0</v>
      </c>
      <c r="E51" s="5">
        <f t="shared" si="1"/>
        <v>0</v>
      </c>
      <c r="F51" s="3">
        <v>44242</v>
      </c>
      <c r="G51" s="4">
        <v>0.70833333333333337</v>
      </c>
      <c r="H51" s="5">
        <v>0</v>
      </c>
      <c r="I51" s="5">
        <f t="shared" si="2"/>
        <v>0</v>
      </c>
      <c r="J51" s="5">
        <f t="shared" si="3"/>
        <v>0</v>
      </c>
      <c r="K51" s="3">
        <v>44244</v>
      </c>
      <c r="L51" s="4">
        <v>0.70833333333333337</v>
      </c>
      <c r="M51" s="5">
        <v>0</v>
      </c>
      <c r="N51" s="5">
        <f t="shared" si="4"/>
        <v>0</v>
      </c>
      <c r="O51" s="5">
        <f t="shared" si="5"/>
        <v>0</v>
      </c>
    </row>
    <row r="52" spans="1:15" x14ac:dyDescent="0.25">
      <c r="A52" s="3">
        <v>44240</v>
      </c>
      <c r="B52" s="4">
        <v>0.75</v>
      </c>
      <c r="C52" s="5">
        <v>0</v>
      </c>
      <c r="D52" s="5">
        <f t="shared" si="0"/>
        <v>0</v>
      </c>
      <c r="E52" s="5">
        <f t="shared" si="1"/>
        <v>0</v>
      </c>
      <c r="F52" s="3">
        <v>44242</v>
      </c>
      <c r="G52" s="4">
        <v>0.75</v>
      </c>
      <c r="H52" s="5">
        <v>0</v>
      </c>
      <c r="I52" s="5">
        <f t="shared" si="2"/>
        <v>0</v>
      </c>
      <c r="J52" s="5">
        <f t="shared" si="3"/>
        <v>0</v>
      </c>
      <c r="K52" s="3">
        <v>44244</v>
      </c>
      <c r="L52" s="4">
        <v>0.75</v>
      </c>
      <c r="M52" s="5">
        <v>0</v>
      </c>
      <c r="N52" s="5">
        <f t="shared" si="4"/>
        <v>0</v>
      </c>
      <c r="O52" s="5">
        <f t="shared" si="5"/>
        <v>0</v>
      </c>
    </row>
    <row r="53" spans="1:15" x14ac:dyDescent="0.25">
      <c r="A53" s="3">
        <v>44240</v>
      </c>
      <c r="B53" s="4">
        <v>0.79166666666666663</v>
      </c>
      <c r="C53" s="5">
        <v>0</v>
      </c>
      <c r="D53" s="5">
        <f t="shared" si="0"/>
        <v>0</v>
      </c>
      <c r="E53" s="5">
        <f t="shared" si="1"/>
        <v>0</v>
      </c>
      <c r="F53" s="3">
        <v>44242</v>
      </c>
      <c r="G53" s="4">
        <v>0.79166666666666663</v>
      </c>
      <c r="H53" s="5">
        <v>0</v>
      </c>
      <c r="I53" s="5">
        <f t="shared" si="2"/>
        <v>0</v>
      </c>
      <c r="J53" s="5">
        <f t="shared" si="3"/>
        <v>0</v>
      </c>
      <c r="K53" s="3">
        <v>44244</v>
      </c>
      <c r="L53" s="4">
        <v>0.79166666666666663</v>
      </c>
      <c r="M53" s="5">
        <v>0</v>
      </c>
      <c r="N53" s="5">
        <f t="shared" si="4"/>
        <v>0</v>
      </c>
      <c r="O53" s="5">
        <f t="shared" si="5"/>
        <v>0</v>
      </c>
    </row>
    <row r="54" spans="1:15" x14ac:dyDescent="0.25">
      <c r="A54" s="3">
        <v>44240</v>
      </c>
      <c r="B54" s="4">
        <v>0.83333333333333337</v>
      </c>
      <c r="C54" s="5">
        <v>0</v>
      </c>
      <c r="D54" s="5">
        <f t="shared" si="0"/>
        <v>0</v>
      </c>
      <c r="E54" s="5">
        <f t="shared" si="1"/>
        <v>0</v>
      </c>
      <c r="F54" s="3">
        <v>44242</v>
      </c>
      <c r="G54" s="4">
        <v>0.83333333333333337</v>
      </c>
      <c r="H54" s="5">
        <v>0</v>
      </c>
      <c r="I54" s="5">
        <f t="shared" si="2"/>
        <v>0</v>
      </c>
      <c r="J54" s="5">
        <f t="shared" si="3"/>
        <v>0</v>
      </c>
      <c r="K54" s="3">
        <v>44244</v>
      </c>
      <c r="L54" s="4">
        <v>0.83333333333333337</v>
      </c>
      <c r="M54" s="5">
        <v>0</v>
      </c>
      <c r="N54" s="5">
        <f t="shared" si="4"/>
        <v>0</v>
      </c>
      <c r="O54" s="5">
        <f t="shared" si="5"/>
        <v>0</v>
      </c>
    </row>
    <row r="55" spans="1:15" x14ac:dyDescent="0.25">
      <c r="A55" s="3">
        <v>44240</v>
      </c>
      <c r="B55" s="4">
        <v>0.875</v>
      </c>
      <c r="C55" s="5">
        <v>0</v>
      </c>
      <c r="D55" s="5">
        <f t="shared" si="0"/>
        <v>0</v>
      </c>
      <c r="E55" s="5">
        <f t="shared" si="1"/>
        <v>0</v>
      </c>
      <c r="F55" s="3">
        <v>44242</v>
      </c>
      <c r="G55" s="4">
        <v>0.875</v>
      </c>
      <c r="H55" s="5">
        <v>0</v>
      </c>
      <c r="I55" s="5">
        <f t="shared" si="2"/>
        <v>0</v>
      </c>
      <c r="J55" s="5">
        <f t="shared" si="3"/>
        <v>0</v>
      </c>
      <c r="K55" s="3">
        <v>44244</v>
      </c>
      <c r="L55" s="4">
        <v>0.875</v>
      </c>
      <c r="M55" s="5">
        <v>0</v>
      </c>
      <c r="N55" s="5">
        <f t="shared" si="4"/>
        <v>0</v>
      </c>
      <c r="O55" s="5">
        <f t="shared" si="5"/>
        <v>0</v>
      </c>
    </row>
    <row r="56" spans="1:15" x14ac:dyDescent="0.25">
      <c r="A56" s="3">
        <v>44240</v>
      </c>
      <c r="B56" s="4">
        <v>0.91666666666666663</v>
      </c>
      <c r="C56" s="5">
        <v>0</v>
      </c>
      <c r="D56" s="5">
        <f t="shared" si="0"/>
        <v>0</v>
      </c>
      <c r="E56" s="5">
        <f t="shared" si="1"/>
        <v>0</v>
      </c>
      <c r="F56" s="3">
        <v>44242</v>
      </c>
      <c r="G56" s="4">
        <v>0.91666666666666663</v>
      </c>
      <c r="H56" s="5">
        <v>0</v>
      </c>
      <c r="I56" s="5">
        <f t="shared" si="2"/>
        <v>0</v>
      </c>
      <c r="J56" s="5">
        <f t="shared" si="3"/>
        <v>0</v>
      </c>
      <c r="K56" s="3">
        <v>44244</v>
      </c>
      <c r="L56" s="4">
        <v>0.91666666666666663</v>
      </c>
      <c r="M56" s="5">
        <v>0</v>
      </c>
      <c r="N56" s="5">
        <f t="shared" si="4"/>
        <v>0</v>
      </c>
      <c r="O56" s="5">
        <f t="shared" si="5"/>
        <v>0</v>
      </c>
    </row>
    <row r="57" spans="1:15" x14ac:dyDescent="0.25">
      <c r="A57" s="3">
        <v>44240</v>
      </c>
      <c r="B57" s="4">
        <v>0.95833333333333337</v>
      </c>
      <c r="C57" s="5">
        <v>0</v>
      </c>
      <c r="D57" s="5">
        <f t="shared" si="0"/>
        <v>0</v>
      </c>
      <c r="E57" s="5">
        <f t="shared" si="1"/>
        <v>0</v>
      </c>
      <c r="F57" s="3">
        <v>44242</v>
      </c>
      <c r="G57" s="4">
        <v>0.95833333333333337</v>
      </c>
      <c r="H57" s="5">
        <v>0</v>
      </c>
      <c r="I57" s="5">
        <f t="shared" si="2"/>
        <v>0</v>
      </c>
      <c r="J57" s="5">
        <f t="shared" si="3"/>
        <v>0</v>
      </c>
      <c r="K57" s="3">
        <v>44244</v>
      </c>
      <c r="L57" s="4">
        <v>0.95833333333333337</v>
      </c>
      <c r="M57" s="5">
        <v>0</v>
      </c>
      <c r="N57" s="5">
        <f t="shared" si="4"/>
        <v>0</v>
      </c>
      <c r="O57" s="5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1361D-4CDB-421D-A98E-390626110FEF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1" t="s">
        <v>0</v>
      </c>
      <c r="B1" s="1"/>
      <c r="C1" s="1"/>
    </row>
    <row r="2" spans="1:20" x14ac:dyDescent="0.25">
      <c r="A2" s="1" t="s">
        <v>1</v>
      </c>
      <c r="B2" s="1"/>
      <c r="C2" s="1"/>
    </row>
    <row r="3" spans="1:20" x14ac:dyDescent="0.25">
      <c r="A3" s="1" t="s">
        <v>2</v>
      </c>
      <c r="B3" s="1"/>
      <c r="C3" s="1"/>
    </row>
    <row r="4" spans="1:20" x14ac:dyDescent="0.25">
      <c r="A4" s="1" t="s">
        <v>3</v>
      </c>
      <c r="B4" s="1"/>
      <c r="C4" s="1"/>
    </row>
    <row r="5" spans="1:20" x14ac:dyDescent="0.25">
      <c r="A5" s="1" t="s">
        <v>4</v>
      </c>
      <c r="B5" s="1"/>
      <c r="C5" s="1"/>
    </row>
    <row r="6" spans="1:20" x14ac:dyDescent="0.25">
      <c r="A6" s="1" t="s">
        <v>5</v>
      </c>
      <c r="B6" s="1"/>
      <c r="C6" s="1"/>
    </row>
    <row r="7" spans="1:20" x14ac:dyDescent="0.25">
      <c r="A7" s="1"/>
      <c r="B7" s="1"/>
      <c r="C7" s="1"/>
      <c r="I7" s="21" t="s">
        <v>92</v>
      </c>
      <c r="J7" s="21"/>
      <c r="K7" s="21"/>
      <c r="L7" s="22">
        <f>MAX(D10:D57,I10:I57,N10:N57,S10:S33)</f>
        <v>0</v>
      </c>
    </row>
    <row r="8" spans="1:20" x14ac:dyDescent="0.25">
      <c r="A8" s="1"/>
      <c r="B8" s="1"/>
      <c r="C8" s="1"/>
    </row>
    <row r="9" spans="1:20" x14ac:dyDescent="0.25">
      <c r="A9" s="2" t="s">
        <v>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6</v>
      </c>
      <c r="L9" s="2" t="s">
        <v>7</v>
      </c>
      <c r="M9" s="2" t="s">
        <v>8</v>
      </c>
      <c r="N9" s="2" t="s">
        <v>9</v>
      </c>
      <c r="O9" s="2" t="s">
        <v>10</v>
      </c>
      <c r="P9" s="2" t="s">
        <v>6</v>
      </c>
      <c r="Q9" s="2" t="s">
        <v>7</v>
      </c>
      <c r="R9" s="2" t="s">
        <v>8</v>
      </c>
      <c r="S9" s="2" t="s">
        <v>9</v>
      </c>
      <c r="T9" s="2" t="s">
        <v>10</v>
      </c>
    </row>
    <row r="10" spans="1:20" x14ac:dyDescent="0.25">
      <c r="A10" s="3">
        <v>44246</v>
      </c>
      <c r="B10" s="4">
        <v>0</v>
      </c>
      <c r="C10" s="5">
        <v>0</v>
      </c>
      <c r="D10" s="5">
        <f t="shared" ref="D10:D57" si="0">3.33*(5-(0.2*C10))*(C10^1.5)</f>
        <v>0</v>
      </c>
      <c r="E10" s="5">
        <f t="shared" ref="E10:E57" si="1">D10*0.0827</f>
        <v>0</v>
      </c>
      <c r="F10" s="3">
        <v>44248</v>
      </c>
      <c r="G10" s="4">
        <v>0</v>
      </c>
      <c r="H10" s="5">
        <v>0</v>
      </c>
      <c r="I10" s="5">
        <f t="shared" ref="I10:I57" si="2">3.33*(5-(0.2*H10))*(H10^1.5)</f>
        <v>0</v>
      </c>
      <c r="J10" s="5">
        <f t="shared" ref="J10:J57" si="3">I10*0.0827</f>
        <v>0</v>
      </c>
      <c r="K10" s="3">
        <v>44250</v>
      </c>
      <c r="L10" s="4">
        <v>0</v>
      </c>
      <c r="M10" s="5">
        <v>0</v>
      </c>
      <c r="N10" s="5">
        <f t="shared" ref="N10:N57" si="4">3.33*(5-(0.2*M10))*(M10^1.5)</f>
        <v>0</v>
      </c>
      <c r="O10" s="5">
        <f t="shared" ref="O10:O57" si="5">N10*0.0827</f>
        <v>0</v>
      </c>
      <c r="P10" s="3">
        <v>44252</v>
      </c>
      <c r="Q10" s="4">
        <v>0</v>
      </c>
      <c r="R10" s="5">
        <v>0</v>
      </c>
      <c r="S10" s="5">
        <f t="shared" ref="S10:S33" si="6">3.33*(5-(0.2*R10))*(R10^1.5)</f>
        <v>0</v>
      </c>
      <c r="T10" s="5">
        <f t="shared" ref="T10:T33" si="7">S10*0.0827</f>
        <v>0</v>
      </c>
    </row>
    <row r="11" spans="1:20" x14ac:dyDescent="0.25">
      <c r="A11" s="3">
        <v>44246</v>
      </c>
      <c r="B11" s="4">
        <v>4.1666666666666664E-2</v>
      </c>
      <c r="C11" s="5">
        <v>0</v>
      </c>
      <c r="D11" s="5">
        <f t="shared" si="0"/>
        <v>0</v>
      </c>
      <c r="E11" s="5">
        <f t="shared" si="1"/>
        <v>0</v>
      </c>
      <c r="F11" s="3">
        <v>44248</v>
      </c>
      <c r="G11" s="4">
        <v>4.1666666666666664E-2</v>
      </c>
      <c r="H11" s="5">
        <v>0</v>
      </c>
      <c r="I11" s="5">
        <f t="shared" si="2"/>
        <v>0</v>
      </c>
      <c r="J11" s="5">
        <f t="shared" si="3"/>
        <v>0</v>
      </c>
      <c r="K11" s="3">
        <v>44250</v>
      </c>
      <c r="L11" s="4">
        <v>4.1666666666666664E-2</v>
      </c>
      <c r="M11" s="5">
        <v>0</v>
      </c>
      <c r="N11" s="5">
        <f t="shared" si="4"/>
        <v>0</v>
      </c>
      <c r="O11" s="5">
        <f t="shared" si="5"/>
        <v>0</v>
      </c>
      <c r="P11" s="3">
        <v>44252</v>
      </c>
      <c r="Q11" s="4">
        <v>4.1666666666666664E-2</v>
      </c>
      <c r="R11" s="5">
        <v>0</v>
      </c>
      <c r="S11" s="5">
        <f t="shared" si="6"/>
        <v>0</v>
      </c>
      <c r="T11" s="5">
        <f t="shared" si="7"/>
        <v>0</v>
      </c>
    </row>
    <row r="12" spans="1:20" x14ac:dyDescent="0.25">
      <c r="A12" s="3">
        <v>44246</v>
      </c>
      <c r="B12" s="4">
        <v>8.3333333333333329E-2</v>
      </c>
      <c r="C12" s="5">
        <v>0</v>
      </c>
      <c r="D12" s="5">
        <f t="shared" si="0"/>
        <v>0</v>
      </c>
      <c r="E12" s="5">
        <f t="shared" si="1"/>
        <v>0</v>
      </c>
      <c r="F12" s="3">
        <v>44248</v>
      </c>
      <c r="G12" s="4">
        <v>8.3333333333333329E-2</v>
      </c>
      <c r="H12" s="5">
        <v>0</v>
      </c>
      <c r="I12" s="5">
        <f t="shared" si="2"/>
        <v>0</v>
      </c>
      <c r="J12" s="5">
        <f t="shared" si="3"/>
        <v>0</v>
      </c>
      <c r="K12" s="3">
        <v>44250</v>
      </c>
      <c r="L12" s="4">
        <v>8.3333333333333329E-2</v>
      </c>
      <c r="M12" s="5">
        <v>0</v>
      </c>
      <c r="N12" s="5">
        <f t="shared" si="4"/>
        <v>0</v>
      </c>
      <c r="O12" s="5">
        <f t="shared" si="5"/>
        <v>0</v>
      </c>
      <c r="P12" s="3">
        <v>44252</v>
      </c>
      <c r="Q12" s="4">
        <v>8.3333333333333329E-2</v>
      </c>
      <c r="R12" s="5">
        <v>0</v>
      </c>
      <c r="S12" s="5">
        <f t="shared" si="6"/>
        <v>0</v>
      </c>
      <c r="T12" s="5">
        <f t="shared" si="7"/>
        <v>0</v>
      </c>
    </row>
    <row r="13" spans="1:20" x14ac:dyDescent="0.25">
      <c r="A13" s="3">
        <v>44246</v>
      </c>
      <c r="B13" s="4">
        <v>0.125</v>
      </c>
      <c r="C13" s="5">
        <v>0</v>
      </c>
      <c r="D13" s="5">
        <f t="shared" si="0"/>
        <v>0</v>
      </c>
      <c r="E13" s="5">
        <f t="shared" si="1"/>
        <v>0</v>
      </c>
      <c r="F13" s="3">
        <v>44248</v>
      </c>
      <c r="G13" s="4">
        <v>0.125</v>
      </c>
      <c r="H13" s="5">
        <v>0</v>
      </c>
      <c r="I13" s="5">
        <f t="shared" si="2"/>
        <v>0</v>
      </c>
      <c r="J13" s="5">
        <f t="shared" si="3"/>
        <v>0</v>
      </c>
      <c r="K13" s="3">
        <v>44250</v>
      </c>
      <c r="L13" s="4">
        <v>0.125</v>
      </c>
      <c r="M13" s="5">
        <v>0</v>
      </c>
      <c r="N13" s="5">
        <f t="shared" si="4"/>
        <v>0</v>
      </c>
      <c r="O13" s="5">
        <f t="shared" si="5"/>
        <v>0</v>
      </c>
      <c r="P13" s="3">
        <v>44252</v>
      </c>
      <c r="Q13" s="4">
        <v>0.125</v>
      </c>
      <c r="R13" s="5">
        <v>0</v>
      </c>
      <c r="S13" s="5">
        <f t="shared" si="6"/>
        <v>0</v>
      </c>
      <c r="T13" s="5">
        <f t="shared" si="7"/>
        <v>0</v>
      </c>
    </row>
    <row r="14" spans="1:20" x14ac:dyDescent="0.25">
      <c r="A14" s="3">
        <v>44246</v>
      </c>
      <c r="B14" s="4">
        <v>0.16666666666666666</v>
      </c>
      <c r="C14" s="5">
        <v>0</v>
      </c>
      <c r="D14" s="5">
        <f t="shared" si="0"/>
        <v>0</v>
      </c>
      <c r="E14" s="5">
        <f t="shared" si="1"/>
        <v>0</v>
      </c>
      <c r="F14" s="3">
        <v>44248</v>
      </c>
      <c r="G14" s="4">
        <v>0.16666666666666666</v>
      </c>
      <c r="H14" s="5">
        <v>0</v>
      </c>
      <c r="I14" s="5">
        <f t="shared" si="2"/>
        <v>0</v>
      </c>
      <c r="J14" s="5">
        <f t="shared" si="3"/>
        <v>0</v>
      </c>
      <c r="K14" s="3">
        <v>44250</v>
      </c>
      <c r="L14" s="4">
        <v>0.16666666666666666</v>
      </c>
      <c r="M14" s="5">
        <v>0</v>
      </c>
      <c r="N14" s="5">
        <f t="shared" si="4"/>
        <v>0</v>
      </c>
      <c r="O14" s="5">
        <f t="shared" si="5"/>
        <v>0</v>
      </c>
      <c r="P14" s="3">
        <v>44252</v>
      </c>
      <c r="Q14" s="4">
        <v>0.16666666666666666</v>
      </c>
      <c r="R14" s="5">
        <v>0</v>
      </c>
      <c r="S14" s="5">
        <f t="shared" si="6"/>
        <v>0</v>
      </c>
      <c r="T14" s="5">
        <f t="shared" si="7"/>
        <v>0</v>
      </c>
    </row>
    <row r="15" spans="1:20" x14ac:dyDescent="0.25">
      <c r="A15" s="3">
        <v>44246</v>
      </c>
      <c r="B15" s="4">
        <v>0.20833333333333334</v>
      </c>
      <c r="C15" s="5">
        <v>0</v>
      </c>
      <c r="D15" s="5">
        <f t="shared" si="0"/>
        <v>0</v>
      </c>
      <c r="E15" s="5">
        <f t="shared" si="1"/>
        <v>0</v>
      </c>
      <c r="F15" s="3">
        <v>44248</v>
      </c>
      <c r="G15" s="4">
        <v>0.20833333333333334</v>
      </c>
      <c r="H15" s="5">
        <v>0</v>
      </c>
      <c r="I15" s="5">
        <f t="shared" si="2"/>
        <v>0</v>
      </c>
      <c r="J15" s="5">
        <f t="shared" si="3"/>
        <v>0</v>
      </c>
      <c r="K15" s="3">
        <v>44250</v>
      </c>
      <c r="L15" s="4">
        <v>0.20833333333333334</v>
      </c>
      <c r="M15" s="5">
        <v>0</v>
      </c>
      <c r="N15" s="5">
        <f t="shared" si="4"/>
        <v>0</v>
      </c>
      <c r="O15" s="5">
        <f t="shared" si="5"/>
        <v>0</v>
      </c>
      <c r="P15" s="3">
        <v>44252</v>
      </c>
      <c r="Q15" s="4">
        <v>0.20833333333333334</v>
      </c>
      <c r="R15" s="5">
        <v>0</v>
      </c>
      <c r="S15" s="5">
        <f t="shared" si="6"/>
        <v>0</v>
      </c>
      <c r="T15" s="5">
        <f t="shared" si="7"/>
        <v>0</v>
      </c>
    </row>
    <row r="16" spans="1:20" x14ac:dyDescent="0.25">
      <c r="A16" s="3">
        <v>44246</v>
      </c>
      <c r="B16" s="4">
        <v>0.25</v>
      </c>
      <c r="C16" s="5">
        <v>0</v>
      </c>
      <c r="D16" s="5">
        <f t="shared" si="0"/>
        <v>0</v>
      </c>
      <c r="E16" s="5">
        <f t="shared" si="1"/>
        <v>0</v>
      </c>
      <c r="F16" s="3">
        <v>44248</v>
      </c>
      <c r="G16" s="4">
        <v>0.25</v>
      </c>
      <c r="H16" s="5">
        <v>0</v>
      </c>
      <c r="I16" s="5">
        <f t="shared" si="2"/>
        <v>0</v>
      </c>
      <c r="J16" s="5">
        <f t="shared" si="3"/>
        <v>0</v>
      </c>
      <c r="K16" s="3">
        <v>44250</v>
      </c>
      <c r="L16" s="4">
        <v>0.25</v>
      </c>
      <c r="M16" s="5">
        <v>0</v>
      </c>
      <c r="N16" s="5">
        <f t="shared" si="4"/>
        <v>0</v>
      </c>
      <c r="O16" s="5">
        <f t="shared" si="5"/>
        <v>0</v>
      </c>
      <c r="P16" s="3">
        <v>44252</v>
      </c>
      <c r="Q16" s="4">
        <v>0.25</v>
      </c>
      <c r="R16" s="5">
        <v>0</v>
      </c>
      <c r="S16" s="5">
        <f t="shared" si="6"/>
        <v>0</v>
      </c>
      <c r="T16" s="5">
        <f t="shared" si="7"/>
        <v>0</v>
      </c>
    </row>
    <row r="17" spans="1:20" x14ac:dyDescent="0.25">
      <c r="A17" s="3">
        <v>44246</v>
      </c>
      <c r="B17" s="4">
        <v>0.29166666666666669</v>
      </c>
      <c r="C17" s="5">
        <v>0</v>
      </c>
      <c r="D17" s="5">
        <f t="shared" si="0"/>
        <v>0</v>
      </c>
      <c r="E17" s="5">
        <f t="shared" si="1"/>
        <v>0</v>
      </c>
      <c r="F17" s="3">
        <v>44248</v>
      </c>
      <c r="G17" s="4">
        <v>0.29166666666666669</v>
      </c>
      <c r="H17" s="5">
        <v>0</v>
      </c>
      <c r="I17" s="5">
        <f t="shared" si="2"/>
        <v>0</v>
      </c>
      <c r="J17" s="5">
        <f t="shared" si="3"/>
        <v>0</v>
      </c>
      <c r="K17" s="3">
        <v>44250</v>
      </c>
      <c r="L17" s="4">
        <v>0.29166666666666669</v>
      </c>
      <c r="M17" s="5">
        <v>0</v>
      </c>
      <c r="N17" s="5">
        <f t="shared" si="4"/>
        <v>0</v>
      </c>
      <c r="O17" s="5">
        <f t="shared" si="5"/>
        <v>0</v>
      </c>
      <c r="P17" s="3">
        <v>44252</v>
      </c>
      <c r="Q17" s="4">
        <v>0.29166666666666669</v>
      </c>
      <c r="R17" s="5">
        <v>0</v>
      </c>
      <c r="S17" s="5">
        <f t="shared" si="6"/>
        <v>0</v>
      </c>
      <c r="T17" s="5">
        <f t="shared" si="7"/>
        <v>0</v>
      </c>
    </row>
    <row r="18" spans="1:20" x14ac:dyDescent="0.25">
      <c r="A18" s="3">
        <v>44246</v>
      </c>
      <c r="B18" s="4">
        <v>0.33333333333333331</v>
      </c>
      <c r="C18" s="5">
        <v>0</v>
      </c>
      <c r="D18" s="5">
        <f t="shared" si="0"/>
        <v>0</v>
      </c>
      <c r="E18" s="5">
        <f t="shared" si="1"/>
        <v>0</v>
      </c>
      <c r="F18" s="3">
        <v>44248</v>
      </c>
      <c r="G18" s="4">
        <v>0.33333333333333331</v>
      </c>
      <c r="H18" s="5">
        <v>0</v>
      </c>
      <c r="I18" s="5">
        <f t="shared" si="2"/>
        <v>0</v>
      </c>
      <c r="J18" s="5">
        <f t="shared" si="3"/>
        <v>0</v>
      </c>
      <c r="K18" s="3">
        <v>44250</v>
      </c>
      <c r="L18" s="4">
        <v>0.33333333333333331</v>
      </c>
      <c r="M18" s="5">
        <v>0</v>
      </c>
      <c r="N18" s="5">
        <f t="shared" si="4"/>
        <v>0</v>
      </c>
      <c r="O18" s="5">
        <f t="shared" si="5"/>
        <v>0</v>
      </c>
      <c r="P18" s="3">
        <v>44252</v>
      </c>
      <c r="Q18" s="4">
        <v>0.33333333333333331</v>
      </c>
      <c r="R18" s="5">
        <v>0</v>
      </c>
      <c r="S18" s="5">
        <f t="shared" si="6"/>
        <v>0</v>
      </c>
      <c r="T18" s="5">
        <f t="shared" si="7"/>
        <v>0</v>
      </c>
    </row>
    <row r="19" spans="1:20" x14ac:dyDescent="0.25">
      <c r="A19" s="3">
        <v>44246</v>
      </c>
      <c r="B19" s="4">
        <v>0.375</v>
      </c>
      <c r="C19" s="5">
        <v>0</v>
      </c>
      <c r="D19" s="5">
        <f t="shared" si="0"/>
        <v>0</v>
      </c>
      <c r="E19" s="5">
        <f t="shared" si="1"/>
        <v>0</v>
      </c>
      <c r="F19" s="3">
        <v>44248</v>
      </c>
      <c r="G19" s="4">
        <v>0.375</v>
      </c>
      <c r="H19" s="5">
        <v>0</v>
      </c>
      <c r="I19" s="5">
        <f t="shared" si="2"/>
        <v>0</v>
      </c>
      <c r="J19" s="5">
        <f t="shared" si="3"/>
        <v>0</v>
      </c>
      <c r="K19" s="3">
        <v>44250</v>
      </c>
      <c r="L19" s="4">
        <v>0.375</v>
      </c>
      <c r="M19" s="5">
        <v>0</v>
      </c>
      <c r="N19" s="5">
        <f t="shared" si="4"/>
        <v>0</v>
      </c>
      <c r="O19" s="5">
        <f t="shared" si="5"/>
        <v>0</v>
      </c>
      <c r="P19" s="3">
        <v>44252</v>
      </c>
      <c r="Q19" s="4">
        <v>0.375</v>
      </c>
      <c r="R19" s="5">
        <v>0</v>
      </c>
      <c r="S19" s="5">
        <f t="shared" si="6"/>
        <v>0</v>
      </c>
      <c r="T19" s="5">
        <f t="shared" si="7"/>
        <v>0</v>
      </c>
    </row>
    <row r="20" spans="1:20" x14ac:dyDescent="0.25">
      <c r="A20" s="3">
        <v>44246</v>
      </c>
      <c r="B20" s="4">
        <v>0.41666666666666669</v>
      </c>
      <c r="C20" s="5">
        <v>0</v>
      </c>
      <c r="D20" s="5">
        <f t="shared" si="0"/>
        <v>0</v>
      </c>
      <c r="E20" s="5">
        <f t="shared" si="1"/>
        <v>0</v>
      </c>
      <c r="F20" s="3">
        <v>44248</v>
      </c>
      <c r="G20" s="4">
        <v>0.41666666666666669</v>
      </c>
      <c r="H20" s="5">
        <v>0</v>
      </c>
      <c r="I20" s="5">
        <f t="shared" si="2"/>
        <v>0</v>
      </c>
      <c r="J20" s="5">
        <f t="shared" si="3"/>
        <v>0</v>
      </c>
      <c r="K20" s="3">
        <v>44250</v>
      </c>
      <c r="L20" s="4">
        <v>0.41666666666666669</v>
      </c>
      <c r="M20" s="5">
        <v>0</v>
      </c>
      <c r="N20" s="5">
        <f t="shared" si="4"/>
        <v>0</v>
      </c>
      <c r="O20" s="5">
        <f t="shared" si="5"/>
        <v>0</v>
      </c>
      <c r="P20" s="3">
        <v>44252</v>
      </c>
      <c r="Q20" s="4">
        <v>0.41666666666666669</v>
      </c>
      <c r="R20" s="5">
        <v>0</v>
      </c>
      <c r="S20" s="5">
        <f t="shared" si="6"/>
        <v>0</v>
      </c>
      <c r="T20" s="5">
        <f t="shared" si="7"/>
        <v>0</v>
      </c>
    </row>
    <row r="21" spans="1:20" x14ac:dyDescent="0.25">
      <c r="A21" s="3">
        <v>44246</v>
      </c>
      <c r="B21" s="4">
        <v>0.45833333333333331</v>
      </c>
      <c r="C21" s="5">
        <v>0</v>
      </c>
      <c r="D21" s="5">
        <f t="shared" si="0"/>
        <v>0</v>
      </c>
      <c r="E21" s="5">
        <f t="shared" si="1"/>
        <v>0</v>
      </c>
      <c r="F21" s="3">
        <v>44248</v>
      </c>
      <c r="G21" s="4">
        <v>0.45833333333333331</v>
      </c>
      <c r="H21" s="5">
        <v>0</v>
      </c>
      <c r="I21" s="5">
        <f t="shared" si="2"/>
        <v>0</v>
      </c>
      <c r="J21" s="5">
        <f t="shared" si="3"/>
        <v>0</v>
      </c>
      <c r="K21" s="3">
        <v>44250</v>
      </c>
      <c r="L21" s="4">
        <v>0.45833333333333331</v>
      </c>
      <c r="M21" s="5">
        <v>0</v>
      </c>
      <c r="N21" s="5">
        <f t="shared" si="4"/>
        <v>0</v>
      </c>
      <c r="O21" s="5">
        <f t="shared" si="5"/>
        <v>0</v>
      </c>
      <c r="P21" s="3">
        <v>44252</v>
      </c>
      <c r="Q21" s="4">
        <v>0.45833333333333331</v>
      </c>
      <c r="R21" s="5">
        <v>0</v>
      </c>
      <c r="S21" s="5">
        <f t="shared" si="6"/>
        <v>0</v>
      </c>
      <c r="T21" s="5">
        <f t="shared" si="7"/>
        <v>0</v>
      </c>
    </row>
    <row r="22" spans="1:20" x14ac:dyDescent="0.25">
      <c r="A22" s="3">
        <v>44246</v>
      </c>
      <c r="B22" s="4">
        <v>0.5</v>
      </c>
      <c r="C22" s="5">
        <v>0</v>
      </c>
      <c r="D22" s="5">
        <f t="shared" si="0"/>
        <v>0</v>
      </c>
      <c r="E22" s="5">
        <f t="shared" si="1"/>
        <v>0</v>
      </c>
      <c r="F22" s="3">
        <v>44248</v>
      </c>
      <c r="G22" s="4">
        <v>0.5</v>
      </c>
      <c r="H22" s="5">
        <v>0</v>
      </c>
      <c r="I22" s="5">
        <f t="shared" si="2"/>
        <v>0</v>
      </c>
      <c r="J22" s="5">
        <f t="shared" si="3"/>
        <v>0</v>
      </c>
      <c r="K22" s="3">
        <v>44250</v>
      </c>
      <c r="L22" s="4">
        <v>0.5</v>
      </c>
      <c r="M22" s="5">
        <v>0</v>
      </c>
      <c r="N22" s="5">
        <f t="shared" si="4"/>
        <v>0</v>
      </c>
      <c r="O22" s="5">
        <f t="shared" si="5"/>
        <v>0</v>
      </c>
      <c r="P22" s="3">
        <v>44252</v>
      </c>
      <c r="Q22" s="4">
        <v>0.5</v>
      </c>
      <c r="R22" s="5">
        <v>0</v>
      </c>
      <c r="S22" s="5">
        <f t="shared" si="6"/>
        <v>0</v>
      </c>
      <c r="T22" s="5">
        <f t="shared" si="7"/>
        <v>0</v>
      </c>
    </row>
    <row r="23" spans="1:20" x14ac:dyDescent="0.25">
      <c r="A23" s="3">
        <v>44246</v>
      </c>
      <c r="B23" s="4">
        <v>0.54166666666666663</v>
      </c>
      <c r="C23" s="5">
        <v>0</v>
      </c>
      <c r="D23" s="5">
        <f t="shared" si="0"/>
        <v>0</v>
      </c>
      <c r="E23" s="5">
        <f t="shared" si="1"/>
        <v>0</v>
      </c>
      <c r="F23" s="3">
        <v>44248</v>
      </c>
      <c r="G23" s="4">
        <v>0.54166666666666663</v>
      </c>
      <c r="H23" s="5">
        <v>0</v>
      </c>
      <c r="I23" s="5">
        <f t="shared" si="2"/>
        <v>0</v>
      </c>
      <c r="J23" s="5">
        <f t="shared" si="3"/>
        <v>0</v>
      </c>
      <c r="K23" s="3">
        <v>44250</v>
      </c>
      <c r="L23" s="4">
        <v>0.54166666666666663</v>
      </c>
      <c r="M23" s="5">
        <v>0</v>
      </c>
      <c r="N23" s="5">
        <f t="shared" si="4"/>
        <v>0</v>
      </c>
      <c r="O23" s="5">
        <f t="shared" si="5"/>
        <v>0</v>
      </c>
      <c r="P23" s="3">
        <v>44252</v>
      </c>
      <c r="Q23" s="4">
        <v>0.54166666666666663</v>
      </c>
      <c r="R23" s="5">
        <v>0</v>
      </c>
      <c r="S23" s="5">
        <f t="shared" si="6"/>
        <v>0</v>
      </c>
      <c r="T23" s="5">
        <f t="shared" si="7"/>
        <v>0</v>
      </c>
    </row>
    <row r="24" spans="1:20" x14ac:dyDescent="0.25">
      <c r="A24" s="3">
        <v>44246</v>
      </c>
      <c r="B24" s="4">
        <v>0.58333333333333337</v>
      </c>
      <c r="C24" s="5">
        <v>0</v>
      </c>
      <c r="D24" s="5">
        <f t="shared" si="0"/>
        <v>0</v>
      </c>
      <c r="E24" s="5">
        <f t="shared" si="1"/>
        <v>0</v>
      </c>
      <c r="F24" s="3">
        <v>44248</v>
      </c>
      <c r="G24" s="4">
        <v>0.58333333333333337</v>
      </c>
      <c r="H24" s="5">
        <v>0</v>
      </c>
      <c r="I24" s="5">
        <f t="shared" si="2"/>
        <v>0</v>
      </c>
      <c r="J24" s="5">
        <f t="shared" si="3"/>
        <v>0</v>
      </c>
      <c r="K24" s="3">
        <v>44250</v>
      </c>
      <c r="L24" s="4">
        <v>0.58333333333333337</v>
      </c>
      <c r="M24" s="5">
        <v>0</v>
      </c>
      <c r="N24" s="5">
        <f t="shared" si="4"/>
        <v>0</v>
      </c>
      <c r="O24" s="5">
        <f t="shared" si="5"/>
        <v>0</v>
      </c>
      <c r="P24" s="3">
        <v>44252</v>
      </c>
      <c r="Q24" s="4">
        <v>0.58333333333333337</v>
      </c>
      <c r="R24" s="5">
        <v>0</v>
      </c>
      <c r="S24" s="5">
        <f t="shared" si="6"/>
        <v>0</v>
      </c>
      <c r="T24" s="5">
        <f t="shared" si="7"/>
        <v>0</v>
      </c>
    </row>
    <row r="25" spans="1:20" x14ac:dyDescent="0.25">
      <c r="A25" s="3">
        <v>44246</v>
      </c>
      <c r="B25" s="4">
        <v>0.625</v>
      </c>
      <c r="C25" s="5">
        <v>0</v>
      </c>
      <c r="D25" s="5">
        <f t="shared" si="0"/>
        <v>0</v>
      </c>
      <c r="E25" s="5">
        <f t="shared" si="1"/>
        <v>0</v>
      </c>
      <c r="F25" s="3">
        <v>44248</v>
      </c>
      <c r="G25" s="4">
        <v>0.625</v>
      </c>
      <c r="H25" s="5">
        <v>0</v>
      </c>
      <c r="I25" s="5">
        <f t="shared" si="2"/>
        <v>0</v>
      </c>
      <c r="J25" s="5">
        <f t="shared" si="3"/>
        <v>0</v>
      </c>
      <c r="K25" s="3">
        <v>44250</v>
      </c>
      <c r="L25" s="4">
        <v>0.625</v>
      </c>
      <c r="M25" s="5">
        <v>0</v>
      </c>
      <c r="N25" s="5">
        <f t="shared" si="4"/>
        <v>0</v>
      </c>
      <c r="O25" s="5">
        <f t="shared" si="5"/>
        <v>0</v>
      </c>
      <c r="P25" s="3">
        <v>44252</v>
      </c>
      <c r="Q25" s="4">
        <v>0.625</v>
      </c>
      <c r="R25" s="5">
        <v>0</v>
      </c>
      <c r="S25" s="5">
        <f t="shared" si="6"/>
        <v>0</v>
      </c>
      <c r="T25" s="5">
        <f t="shared" si="7"/>
        <v>0</v>
      </c>
    </row>
    <row r="26" spans="1:20" x14ac:dyDescent="0.25">
      <c r="A26" s="3">
        <v>44246</v>
      </c>
      <c r="B26" s="4">
        <v>0.66666666666666663</v>
      </c>
      <c r="C26" s="5">
        <v>0</v>
      </c>
      <c r="D26" s="5">
        <f t="shared" si="0"/>
        <v>0</v>
      </c>
      <c r="E26" s="5">
        <f t="shared" si="1"/>
        <v>0</v>
      </c>
      <c r="F26" s="3">
        <v>44248</v>
      </c>
      <c r="G26" s="4">
        <v>0.66666666666666663</v>
      </c>
      <c r="H26" s="5">
        <v>0</v>
      </c>
      <c r="I26" s="5">
        <f t="shared" si="2"/>
        <v>0</v>
      </c>
      <c r="J26" s="5">
        <f t="shared" si="3"/>
        <v>0</v>
      </c>
      <c r="K26" s="3">
        <v>44250</v>
      </c>
      <c r="L26" s="4">
        <v>0.66666666666666663</v>
      </c>
      <c r="M26" s="5">
        <v>0</v>
      </c>
      <c r="N26" s="5">
        <f t="shared" si="4"/>
        <v>0</v>
      </c>
      <c r="O26" s="5">
        <f t="shared" si="5"/>
        <v>0</v>
      </c>
      <c r="P26" s="3">
        <v>44252</v>
      </c>
      <c r="Q26" s="4">
        <v>0.66666666666666663</v>
      </c>
      <c r="R26" s="5">
        <v>0</v>
      </c>
      <c r="S26" s="5">
        <f t="shared" si="6"/>
        <v>0</v>
      </c>
      <c r="T26" s="5">
        <f t="shared" si="7"/>
        <v>0</v>
      </c>
    </row>
    <row r="27" spans="1:20" x14ac:dyDescent="0.25">
      <c r="A27" s="3">
        <v>44246</v>
      </c>
      <c r="B27" s="4">
        <v>0.70833333333333337</v>
      </c>
      <c r="C27" s="5">
        <v>0</v>
      </c>
      <c r="D27" s="5">
        <f t="shared" si="0"/>
        <v>0</v>
      </c>
      <c r="E27" s="5">
        <f t="shared" si="1"/>
        <v>0</v>
      </c>
      <c r="F27" s="3">
        <v>44248</v>
      </c>
      <c r="G27" s="4">
        <v>0.70833333333333337</v>
      </c>
      <c r="H27" s="5">
        <v>0</v>
      </c>
      <c r="I27" s="5">
        <f t="shared" si="2"/>
        <v>0</v>
      </c>
      <c r="J27" s="5">
        <f t="shared" si="3"/>
        <v>0</v>
      </c>
      <c r="K27" s="3">
        <v>44250</v>
      </c>
      <c r="L27" s="4">
        <v>0.70833333333333337</v>
      </c>
      <c r="M27" s="5">
        <v>0</v>
      </c>
      <c r="N27" s="5">
        <f t="shared" si="4"/>
        <v>0</v>
      </c>
      <c r="O27" s="5">
        <f t="shared" si="5"/>
        <v>0</v>
      </c>
      <c r="P27" s="3">
        <v>44252</v>
      </c>
      <c r="Q27" s="4">
        <v>0.70833333333333337</v>
      </c>
      <c r="R27" s="5">
        <v>0</v>
      </c>
      <c r="S27" s="5">
        <f t="shared" si="6"/>
        <v>0</v>
      </c>
      <c r="T27" s="5">
        <f t="shared" si="7"/>
        <v>0</v>
      </c>
    </row>
    <row r="28" spans="1:20" x14ac:dyDescent="0.25">
      <c r="A28" s="3">
        <v>44246</v>
      </c>
      <c r="B28" s="4">
        <v>0.75</v>
      </c>
      <c r="C28" s="5">
        <v>0</v>
      </c>
      <c r="D28" s="5">
        <f t="shared" si="0"/>
        <v>0</v>
      </c>
      <c r="E28" s="5">
        <f t="shared" si="1"/>
        <v>0</v>
      </c>
      <c r="F28" s="3">
        <v>44248</v>
      </c>
      <c r="G28" s="4">
        <v>0.75</v>
      </c>
      <c r="H28" s="5">
        <v>0</v>
      </c>
      <c r="I28" s="5">
        <f t="shared" si="2"/>
        <v>0</v>
      </c>
      <c r="J28" s="5">
        <f t="shared" si="3"/>
        <v>0</v>
      </c>
      <c r="K28" s="3">
        <v>44250</v>
      </c>
      <c r="L28" s="4">
        <v>0.75</v>
      </c>
      <c r="M28" s="5">
        <v>0</v>
      </c>
      <c r="N28" s="5">
        <f t="shared" si="4"/>
        <v>0</v>
      </c>
      <c r="O28" s="5">
        <f t="shared" si="5"/>
        <v>0</v>
      </c>
      <c r="P28" s="3">
        <v>44252</v>
      </c>
      <c r="Q28" s="4">
        <v>0.75</v>
      </c>
      <c r="R28" s="5">
        <v>0</v>
      </c>
      <c r="S28" s="5">
        <f t="shared" si="6"/>
        <v>0</v>
      </c>
      <c r="T28" s="5">
        <f t="shared" si="7"/>
        <v>0</v>
      </c>
    </row>
    <row r="29" spans="1:20" x14ac:dyDescent="0.25">
      <c r="A29" s="3">
        <v>44246</v>
      </c>
      <c r="B29" s="4">
        <v>0.79166666666666663</v>
      </c>
      <c r="C29" s="5">
        <v>0</v>
      </c>
      <c r="D29" s="5">
        <f t="shared" si="0"/>
        <v>0</v>
      </c>
      <c r="E29" s="5">
        <f t="shared" si="1"/>
        <v>0</v>
      </c>
      <c r="F29" s="3">
        <v>44248</v>
      </c>
      <c r="G29" s="4">
        <v>0.79166666666666663</v>
      </c>
      <c r="H29" s="5">
        <v>0</v>
      </c>
      <c r="I29" s="5">
        <f t="shared" si="2"/>
        <v>0</v>
      </c>
      <c r="J29" s="5">
        <f t="shared" si="3"/>
        <v>0</v>
      </c>
      <c r="K29" s="3">
        <v>44250</v>
      </c>
      <c r="L29" s="4">
        <v>0.79166666666666663</v>
      </c>
      <c r="M29" s="5">
        <v>0</v>
      </c>
      <c r="N29" s="5">
        <f t="shared" si="4"/>
        <v>0</v>
      </c>
      <c r="O29" s="5">
        <f t="shared" si="5"/>
        <v>0</v>
      </c>
      <c r="P29" s="3">
        <v>44252</v>
      </c>
      <c r="Q29" s="4">
        <v>0.79166666666666663</v>
      </c>
      <c r="R29" s="5">
        <v>0</v>
      </c>
      <c r="S29" s="5">
        <f t="shared" si="6"/>
        <v>0</v>
      </c>
      <c r="T29" s="5">
        <f t="shared" si="7"/>
        <v>0</v>
      </c>
    </row>
    <row r="30" spans="1:20" x14ac:dyDescent="0.25">
      <c r="A30" s="3">
        <v>44246</v>
      </c>
      <c r="B30" s="4">
        <v>0.83333333333333337</v>
      </c>
      <c r="C30" s="5">
        <v>0</v>
      </c>
      <c r="D30" s="5">
        <f t="shared" si="0"/>
        <v>0</v>
      </c>
      <c r="E30" s="5">
        <f t="shared" si="1"/>
        <v>0</v>
      </c>
      <c r="F30" s="3">
        <v>44248</v>
      </c>
      <c r="G30" s="4">
        <v>0.83333333333333337</v>
      </c>
      <c r="H30" s="5">
        <v>0</v>
      </c>
      <c r="I30" s="5">
        <f t="shared" si="2"/>
        <v>0</v>
      </c>
      <c r="J30" s="5">
        <f t="shared" si="3"/>
        <v>0</v>
      </c>
      <c r="K30" s="3">
        <v>44250</v>
      </c>
      <c r="L30" s="4">
        <v>0.83333333333333337</v>
      </c>
      <c r="M30" s="5">
        <v>0</v>
      </c>
      <c r="N30" s="5">
        <f t="shared" si="4"/>
        <v>0</v>
      </c>
      <c r="O30" s="5">
        <f t="shared" si="5"/>
        <v>0</v>
      </c>
      <c r="P30" s="3">
        <v>44252</v>
      </c>
      <c r="Q30" s="4">
        <v>0.83333333333333337</v>
      </c>
      <c r="R30" s="5">
        <v>0</v>
      </c>
      <c r="S30" s="5">
        <f t="shared" si="6"/>
        <v>0</v>
      </c>
      <c r="T30" s="5">
        <f t="shared" si="7"/>
        <v>0</v>
      </c>
    </row>
    <row r="31" spans="1:20" x14ac:dyDescent="0.25">
      <c r="A31" s="3">
        <v>44246</v>
      </c>
      <c r="B31" s="4">
        <v>0.875</v>
      </c>
      <c r="C31" s="5">
        <v>0</v>
      </c>
      <c r="D31" s="5">
        <f t="shared" si="0"/>
        <v>0</v>
      </c>
      <c r="E31" s="5">
        <f t="shared" si="1"/>
        <v>0</v>
      </c>
      <c r="F31" s="3">
        <v>44248</v>
      </c>
      <c r="G31" s="4">
        <v>0.875</v>
      </c>
      <c r="H31" s="5">
        <v>0</v>
      </c>
      <c r="I31" s="5">
        <f t="shared" si="2"/>
        <v>0</v>
      </c>
      <c r="J31" s="5">
        <f t="shared" si="3"/>
        <v>0</v>
      </c>
      <c r="K31" s="3">
        <v>44250</v>
      </c>
      <c r="L31" s="4">
        <v>0.875</v>
      </c>
      <c r="M31" s="5">
        <v>0</v>
      </c>
      <c r="N31" s="5">
        <f t="shared" si="4"/>
        <v>0</v>
      </c>
      <c r="O31" s="5">
        <f t="shared" si="5"/>
        <v>0</v>
      </c>
      <c r="P31" s="3">
        <v>44252</v>
      </c>
      <c r="Q31" s="4">
        <v>0.875</v>
      </c>
      <c r="R31" s="5">
        <v>0</v>
      </c>
      <c r="S31" s="5">
        <f t="shared" si="6"/>
        <v>0</v>
      </c>
      <c r="T31" s="5">
        <f t="shared" si="7"/>
        <v>0</v>
      </c>
    </row>
    <row r="32" spans="1:20" x14ac:dyDescent="0.25">
      <c r="A32" s="3">
        <v>44246</v>
      </c>
      <c r="B32" s="4">
        <v>0.91666666666666663</v>
      </c>
      <c r="C32" s="5">
        <v>0</v>
      </c>
      <c r="D32" s="5">
        <f t="shared" si="0"/>
        <v>0</v>
      </c>
      <c r="E32" s="5">
        <f t="shared" si="1"/>
        <v>0</v>
      </c>
      <c r="F32" s="3">
        <v>44248</v>
      </c>
      <c r="G32" s="4">
        <v>0.91666666666666663</v>
      </c>
      <c r="H32" s="5">
        <v>0</v>
      </c>
      <c r="I32" s="5">
        <f t="shared" si="2"/>
        <v>0</v>
      </c>
      <c r="J32" s="5">
        <f t="shared" si="3"/>
        <v>0</v>
      </c>
      <c r="K32" s="3">
        <v>44250</v>
      </c>
      <c r="L32" s="4">
        <v>0.91666666666666663</v>
      </c>
      <c r="M32" s="5">
        <v>0</v>
      </c>
      <c r="N32" s="5">
        <f t="shared" si="4"/>
        <v>0</v>
      </c>
      <c r="O32" s="5">
        <f t="shared" si="5"/>
        <v>0</v>
      </c>
      <c r="P32" s="3">
        <v>44252</v>
      </c>
      <c r="Q32" s="4">
        <v>0.91666666666666663</v>
      </c>
      <c r="R32" s="5">
        <v>0</v>
      </c>
      <c r="S32" s="5">
        <f t="shared" si="6"/>
        <v>0</v>
      </c>
      <c r="T32" s="5">
        <f t="shared" si="7"/>
        <v>0</v>
      </c>
    </row>
    <row r="33" spans="1:20" x14ac:dyDescent="0.25">
      <c r="A33" s="3">
        <v>44246</v>
      </c>
      <c r="B33" s="4">
        <v>0.95833333333333337</v>
      </c>
      <c r="C33" s="5">
        <v>0</v>
      </c>
      <c r="D33" s="5">
        <f t="shared" si="0"/>
        <v>0</v>
      </c>
      <c r="E33" s="5">
        <f t="shared" si="1"/>
        <v>0</v>
      </c>
      <c r="F33" s="3">
        <v>44248</v>
      </c>
      <c r="G33" s="4">
        <v>0.95833333333333337</v>
      </c>
      <c r="H33" s="5">
        <v>0</v>
      </c>
      <c r="I33" s="5">
        <f t="shared" si="2"/>
        <v>0</v>
      </c>
      <c r="J33" s="5">
        <f t="shared" si="3"/>
        <v>0</v>
      </c>
      <c r="K33" s="3">
        <v>44250</v>
      </c>
      <c r="L33" s="4">
        <v>0.95833333333333337</v>
      </c>
      <c r="M33" s="5">
        <v>0</v>
      </c>
      <c r="N33" s="5">
        <f t="shared" si="4"/>
        <v>0</v>
      </c>
      <c r="O33" s="5">
        <f t="shared" si="5"/>
        <v>0</v>
      </c>
      <c r="P33" s="3">
        <v>44252</v>
      </c>
      <c r="Q33" s="4">
        <v>0.95833333333333337</v>
      </c>
      <c r="R33" s="5">
        <v>0</v>
      </c>
      <c r="S33" s="5">
        <f t="shared" si="6"/>
        <v>0</v>
      </c>
      <c r="T33" s="5">
        <f t="shared" si="7"/>
        <v>0</v>
      </c>
    </row>
    <row r="34" spans="1:20" ht="15.75" thickBot="1" x14ac:dyDescent="0.3">
      <c r="A34" s="3">
        <v>44247</v>
      </c>
      <c r="B34" s="4">
        <v>0</v>
      </c>
      <c r="C34" s="5">
        <v>0</v>
      </c>
      <c r="D34" s="5">
        <f t="shared" si="0"/>
        <v>0</v>
      </c>
      <c r="E34" s="5">
        <f t="shared" si="1"/>
        <v>0</v>
      </c>
      <c r="F34" s="3">
        <v>44249</v>
      </c>
      <c r="G34" s="4">
        <v>0</v>
      </c>
      <c r="H34" s="5">
        <v>0</v>
      </c>
      <c r="I34" s="5">
        <f t="shared" si="2"/>
        <v>0</v>
      </c>
      <c r="J34" s="5">
        <f t="shared" si="3"/>
        <v>0</v>
      </c>
      <c r="K34" s="3">
        <v>44251</v>
      </c>
      <c r="L34" s="4">
        <v>0</v>
      </c>
      <c r="M34" s="5">
        <v>0</v>
      </c>
      <c r="N34" s="5">
        <f t="shared" si="4"/>
        <v>0</v>
      </c>
      <c r="O34" s="5">
        <f t="shared" si="5"/>
        <v>0</v>
      </c>
    </row>
    <row r="35" spans="1:20" ht="15.75" thickBot="1" x14ac:dyDescent="0.3">
      <c r="A35" s="3">
        <v>44247</v>
      </c>
      <c r="B35" s="4">
        <v>4.1666666666666664E-2</v>
      </c>
      <c r="C35" s="5">
        <v>0</v>
      </c>
      <c r="D35" s="5">
        <f t="shared" si="0"/>
        <v>0</v>
      </c>
      <c r="E35" s="5">
        <f t="shared" si="1"/>
        <v>0</v>
      </c>
      <c r="F35" s="3">
        <v>44249</v>
      </c>
      <c r="G35" s="4">
        <v>4.1666666666666664E-2</v>
      </c>
      <c r="H35" s="5">
        <v>0</v>
      </c>
      <c r="I35" s="5">
        <f t="shared" si="2"/>
        <v>0</v>
      </c>
      <c r="J35" s="5">
        <f t="shared" si="3"/>
        <v>0</v>
      </c>
      <c r="K35" s="3">
        <v>44251</v>
      </c>
      <c r="L35" s="4">
        <v>4.1666666666666664E-2</v>
      </c>
      <c r="M35" s="5">
        <v>0</v>
      </c>
      <c r="N35" s="5">
        <f t="shared" si="4"/>
        <v>0</v>
      </c>
      <c r="O35" s="5">
        <f t="shared" si="5"/>
        <v>0</v>
      </c>
      <c r="Q35" s="6" t="s">
        <v>11</v>
      </c>
      <c r="R35" s="7"/>
      <c r="S35" s="7"/>
      <c r="T35" s="8">
        <f>SUM(E10:E57)+SUM(J10:J57)+SUM(O10:O57)+SUM(T10:T33)</f>
        <v>0</v>
      </c>
    </row>
    <row r="36" spans="1:20" x14ac:dyDescent="0.25">
      <c r="A36" s="3">
        <v>44247</v>
      </c>
      <c r="B36" s="4">
        <v>8.3333333333333329E-2</v>
      </c>
      <c r="C36" s="5">
        <v>0</v>
      </c>
      <c r="D36" s="5">
        <f t="shared" si="0"/>
        <v>0</v>
      </c>
      <c r="E36" s="5">
        <f t="shared" si="1"/>
        <v>0</v>
      </c>
      <c r="F36" s="3">
        <v>44249</v>
      </c>
      <c r="G36" s="4">
        <v>8.3333333333333329E-2</v>
      </c>
      <c r="H36" s="5">
        <v>0</v>
      </c>
      <c r="I36" s="5">
        <f t="shared" si="2"/>
        <v>0</v>
      </c>
      <c r="J36" s="5">
        <f t="shared" si="3"/>
        <v>0</v>
      </c>
      <c r="K36" s="3">
        <v>44251</v>
      </c>
      <c r="L36" s="4">
        <v>8.3333333333333329E-2</v>
      </c>
      <c r="M36" s="5">
        <v>0</v>
      </c>
      <c r="N36" s="5">
        <f t="shared" si="4"/>
        <v>0</v>
      </c>
      <c r="O36" s="5">
        <f t="shared" si="5"/>
        <v>0</v>
      </c>
    </row>
    <row r="37" spans="1:20" x14ac:dyDescent="0.25">
      <c r="A37" s="3">
        <v>44247</v>
      </c>
      <c r="B37" s="4">
        <v>0.125</v>
      </c>
      <c r="C37" s="5">
        <v>0</v>
      </c>
      <c r="D37" s="5">
        <f t="shared" si="0"/>
        <v>0</v>
      </c>
      <c r="E37" s="5">
        <f t="shared" si="1"/>
        <v>0</v>
      </c>
      <c r="F37" s="3">
        <v>44249</v>
      </c>
      <c r="G37" s="4">
        <v>0.125</v>
      </c>
      <c r="H37" s="5">
        <v>0</v>
      </c>
      <c r="I37" s="5">
        <f t="shared" si="2"/>
        <v>0</v>
      </c>
      <c r="J37" s="5">
        <f t="shared" si="3"/>
        <v>0</v>
      </c>
      <c r="K37" s="3">
        <v>44251</v>
      </c>
      <c r="L37" s="4">
        <v>0.125</v>
      </c>
      <c r="M37" s="5">
        <v>0</v>
      </c>
      <c r="N37" s="5">
        <f t="shared" si="4"/>
        <v>0</v>
      </c>
      <c r="O37" s="5">
        <f t="shared" si="5"/>
        <v>0</v>
      </c>
    </row>
    <row r="38" spans="1:20" x14ac:dyDescent="0.25">
      <c r="A38" s="3">
        <v>44247</v>
      </c>
      <c r="B38" s="4">
        <v>0.16666666666666666</v>
      </c>
      <c r="C38" s="5">
        <v>0</v>
      </c>
      <c r="D38" s="5">
        <f t="shared" si="0"/>
        <v>0</v>
      </c>
      <c r="E38" s="5">
        <f t="shared" si="1"/>
        <v>0</v>
      </c>
      <c r="F38" s="3">
        <v>44249</v>
      </c>
      <c r="G38" s="4">
        <v>0.16666666666666666</v>
      </c>
      <c r="H38" s="5">
        <v>0</v>
      </c>
      <c r="I38" s="5">
        <f t="shared" si="2"/>
        <v>0</v>
      </c>
      <c r="J38" s="5">
        <f t="shared" si="3"/>
        <v>0</v>
      </c>
      <c r="K38" s="3">
        <v>44251</v>
      </c>
      <c r="L38" s="4">
        <v>0.16666666666666666</v>
      </c>
      <c r="M38" s="5">
        <v>0</v>
      </c>
      <c r="N38" s="5">
        <f t="shared" si="4"/>
        <v>0</v>
      </c>
      <c r="O38" s="5">
        <f t="shared" si="5"/>
        <v>0</v>
      </c>
    </row>
    <row r="39" spans="1:20" x14ac:dyDescent="0.25">
      <c r="A39" s="3">
        <v>44247</v>
      </c>
      <c r="B39" s="4">
        <v>0.20833333333333334</v>
      </c>
      <c r="C39" s="5">
        <v>0</v>
      </c>
      <c r="D39" s="5">
        <f t="shared" si="0"/>
        <v>0</v>
      </c>
      <c r="E39" s="5">
        <f t="shared" si="1"/>
        <v>0</v>
      </c>
      <c r="F39" s="3">
        <v>44249</v>
      </c>
      <c r="G39" s="4">
        <v>0.20833333333333334</v>
      </c>
      <c r="H39" s="5">
        <v>0</v>
      </c>
      <c r="I39" s="5">
        <f t="shared" si="2"/>
        <v>0</v>
      </c>
      <c r="J39" s="5">
        <f t="shared" si="3"/>
        <v>0</v>
      </c>
      <c r="K39" s="3">
        <v>44251</v>
      </c>
      <c r="L39" s="4">
        <v>0.20833333333333334</v>
      </c>
      <c r="M39" s="5">
        <v>0</v>
      </c>
      <c r="N39" s="5">
        <f t="shared" si="4"/>
        <v>0</v>
      </c>
      <c r="O39" s="5">
        <f t="shared" si="5"/>
        <v>0</v>
      </c>
    </row>
    <row r="40" spans="1:20" x14ac:dyDescent="0.25">
      <c r="A40" s="3">
        <v>44247</v>
      </c>
      <c r="B40" s="4">
        <v>0.25</v>
      </c>
      <c r="C40" s="5">
        <v>0</v>
      </c>
      <c r="D40" s="5">
        <f t="shared" si="0"/>
        <v>0</v>
      </c>
      <c r="E40" s="5">
        <f t="shared" si="1"/>
        <v>0</v>
      </c>
      <c r="F40" s="3">
        <v>44249</v>
      </c>
      <c r="G40" s="4">
        <v>0.25</v>
      </c>
      <c r="H40" s="5">
        <v>0</v>
      </c>
      <c r="I40" s="5">
        <f t="shared" si="2"/>
        <v>0</v>
      </c>
      <c r="J40" s="5">
        <f t="shared" si="3"/>
        <v>0</v>
      </c>
      <c r="K40" s="3">
        <v>44251</v>
      </c>
      <c r="L40" s="4">
        <v>0.25</v>
      </c>
      <c r="M40" s="5">
        <v>0</v>
      </c>
      <c r="N40" s="5">
        <f t="shared" si="4"/>
        <v>0</v>
      </c>
      <c r="O40" s="5">
        <f t="shared" si="5"/>
        <v>0</v>
      </c>
    </row>
    <row r="41" spans="1:20" x14ac:dyDescent="0.25">
      <c r="A41" s="3">
        <v>44247</v>
      </c>
      <c r="B41" s="4">
        <v>0.29166666666666669</v>
      </c>
      <c r="C41" s="5">
        <v>0</v>
      </c>
      <c r="D41" s="5">
        <f t="shared" si="0"/>
        <v>0</v>
      </c>
      <c r="E41" s="5">
        <f t="shared" si="1"/>
        <v>0</v>
      </c>
      <c r="F41" s="3">
        <v>44249</v>
      </c>
      <c r="G41" s="4">
        <v>0.29166666666666669</v>
      </c>
      <c r="H41" s="5">
        <v>0</v>
      </c>
      <c r="I41" s="5">
        <f t="shared" si="2"/>
        <v>0</v>
      </c>
      <c r="J41" s="5">
        <f t="shared" si="3"/>
        <v>0</v>
      </c>
      <c r="K41" s="3">
        <v>44251</v>
      </c>
      <c r="L41" s="4">
        <v>0.29166666666666669</v>
      </c>
      <c r="M41" s="5">
        <v>0</v>
      </c>
      <c r="N41" s="5">
        <f t="shared" si="4"/>
        <v>0</v>
      </c>
      <c r="O41" s="5">
        <f t="shared" si="5"/>
        <v>0</v>
      </c>
    </row>
    <row r="42" spans="1:20" x14ac:dyDescent="0.25">
      <c r="A42" s="3">
        <v>44247</v>
      </c>
      <c r="B42" s="4">
        <v>0.33333333333333331</v>
      </c>
      <c r="C42" s="5">
        <v>0</v>
      </c>
      <c r="D42" s="5">
        <f t="shared" si="0"/>
        <v>0</v>
      </c>
      <c r="E42" s="5">
        <f t="shared" si="1"/>
        <v>0</v>
      </c>
      <c r="F42" s="3">
        <v>44249</v>
      </c>
      <c r="G42" s="4">
        <v>0.33333333333333331</v>
      </c>
      <c r="H42" s="5">
        <v>0</v>
      </c>
      <c r="I42" s="5">
        <f t="shared" si="2"/>
        <v>0</v>
      </c>
      <c r="J42" s="5">
        <f t="shared" si="3"/>
        <v>0</v>
      </c>
      <c r="K42" s="3">
        <v>44251</v>
      </c>
      <c r="L42" s="4">
        <v>0.33333333333333331</v>
      </c>
      <c r="M42" s="5">
        <v>0</v>
      </c>
      <c r="N42" s="5">
        <f t="shared" si="4"/>
        <v>0</v>
      </c>
      <c r="O42" s="5">
        <f t="shared" si="5"/>
        <v>0</v>
      </c>
    </row>
    <row r="43" spans="1:20" x14ac:dyDescent="0.25">
      <c r="A43" s="3">
        <v>44247</v>
      </c>
      <c r="B43" s="4">
        <v>0.375</v>
      </c>
      <c r="C43" s="5">
        <v>0</v>
      </c>
      <c r="D43" s="5">
        <f t="shared" si="0"/>
        <v>0</v>
      </c>
      <c r="E43" s="5">
        <f t="shared" si="1"/>
        <v>0</v>
      </c>
      <c r="F43" s="3">
        <v>44249</v>
      </c>
      <c r="G43" s="4">
        <v>0.375</v>
      </c>
      <c r="H43" s="5">
        <v>0</v>
      </c>
      <c r="I43" s="5">
        <f t="shared" si="2"/>
        <v>0</v>
      </c>
      <c r="J43" s="5">
        <f t="shared" si="3"/>
        <v>0</v>
      </c>
      <c r="K43" s="3">
        <v>44251</v>
      </c>
      <c r="L43" s="4">
        <v>0.375</v>
      </c>
      <c r="M43" s="5">
        <v>0</v>
      </c>
      <c r="N43" s="5">
        <f t="shared" si="4"/>
        <v>0</v>
      </c>
      <c r="O43" s="5">
        <f t="shared" si="5"/>
        <v>0</v>
      </c>
    </row>
    <row r="44" spans="1:20" x14ac:dyDescent="0.25">
      <c r="A44" s="3">
        <v>44247</v>
      </c>
      <c r="B44" s="4">
        <v>0.41666666666666669</v>
      </c>
      <c r="C44" s="5">
        <v>0</v>
      </c>
      <c r="D44" s="5">
        <f t="shared" si="0"/>
        <v>0</v>
      </c>
      <c r="E44" s="5">
        <f t="shared" si="1"/>
        <v>0</v>
      </c>
      <c r="F44" s="3">
        <v>44249</v>
      </c>
      <c r="G44" s="4">
        <v>0.41666666666666669</v>
      </c>
      <c r="H44" s="5">
        <v>0</v>
      </c>
      <c r="I44" s="5">
        <f t="shared" si="2"/>
        <v>0</v>
      </c>
      <c r="J44" s="5">
        <f t="shared" si="3"/>
        <v>0</v>
      </c>
      <c r="K44" s="3">
        <v>44251</v>
      </c>
      <c r="L44" s="4">
        <v>0.41666666666666669</v>
      </c>
      <c r="M44" s="5">
        <v>0</v>
      </c>
      <c r="N44" s="5">
        <f t="shared" si="4"/>
        <v>0</v>
      </c>
      <c r="O44" s="5">
        <f t="shared" si="5"/>
        <v>0</v>
      </c>
    </row>
    <row r="45" spans="1:20" x14ac:dyDescent="0.25">
      <c r="A45" s="3">
        <v>44247</v>
      </c>
      <c r="B45" s="4">
        <v>0.45833333333333331</v>
      </c>
      <c r="C45" s="5">
        <v>0</v>
      </c>
      <c r="D45" s="5">
        <f t="shared" si="0"/>
        <v>0</v>
      </c>
      <c r="E45" s="5">
        <f t="shared" si="1"/>
        <v>0</v>
      </c>
      <c r="F45" s="3">
        <v>44249</v>
      </c>
      <c r="G45" s="4">
        <v>0.45833333333333331</v>
      </c>
      <c r="H45" s="5">
        <v>0</v>
      </c>
      <c r="I45" s="5">
        <f t="shared" si="2"/>
        <v>0</v>
      </c>
      <c r="J45" s="5">
        <f t="shared" si="3"/>
        <v>0</v>
      </c>
      <c r="K45" s="3">
        <v>44251</v>
      </c>
      <c r="L45" s="4">
        <v>0.45833333333333331</v>
      </c>
      <c r="M45" s="5">
        <v>0</v>
      </c>
      <c r="N45" s="5">
        <f t="shared" si="4"/>
        <v>0</v>
      </c>
      <c r="O45" s="5">
        <f t="shared" si="5"/>
        <v>0</v>
      </c>
    </row>
    <row r="46" spans="1:20" x14ac:dyDescent="0.25">
      <c r="A46" s="3">
        <v>44247</v>
      </c>
      <c r="B46" s="4">
        <v>0.5</v>
      </c>
      <c r="C46" s="5">
        <v>0</v>
      </c>
      <c r="D46" s="5">
        <f t="shared" si="0"/>
        <v>0</v>
      </c>
      <c r="E46" s="5">
        <f t="shared" si="1"/>
        <v>0</v>
      </c>
      <c r="F46" s="3">
        <v>44249</v>
      </c>
      <c r="G46" s="4">
        <v>0.5</v>
      </c>
      <c r="H46" s="5">
        <v>0</v>
      </c>
      <c r="I46" s="5">
        <f t="shared" si="2"/>
        <v>0</v>
      </c>
      <c r="J46" s="5">
        <f t="shared" si="3"/>
        <v>0</v>
      </c>
      <c r="K46" s="3">
        <v>44251</v>
      </c>
      <c r="L46" s="4">
        <v>0.5</v>
      </c>
      <c r="M46" s="5">
        <v>0</v>
      </c>
      <c r="N46" s="5">
        <f t="shared" si="4"/>
        <v>0</v>
      </c>
      <c r="O46" s="5">
        <f t="shared" si="5"/>
        <v>0</v>
      </c>
    </row>
    <row r="47" spans="1:20" x14ac:dyDescent="0.25">
      <c r="A47" s="3">
        <v>44247</v>
      </c>
      <c r="B47" s="4">
        <v>0.54166666666666663</v>
      </c>
      <c r="C47" s="5">
        <v>0</v>
      </c>
      <c r="D47" s="5">
        <f t="shared" si="0"/>
        <v>0</v>
      </c>
      <c r="E47" s="5">
        <f t="shared" si="1"/>
        <v>0</v>
      </c>
      <c r="F47" s="3">
        <v>44249</v>
      </c>
      <c r="G47" s="4">
        <v>0.54166666666666663</v>
      </c>
      <c r="H47" s="5">
        <v>0</v>
      </c>
      <c r="I47" s="5">
        <f t="shared" si="2"/>
        <v>0</v>
      </c>
      <c r="J47" s="5">
        <f t="shared" si="3"/>
        <v>0</v>
      </c>
      <c r="K47" s="3">
        <v>44251</v>
      </c>
      <c r="L47" s="4">
        <v>0.54166666666666663</v>
      </c>
      <c r="M47" s="5">
        <v>0</v>
      </c>
      <c r="N47" s="5">
        <f t="shared" si="4"/>
        <v>0</v>
      </c>
      <c r="O47" s="5">
        <f t="shared" si="5"/>
        <v>0</v>
      </c>
    </row>
    <row r="48" spans="1:20" x14ac:dyDescent="0.25">
      <c r="A48" s="3">
        <v>44247</v>
      </c>
      <c r="B48" s="4">
        <v>0.58333333333333337</v>
      </c>
      <c r="C48" s="5">
        <v>0</v>
      </c>
      <c r="D48" s="5">
        <f t="shared" si="0"/>
        <v>0</v>
      </c>
      <c r="E48" s="5">
        <f t="shared" si="1"/>
        <v>0</v>
      </c>
      <c r="F48" s="3">
        <v>44249</v>
      </c>
      <c r="G48" s="4">
        <v>0.58333333333333337</v>
      </c>
      <c r="H48" s="5">
        <v>0</v>
      </c>
      <c r="I48" s="5">
        <f t="shared" si="2"/>
        <v>0</v>
      </c>
      <c r="J48" s="5">
        <f t="shared" si="3"/>
        <v>0</v>
      </c>
      <c r="K48" s="3">
        <v>44251</v>
      </c>
      <c r="L48" s="4">
        <v>0.58333333333333337</v>
      </c>
      <c r="M48" s="5">
        <v>0</v>
      </c>
      <c r="N48" s="5">
        <f t="shared" si="4"/>
        <v>0</v>
      </c>
      <c r="O48" s="5">
        <f t="shared" si="5"/>
        <v>0</v>
      </c>
    </row>
    <row r="49" spans="1:15" x14ac:dyDescent="0.25">
      <c r="A49" s="3">
        <v>44247</v>
      </c>
      <c r="B49" s="4">
        <v>0.625</v>
      </c>
      <c r="C49" s="5">
        <v>0</v>
      </c>
      <c r="D49" s="5">
        <f t="shared" si="0"/>
        <v>0</v>
      </c>
      <c r="E49" s="5">
        <f t="shared" si="1"/>
        <v>0</v>
      </c>
      <c r="F49" s="3">
        <v>44249</v>
      </c>
      <c r="G49" s="4">
        <v>0.625</v>
      </c>
      <c r="H49" s="5">
        <v>0</v>
      </c>
      <c r="I49" s="5">
        <f t="shared" si="2"/>
        <v>0</v>
      </c>
      <c r="J49" s="5">
        <f t="shared" si="3"/>
        <v>0</v>
      </c>
      <c r="K49" s="3">
        <v>44251</v>
      </c>
      <c r="L49" s="4">
        <v>0.625</v>
      </c>
      <c r="M49" s="5">
        <v>0</v>
      </c>
      <c r="N49" s="5">
        <f t="shared" si="4"/>
        <v>0</v>
      </c>
      <c r="O49" s="5">
        <f t="shared" si="5"/>
        <v>0</v>
      </c>
    </row>
    <row r="50" spans="1:15" x14ac:dyDescent="0.25">
      <c r="A50" s="3">
        <v>44247</v>
      </c>
      <c r="B50" s="4">
        <v>0.66666666666666663</v>
      </c>
      <c r="C50" s="5">
        <v>0</v>
      </c>
      <c r="D50" s="5">
        <f t="shared" si="0"/>
        <v>0</v>
      </c>
      <c r="E50" s="5">
        <f t="shared" si="1"/>
        <v>0</v>
      </c>
      <c r="F50" s="3">
        <v>44249</v>
      </c>
      <c r="G50" s="4">
        <v>0.66666666666666663</v>
      </c>
      <c r="H50" s="5">
        <v>0</v>
      </c>
      <c r="I50" s="5">
        <f t="shared" si="2"/>
        <v>0</v>
      </c>
      <c r="J50" s="5">
        <f t="shared" si="3"/>
        <v>0</v>
      </c>
      <c r="K50" s="3">
        <v>44251</v>
      </c>
      <c r="L50" s="4">
        <v>0.66666666666666663</v>
      </c>
      <c r="M50" s="5">
        <v>0</v>
      </c>
      <c r="N50" s="5">
        <f t="shared" si="4"/>
        <v>0</v>
      </c>
      <c r="O50" s="5">
        <f t="shared" si="5"/>
        <v>0</v>
      </c>
    </row>
    <row r="51" spans="1:15" x14ac:dyDescent="0.25">
      <c r="A51" s="3">
        <v>44247</v>
      </c>
      <c r="B51" s="4">
        <v>0.70833333333333337</v>
      </c>
      <c r="C51" s="5">
        <v>0</v>
      </c>
      <c r="D51" s="5">
        <f t="shared" si="0"/>
        <v>0</v>
      </c>
      <c r="E51" s="5">
        <f t="shared" si="1"/>
        <v>0</v>
      </c>
      <c r="F51" s="3">
        <v>44249</v>
      </c>
      <c r="G51" s="4">
        <v>0.70833333333333337</v>
      </c>
      <c r="H51" s="5">
        <v>0</v>
      </c>
      <c r="I51" s="5">
        <f t="shared" si="2"/>
        <v>0</v>
      </c>
      <c r="J51" s="5">
        <f t="shared" si="3"/>
        <v>0</v>
      </c>
      <c r="K51" s="3">
        <v>44251</v>
      </c>
      <c r="L51" s="4">
        <v>0.70833333333333337</v>
      </c>
      <c r="M51" s="5">
        <v>0</v>
      </c>
      <c r="N51" s="5">
        <f t="shared" si="4"/>
        <v>0</v>
      </c>
      <c r="O51" s="5">
        <f t="shared" si="5"/>
        <v>0</v>
      </c>
    </row>
    <row r="52" spans="1:15" x14ac:dyDescent="0.25">
      <c r="A52" s="3">
        <v>44247</v>
      </c>
      <c r="B52" s="4">
        <v>0.75</v>
      </c>
      <c r="C52" s="5">
        <v>0</v>
      </c>
      <c r="D52" s="5">
        <f t="shared" si="0"/>
        <v>0</v>
      </c>
      <c r="E52" s="5">
        <f t="shared" si="1"/>
        <v>0</v>
      </c>
      <c r="F52" s="3">
        <v>44249</v>
      </c>
      <c r="G52" s="4">
        <v>0.75</v>
      </c>
      <c r="H52" s="5">
        <v>0</v>
      </c>
      <c r="I52" s="5">
        <f t="shared" si="2"/>
        <v>0</v>
      </c>
      <c r="J52" s="5">
        <f t="shared" si="3"/>
        <v>0</v>
      </c>
      <c r="K52" s="3">
        <v>44251</v>
      </c>
      <c r="L52" s="4">
        <v>0.75</v>
      </c>
      <c r="M52" s="5">
        <v>0</v>
      </c>
      <c r="N52" s="5">
        <f t="shared" si="4"/>
        <v>0</v>
      </c>
      <c r="O52" s="5">
        <f t="shared" si="5"/>
        <v>0</v>
      </c>
    </row>
    <row r="53" spans="1:15" x14ac:dyDescent="0.25">
      <c r="A53" s="3">
        <v>44247</v>
      </c>
      <c r="B53" s="4">
        <v>0.79166666666666663</v>
      </c>
      <c r="C53" s="5">
        <v>0</v>
      </c>
      <c r="D53" s="5">
        <f t="shared" si="0"/>
        <v>0</v>
      </c>
      <c r="E53" s="5">
        <f t="shared" si="1"/>
        <v>0</v>
      </c>
      <c r="F53" s="3">
        <v>44249</v>
      </c>
      <c r="G53" s="4">
        <v>0.79166666666666663</v>
      </c>
      <c r="H53" s="5">
        <v>0</v>
      </c>
      <c r="I53" s="5">
        <f t="shared" si="2"/>
        <v>0</v>
      </c>
      <c r="J53" s="5">
        <f t="shared" si="3"/>
        <v>0</v>
      </c>
      <c r="K53" s="3">
        <v>44251</v>
      </c>
      <c r="L53" s="4">
        <v>0.79166666666666663</v>
      </c>
      <c r="M53" s="5">
        <v>0</v>
      </c>
      <c r="N53" s="5">
        <f t="shared" si="4"/>
        <v>0</v>
      </c>
      <c r="O53" s="5">
        <f t="shared" si="5"/>
        <v>0</v>
      </c>
    </row>
    <row r="54" spans="1:15" x14ac:dyDescent="0.25">
      <c r="A54" s="3">
        <v>44247</v>
      </c>
      <c r="B54" s="4">
        <v>0.83333333333333337</v>
      </c>
      <c r="C54" s="5">
        <v>0</v>
      </c>
      <c r="D54" s="5">
        <f t="shared" si="0"/>
        <v>0</v>
      </c>
      <c r="E54" s="5">
        <f t="shared" si="1"/>
        <v>0</v>
      </c>
      <c r="F54" s="3">
        <v>44249</v>
      </c>
      <c r="G54" s="4">
        <v>0.83333333333333337</v>
      </c>
      <c r="H54" s="5">
        <v>0</v>
      </c>
      <c r="I54" s="5">
        <f t="shared" si="2"/>
        <v>0</v>
      </c>
      <c r="J54" s="5">
        <f t="shared" si="3"/>
        <v>0</v>
      </c>
      <c r="K54" s="3">
        <v>44251</v>
      </c>
      <c r="L54" s="4">
        <v>0.83333333333333337</v>
      </c>
      <c r="M54" s="5">
        <v>0</v>
      </c>
      <c r="N54" s="5">
        <f t="shared" si="4"/>
        <v>0</v>
      </c>
      <c r="O54" s="5">
        <f t="shared" si="5"/>
        <v>0</v>
      </c>
    </row>
    <row r="55" spans="1:15" x14ac:dyDescent="0.25">
      <c r="A55" s="3">
        <v>44247</v>
      </c>
      <c r="B55" s="4">
        <v>0.875</v>
      </c>
      <c r="C55" s="5">
        <v>0</v>
      </c>
      <c r="D55" s="5">
        <f t="shared" si="0"/>
        <v>0</v>
      </c>
      <c r="E55" s="5">
        <f t="shared" si="1"/>
        <v>0</v>
      </c>
      <c r="F55" s="3">
        <v>44249</v>
      </c>
      <c r="G55" s="4">
        <v>0.875</v>
      </c>
      <c r="H55" s="5">
        <v>0</v>
      </c>
      <c r="I55" s="5">
        <f t="shared" si="2"/>
        <v>0</v>
      </c>
      <c r="J55" s="5">
        <f t="shared" si="3"/>
        <v>0</v>
      </c>
      <c r="K55" s="3">
        <v>44251</v>
      </c>
      <c r="L55" s="4">
        <v>0.875</v>
      </c>
      <c r="M55" s="5">
        <v>0</v>
      </c>
      <c r="N55" s="5">
        <f t="shared" si="4"/>
        <v>0</v>
      </c>
      <c r="O55" s="5">
        <f t="shared" si="5"/>
        <v>0</v>
      </c>
    </row>
    <row r="56" spans="1:15" x14ac:dyDescent="0.25">
      <c r="A56" s="3">
        <v>44247</v>
      </c>
      <c r="B56" s="4">
        <v>0.91666666666666663</v>
      </c>
      <c r="C56" s="5">
        <v>0</v>
      </c>
      <c r="D56" s="5">
        <f t="shared" si="0"/>
        <v>0</v>
      </c>
      <c r="E56" s="5">
        <f t="shared" si="1"/>
        <v>0</v>
      </c>
      <c r="F56" s="3">
        <v>44249</v>
      </c>
      <c r="G56" s="4">
        <v>0.91666666666666663</v>
      </c>
      <c r="H56" s="5">
        <v>0</v>
      </c>
      <c r="I56" s="5">
        <f t="shared" si="2"/>
        <v>0</v>
      </c>
      <c r="J56" s="5">
        <f t="shared" si="3"/>
        <v>0</v>
      </c>
      <c r="K56" s="3">
        <v>44251</v>
      </c>
      <c r="L56" s="4">
        <v>0.91666666666666663</v>
      </c>
      <c r="M56" s="5">
        <v>0</v>
      </c>
      <c r="N56" s="5">
        <f t="shared" si="4"/>
        <v>0</v>
      </c>
      <c r="O56" s="5">
        <f t="shared" si="5"/>
        <v>0</v>
      </c>
    </row>
    <row r="57" spans="1:15" x14ac:dyDescent="0.25">
      <c r="A57" s="3">
        <v>44247</v>
      </c>
      <c r="B57" s="4">
        <v>0.95833333333333337</v>
      </c>
      <c r="C57" s="5">
        <v>0</v>
      </c>
      <c r="D57" s="5">
        <f t="shared" si="0"/>
        <v>0</v>
      </c>
      <c r="E57" s="5">
        <f t="shared" si="1"/>
        <v>0</v>
      </c>
      <c r="F57" s="3">
        <v>44249</v>
      </c>
      <c r="G57" s="4">
        <v>0.95833333333333337</v>
      </c>
      <c r="H57" s="5">
        <v>0</v>
      </c>
      <c r="I57" s="5">
        <f t="shared" si="2"/>
        <v>0</v>
      </c>
      <c r="J57" s="5">
        <f t="shared" si="3"/>
        <v>0</v>
      </c>
      <c r="K57" s="3">
        <v>44251</v>
      </c>
      <c r="L57" s="4">
        <v>0.95833333333333337</v>
      </c>
      <c r="M57" s="5">
        <v>0</v>
      </c>
      <c r="N57" s="5">
        <f t="shared" si="4"/>
        <v>0</v>
      </c>
      <c r="O57" s="5">
        <f t="shared" si="5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60</vt:i4>
      </vt:variant>
    </vt:vector>
  </HeadingPairs>
  <TitlesOfParts>
    <vt:vector size="60" baseType="lpstr">
      <vt:lpstr>01-01 to 01-07</vt:lpstr>
      <vt:lpstr>01-08 to 01-14</vt:lpstr>
      <vt:lpstr>01-15 to 01-21</vt:lpstr>
      <vt:lpstr>01-22 to 1-28</vt:lpstr>
      <vt:lpstr>01-29 to 01-31</vt:lpstr>
      <vt:lpstr>02-01 to 02-04</vt:lpstr>
      <vt:lpstr>02-05 to 02-11</vt:lpstr>
      <vt:lpstr>02-12 to 02-18</vt:lpstr>
      <vt:lpstr>02-19 to 02-25</vt:lpstr>
      <vt:lpstr>02-26 to 02-28</vt:lpstr>
      <vt:lpstr>03-01 to 03-04</vt:lpstr>
      <vt:lpstr>03-05 to 03-11</vt:lpstr>
      <vt:lpstr>03-12 to 03-18</vt:lpstr>
      <vt:lpstr>03-19 to 03-25</vt:lpstr>
      <vt:lpstr>03-26 to 03-31</vt:lpstr>
      <vt:lpstr>04-01 to 04-08</vt:lpstr>
      <vt:lpstr>04-09 to 04-15</vt:lpstr>
      <vt:lpstr>04-16 to 04-22</vt:lpstr>
      <vt:lpstr>04-23 to 04-30</vt:lpstr>
      <vt:lpstr>05-01 to 05-06</vt:lpstr>
      <vt:lpstr>05-07 to 05-13</vt:lpstr>
      <vt:lpstr>05-14 to 05-20</vt:lpstr>
      <vt:lpstr>05-21 to 05-27</vt:lpstr>
      <vt:lpstr>05-28 to 05-31</vt:lpstr>
      <vt:lpstr>06-01 to 06-07</vt:lpstr>
      <vt:lpstr>06-08 to 06-14</vt:lpstr>
      <vt:lpstr>06-15 to 06-21</vt:lpstr>
      <vt:lpstr>06-22 to 06-28</vt:lpstr>
      <vt:lpstr>06-29 to 06-30</vt:lpstr>
      <vt:lpstr>07-01 to 07-07</vt:lpstr>
      <vt:lpstr>07-08 to 07-14</vt:lpstr>
      <vt:lpstr>07-15 to 07-21</vt:lpstr>
      <vt:lpstr>07-22 to 07-28</vt:lpstr>
      <vt:lpstr>07-29 to 07-31</vt:lpstr>
      <vt:lpstr>08-01 to 08-07</vt:lpstr>
      <vt:lpstr>08-08 to 08-14</vt:lpstr>
      <vt:lpstr>08-15 to 08-21</vt:lpstr>
      <vt:lpstr>08-22 to 08-28</vt:lpstr>
      <vt:lpstr>08-29 to 08-31</vt:lpstr>
      <vt:lpstr>09-01 to 09-07</vt:lpstr>
      <vt:lpstr>09-08 to 09-14</vt:lpstr>
      <vt:lpstr>09-15 to 09-21</vt:lpstr>
      <vt:lpstr>09-22 to 09-28</vt:lpstr>
      <vt:lpstr>09-29 to 09-30</vt:lpstr>
      <vt:lpstr>10-01 to 10-07</vt:lpstr>
      <vt:lpstr>10-08 to 10-14</vt:lpstr>
      <vt:lpstr>10-15 to 10-21</vt:lpstr>
      <vt:lpstr>10-22 to 10-28</vt:lpstr>
      <vt:lpstr>10-29 to 10-31</vt:lpstr>
      <vt:lpstr>11-01 to 11-07</vt:lpstr>
      <vt:lpstr>11-08 to 11-14</vt:lpstr>
      <vt:lpstr>11-15 to 11-21</vt:lpstr>
      <vt:lpstr>11-22 to 11-28</vt:lpstr>
      <vt:lpstr>11-29 to 11-30</vt:lpstr>
      <vt:lpstr>12-01 to 12-07</vt:lpstr>
      <vt:lpstr>12-08 to 12-14</vt:lpstr>
      <vt:lpstr>12-15 to 12-21</vt:lpstr>
      <vt:lpstr>12-22 to 12-28</vt:lpstr>
      <vt:lpstr>12-29 to 12-31</vt:lpstr>
      <vt:lpstr>Yearly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Hamer</dc:creator>
  <cp:lastModifiedBy>Todd Hamer</cp:lastModifiedBy>
  <cp:lastPrinted>2021-09-01T18:20:06Z</cp:lastPrinted>
  <dcterms:created xsi:type="dcterms:W3CDTF">2021-01-19T19:27:28Z</dcterms:created>
  <dcterms:modified xsi:type="dcterms:W3CDTF">2022-01-10T19:36:40Z</dcterms:modified>
</cp:coreProperties>
</file>