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Ward Dam\2021 Ward Dam Diversions\"/>
    </mc:Choice>
  </mc:AlternateContent>
  <xr:revisionPtr revIDLastSave="0" documentId="13_ncr:1_{E4A10693-A438-4391-9DBC-AD601021DC83}" xr6:coauthVersionLast="47" xr6:coauthVersionMax="47" xr10:uidLastSave="{00000000-0000-0000-0000-000000000000}"/>
  <bookViews>
    <workbookView xWindow="-120" yWindow="-120" windowWidth="29040" windowHeight="15840" firstSheet="52" activeTab="59" xr2:uid="{219AC5AC-5FC9-4C6B-B660-5B87DB653E44}"/>
  </bookViews>
  <sheets>
    <sheet name="01-01 to 01-07" sheetId="2" r:id="rId1"/>
    <sheet name="01-08 to 01-14" sheetId="4" r:id="rId2"/>
    <sheet name="01-15 to 01-21" sheetId="5" r:id="rId3"/>
    <sheet name="01-22 to 01-28" sheetId="6" r:id="rId4"/>
    <sheet name="01-29 to 01-31" sheetId="7" r:id="rId5"/>
    <sheet name="02-01 to 02-04" sheetId="26" r:id="rId6"/>
    <sheet name="02-05 to 02-11" sheetId="8" r:id="rId7"/>
    <sheet name="02-12 to 02-18" sheetId="9" r:id="rId8"/>
    <sheet name="02-19 to 02-25" sheetId="10" r:id="rId9"/>
    <sheet name="02-26 to 02-28" sheetId="11" r:id="rId10"/>
    <sheet name="03-01 to 03-04" sheetId="27" r:id="rId11"/>
    <sheet name="03-05 to 03-11" sheetId="12" r:id="rId12"/>
    <sheet name="03-12 to 03-18" sheetId="13" r:id="rId13"/>
    <sheet name="03-19 to 03-25" sheetId="14" r:id="rId14"/>
    <sheet name="03-26 to 03-31" sheetId="15" r:id="rId15"/>
    <sheet name="04-01 to 04-08" sheetId="16" r:id="rId16"/>
    <sheet name="04-09 to 04-15" sheetId="17" r:id="rId17"/>
    <sheet name="04-16 to 04-22" sheetId="18" r:id="rId18"/>
    <sheet name="04-23 to 04-30" sheetId="19" r:id="rId19"/>
    <sheet name="05-01 to 05-06" sheetId="21" r:id="rId20"/>
    <sheet name="05-07 to 05-13" sheetId="20" r:id="rId21"/>
    <sheet name="05-14 to 05-20" sheetId="22" r:id="rId22"/>
    <sheet name="05-21 to 05-27" sheetId="23" r:id="rId23"/>
    <sheet name="05-28 to 05-31" sheetId="24" r:id="rId24"/>
    <sheet name="06-01 to 06-07" sheetId="29" r:id="rId25"/>
    <sheet name="06-08 to 06-14" sheetId="30" r:id="rId26"/>
    <sheet name="06-15 to 06-21" sheetId="31" r:id="rId27"/>
    <sheet name="06-22 to 06-28" sheetId="32" r:id="rId28"/>
    <sheet name="06-29 to 06-30" sheetId="33" r:id="rId29"/>
    <sheet name="07-01 to 07-07" sheetId="34" r:id="rId30"/>
    <sheet name="07-08 to 07-14" sheetId="35" r:id="rId31"/>
    <sheet name="07-15 to 07-21" sheetId="36" r:id="rId32"/>
    <sheet name="07-22 to 07-28" sheetId="37" r:id="rId33"/>
    <sheet name="07-29 to 07-31" sheetId="38" r:id="rId34"/>
    <sheet name="08-01 to 08-07" sheetId="39" r:id="rId35"/>
    <sheet name="08-08 to 08-14" sheetId="40" r:id="rId36"/>
    <sheet name="08-15 to 08-21" sheetId="41" r:id="rId37"/>
    <sheet name="08-22 to 08-28" sheetId="42" r:id="rId38"/>
    <sheet name="08-29 to 08-31" sheetId="43" r:id="rId39"/>
    <sheet name="09-01 to 09-07" sheetId="44" r:id="rId40"/>
    <sheet name="09-08 to 09-14" sheetId="45" r:id="rId41"/>
    <sheet name="09-15 to 09-21" sheetId="46" r:id="rId42"/>
    <sheet name="09-22 to 09-28" sheetId="47" r:id="rId43"/>
    <sheet name="09-29 to 09-30" sheetId="48" r:id="rId44"/>
    <sheet name="10-01 to 10-07" sheetId="49" r:id="rId45"/>
    <sheet name="10-08 to 10-14" sheetId="50" r:id="rId46"/>
    <sheet name="10-15 to 10-21" sheetId="51" r:id="rId47"/>
    <sheet name="10-22 to 10-28" sheetId="52" r:id="rId48"/>
    <sheet name="10-29 to 10-31" sheetId="53" r:id="rId49"/>
    <sheet name="11-01 to 11-07" sheetId="54" r:id="rId50"/>
    <sheet name="11-08 to 11-14" sheetId="55" r:id="rId51"/>
    <sheet name="11-15 to 11-21" sheetId="56" r:id="rId52"/>
    <sheet name="11-22 to 11-28" sheetId="57" r:id="rId53"/>
    <sheet name="11-29 to 11-30" sheetId="58" r:id="rId54"/>
    <sheet name="12-01 to 12-07" sheetId="59" r:id="rId55"/>
    <sheet name="12-08 to 12-14" sheetId="60" r:id="rId56"/>
    <sheet name="12-15 to 12-21" sheetId="61" r:id="rId57"/>
    <sheet name="12-22 to 12-28" sheetId="64" r:id="rId58"/>
    <sheet name="12-29 to 12-31" sheetId="63" r:id="rId59"/>
    <sheet name="Yearly Total" sheetId="3" r:id="rId60"/>
  </sheets>
  <externalReferences>
    <externalReference r:id="rId61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0" i="3" l="1"/>
  <c r="K39" i="3"/>
  <c r="K38" i="3"/>
  <c r="F40" i="3"/>
  <c r="F39" i="3"/>
  <c r="F38" i="3"/>
  <c r="O57" i="64"/>
  <c r="J57" i="64"/>
  <c r="E57" i="64"/>
  <c r="O56" i="64"/>
  <c r="J56" i="64"/>
  <c r="E56" i="64"/>
  <c r="O55" i="64"/>
  <c r="J55" i="64"/>
  <c r="E55" i="64"/>
  <c r="O54" i="64"/>
  <c r="J54" i="64"/>
  <c r="E54" i="64"/>
  <c r="O53" i="64"/>
  <c r="J53" i="64"/>
  <c r="E53" i="64"/>
  <c r="O52" i="64"/>
  <c r="J52" i="64"/>
  <c r="E52" i="64"/>
  <c r="O51" i="64"/>
  <c r="J51" i="64"/>
  <c r="E51" i="64"/>
  <c r="O50" i="64"/>
  <c r="J50" i="64"/>
  <c r="E50" i="64"/>
  <c r="O49" i="64"/>
  <c r="J49" i="64"/>
  <c r="E49" i="64"/>
  <c r="O48" i="64"/>
  <c r="J48" i="64"/>
  <c r="E48" i="64"/>
  <c r="O47" i="64"/>
  <c r="J47" i="64"/>
  <c r="E47" i="64"/>
  <c r="O46" i="64"/>
  <c r="J46" i="64"/>
  <c r="E46" i="64"/>
  <c r="O45" i="64"/>
  <c r="J45" i="64"/>
  <c r="E45" i="64"/>
  <c r="O44" i="64"/>
  <c r="J44" i="64"/>
  <c r="E44" i="64"/>
  <c r="O43" i="64"/>
  <c r="J43" i="64"/>
  <c r="E43" i="64"/>
  <c r="O42" i="64"/>
  <c r="J42" i="64"/>
  <c r="E42" i="64"/>
  <c r="O41" i="64"/>
  <c r="J41" i="64"/>
  <c r="E41" i="64"/>
  <c r="O40" i="64"/>
  <c r="J40" i="64"/>
  <c r="E40" i="64"/>
  <c r="O39" i="64"/>
  <c r="J39" i="64"/>
  <c r="E39" i="64"/>
  <c r="O38" i="64"/>
  <c r="J38" i="64"/>
  <c r="E38" i="64"/>
  <c r="L4" i="64" s="1"/>
  <c r="O37" i="64"/>
  <c r="J37" i="64"/>
  <c r="E37" i="64"/>
  <c r="O36" i="64"/>
  <c r="J36" i="64"/>
  <c r="E36" i="64"/>
  <c r="O35" i="64"/>
  <c r="J35" i="64"/>
  <c r="E35" i="64"/>
  <c r="O34" i="64"/>
  <c r="J34" i="64"/>
  <c r="E34" i="64"/>
  <c r="T33" i="64"/>
  <c r="O33" i="64"/>
  <c r="J33" i="64"/>
  <c r="E33" i="64"/>
  <c r="T32" i="64"/>
  <c r="O32" i="64"/>
  <c r="J32" i="64"/>
  <c r="E32" i="64"/>
  <c r="T31" i="64"/>
  <c r="O31" i="64"/>
  <c r="J31" i="64"/>
  <c r="E31" i="64"/>
  <c r="T30" i="64"/>
  <c r="O30" i="64"/>
  <c r="J30" i="64"/>
  <c r="E30" i="64"/>
  <c r="T29" i="64"/>
  <c r="O29" i="64"/>
  <c r="J29" i="64"/>
  <c r="E29" i="64"/>
  <c r="T28" i="64"/>
  <c r="O28" i="64"/>
  <c r="J28" i="64"/>
  <c r="E28" i="64"/>
  <c r="T27" i="64"/>
  <c r="O27" i="64"/>
  <c r="J27" i="64"/>
  <c r="E27" i="64"/>
  <c r="T26" i="64"/>
  <c r="O26" i="64"/>
  <c r="J26" i="64"/>
  <c r="E26" i="64"/>
  <c r="T25" i="64"/>
  <c r="O25" i="64"/>
  <c r="J25" i="64"/>
  <c r="E25" i="64"/>
  <c r="T24" i="64"/>
  <c r="O24" i="64"/>
  <c r="J24" i="64"/>
  <c r="E24" i="64"/>
  <c r="T23" i="64"/>
  <c r="O23" i="64"/>
  <c r="J23" i="64"/>
  <c r="E23" i="64"/>
  <c r="T22" i="64"/>
  <c r="O22" i="64"/>
  <c r="J22" i="64"/>
  <c r="E22" i="64"/>
  <c r="T21" i="64"/>
  <c r="O21" i="64"/>
  <c r="J21" i="64"/>
  <c r="E21" i="64"/>
  <c r="T20" i="64"/>
  <c r="O20" i="64"/>
  <c r="J20" i="64"/>
  <c r="E20" i="64"/>
  <c r="T19" i="64"/>
  <c r="O19" i="64"/>
  <c r="J19" i="64"/>
  <c r="E19" i="64"/>
  <c r="T18" i="64"/>
  <c r="O18" i="64"/>
  <c r="J18" i="64"/>
  <c r="E18" i="64"/>
  <c r="T17" i="64"/>
  <c r="O17" i="64"/>
  <c r="J17" i="64"/>
  <c r="E17" i="64"/>
  <c r="T16" i="64"/>
  <c r="O16" i="64"/>
  <c r="J16" i="64"/>
  <c r="E16" i="64"/>
  <c r="T15" i="64"/>
  <c r="O15" i="64"/>
  <c r="J15" i="64"/>
  <c r="E15" i="64"/>
  <c r="T14" i="64"/>
  <c r="O14" i="64"/>
  <c r="J14" i="64"/>
  <c r="E14" i="64"/>
  <c r="T13" i="64"/>
  <c r="O13" i="64"/>
  <c r="J13" i="64"/>
  <c r="E13" i="64"/>
  <c r="T12" i="64"/>
  <c r="O12" i="64"/>
  <c r="J12" i="64"/>
  <c r="E12" i="64"/>
  <c r="T11" i="64"/>
  <c r="O11" i="64"/>
  <c r="J11" i="64"/>
  <c r="E11" i="64"/>
  <c r="T10" i="64"/>
  <c r="O10" i="64"/>
  <c r="J10" i="64"/>
  <c r="E10" i="64"/>
  <c r="T35" i="64" s="1"/>
  <c r="L7" i="64"/>
  <c r="S18" i="3" l="1"/>
  <c r="R18" i="3"/>
  <c r="L7" i="63"/>
  <c r="L4" i="63"/>
  <c r="O33" i="63"/>
  <c r="J33" i="63"/>
  <c r="E33" i="63"/>
  <c r="O32" i="63"/>
  <c r="J32" i="63"/>
  <c r="E32" i="63"/>
  <c r="O31" i="63"/>
  <c r="J31" i="63"/>
  <c r="E31" i="63"/>
  <c r="O30" i="63"/>
  <c r="J30" i="63"/>
  <c r="E30" i="63"/>
  <c r="O29" i="63"/>
  <c r="J29" i="63"/>
  <c r="E29" i="63"/>
  <c r="O28" i="63"/>
  <c r="J28" i="63"/>
  <c r="E28" i="63"/>
  <c r="O27" i="63"/>
  <c r="J27" i="63"/>
  <c r="E27" i="63"/>
  <c r="O26" i="63"/>
  <c r="J26" i="63"/>
  <c r="E26" i="63"/>
  <c r="O25" i="63"/>
  <c r="J25" i="63"/>
  <c r="E25" i="63"/>
  <c r="O24" i="63"/>
  <c r="J24" i="63"/>
  <c r="E24" i="63"/>
  <c r="O23" i="63"/>
  <c r="J23" i="63"/>
  <c r="E23" i="63"/>
  <c r="O22" i="63"/>
  <c r="J22" i="63"/>
  <c r="E22" i="63"/>
  <c r="O21" i="63"/>
  <c r="J21" i="63"/>
  <c r="E21" i="63"/>
  <c r="O20" i="63"/>
  <c r="J20" i="63"/>
  <c r="E20" i="63"/>
  <c r="O19" i="63"/>
  <c r="J19" i="63"/>
  <c r="E19" i="63"/>
  <c r="O18" i="63"/>
  <c r="J18" i="63"/>
  <c r="E18" i="63"/>
  <c r="O17" i="63"/>
  <c r="J17" i="63"/>
  <c r="E17" i="63"/>
  <c r="O16" i="63"/>
  <c r="J16" i="63"/>
  <c r="E16" i="63"/>
  <c r="O15" i="63"/>
  <c r="J15" i="63"/>
  <c r="E15" i="63"/>
  <c r="O14" i="63"/>
  <c r="J14" i="63"/>
  <c r="E14" i="63"/>
  <c r="O13" i="63"/>
  <c r="J13" i="63"/>
  <c r="E13" i="63"/>
  <c r="O12" i="63"/>
  <c r="J12" i="63"/>
  <c r="E12" i="63"/>
  <c r="O11" i="63"/>
  <c r="J11" i="63"/>
  <c r="E11" i="63"/>
  <c r="O10" i="63"/>
  <c r="J10" i="63"/>
  <c r="E10" i="63"/>
  <c r="O35" i="63" s="1"/>
  <c r="R17" i="3" l="1"/>
  <c r="S17" i="3"/>
  <c r="S16" i="3"/>
  <c r="R16" i="3"/>
  <c r="L7" i="61"/>
  <c r="L4" i="61"/>
  <c r="O57" i="61"/>
  <c r="J57" i="61"/>
  <c r="E57" i="61"/>
  <c r="O56" i="61"/>
  <c r="J56" i="61"/>
  <c r="E56" i="61"/>
  <c r="O55" i="61"/>
  <c r="J55" i="61"/>
  <c r="E55" i="61"/>
  <c r="O54" i="61"/>
  <c r="J54" i="61"/>
  <c r="E54" i="61"/>
  <c r="O53" i="61"/>
  <c r="J53" i="61"/>
  <c r="E53" i="61"/>
  <c r="O52" i="61"/>
  <c r="J52" i="61"/>
  <c r="E52" i="61"/>
  <c r="O51" i="61"/>
  <c r="J51" i="61"/>
  <c r="E51" i="61"/>
  <c r="O50" i="61"/>
  <c r="J50" i="61"/>
  <c r="E50" i="61"/>
  <c r="O49" i="61"/>
  <c r="J49" i="61"/>
  <c r="E49" i="61"/>
  <c r="O48" i="61"/>
  <c r="J48" i="61"/>
  <c r="E48" i="61"/>
  <c r="O47" i="61"/>
  <c r="J47" i="61"/>
  <c r="E47" i="61"/>
  <c r="O46" i="61"/>
  <c r="J46" i="61"/>
  <c r="E46" i="61"/>
  <c r="O45" i="61"/>
  <c r="J45" i="61"/>
  <c r="E45" i="61"/>
  <c r="O44" i="61"/>
  <c r="J44" i="61"/>
  <c r="E44" i="61"/>
  <c r="O43" i="61"/>
  <c r="J43" i="61"/>
  <c r="E43" i="61"/>
  <c r="O42" i="61"/>
  <c r="J42" i="61"/>
  <c r="E42" i="61"/>
  <c r="O41" i="61"/>
  <c r="J41" i="61"/>
  <c r="E41" i="61"/>
  <c r="O40" i="61"/>
  <c r="J40" i="61"/>
  <c r="E40" i="61"/>
  <c r="O39" i="61"/>
  <c r="J39" i="61"/>
  <c r="E39" i="61"/>
  <c r="O38" i="61"/>
  <c r="J38" i="61"/>
  <c r="E38" i="61"/>
  <c r="T35" i="61" s="1"/>
  <c r="O37" i="61"/>
  <c r="J37" i="61"/>
  <c r="E37" i="61"/>
  <c r="O36" i="61"/>
  <c r="J36" i="61"/>
  <c r="E36" i="61"/>
  <c r="O35" i="61"/>
  <c r="J35" i="61"/>
  <c r="E35" i="61"/>
  <c r="O34" i="61"/>
  <c r="J34" i="61"/>
  <c r="E34" i="61"/>
  <c r="T33" i="61"/>
  <c r="O33" i="61"/>
  <c r="J33" i="61"/>
  <c r="E33" i="61"/>
  <c r="T32" i="61"/>
  <c r="O32" i="61"/>
  <c r="J32" i="61"/>
  <c r="E32" i="61"/>
  <c r="T31" i="61"/>
  <c r="O31" i="61"/>
  <c r="J31" i="61"/>
  <c r="E31" i="61"/>
  <c r="T30" i="61"/>
  <c r="O30" i="61"/>
  <c r="J30" i="61"/>
  <c r="E30" i="61"/>
  <c r="T29" i="61"/>
  <c r="O29" i="61"/>
  <c r="J29" i="61"/>
  <c r="E29" i="61"/>
  <c r="T28" i="61"/>
  <c r="O28" i="61"/>
  <c r="J28" i="61"/>
  <c r="E28" i="61"/>
  <c r="T27" i="61"/>
  <c r="O27" i="61"/>
  <c r="J27" i="61"/>
  <c r="E27" i="61"/>
  <c r="T26" i="61"/>
  <c r="O26" i="61"/>
  <c r="J26" i="61"/>
  <c r="E26" i="61"/>
  <c r="T25" i="61"/>
  <c r="O25" i="61"/>
  <c r="J25" i="61"/>
  <c r="E25" i="61"/>
  <c r="T24" i="61"/>
  <c r="O24" i="61"/>
  <c r="J24" i="61"/>
  <c r="E24" i="61"/>
  <c r="T23" i="61"/>
  <c r="O23" i="61"/>
  <c r="J23" i="61"/>
  <c r="E23" i="61"/>
  <c r="T22" i="61"/>
  <c r="O22" i="61"/>
  <c r="J22" i="61"/>
  <c r="E22" i="61"/>
  <c r="T21" i="61"/>
  <c r="O21" i="61"/>
  <c r="J21" i="61"/>
  <c r="E21" i="61"/>
  <c r="T20" i="61"/>
  <c r="O20" i="61"/>
  <c r="J20" i="61"/>
  <c r="E20" i="61"/>
  <c r="T19" i="61"/>
  <c r="O19" i="61"/>
  <c r="J19" i="61"/>
  <c r="E19" i="61"/>
  <c r="T18" i="61"/>
  <c r="O18" i="61"/>
  <c r="J18" i="61"/>
  <c r="E18" i="61"/>
  <c r="T17" i="61"/>
  <c r="O17" i="61"/>
  <c r="J17" i="61"/>
  <c r="E17" i="61"/>
  <c r="T16" i="61"/>
  <c r="O16" i="61"/>
  <c r="J16" i="61"/>
  <c r="E16" i="61"/>
  <c r="T15" i="61"/>
  <c r="O15" i="61"/>
  <c r="J15" i="61"/>
  <c r="E15" i="61"/>
  <c r="T14" i="61"/>
  <c r="O14" i="61"/>
  <c r="J14" i="61"/>
  <c r="E14" i="61"/>
  <c r="T13" i="61"/>
  <c r="O13" i="61"/>
  <c r="J13" i="61"/>
  <c r="E13" i="61"/>
  <c r="T12" i="61"/>
  <c r="O12" i="61"/>
  <c r="J12" i="61"/>
  <c r="E12" i="61"/>
  <c r="T11" i="61"/>
  <c r="O11" i="61"/>
  <c r="J11" i="61"/>
  <c r="E11" i="61"/>
  <c r="T10" i="61"/>
  <c r="O10" i="61"/>
  <c r="J10" i="61"/>
  <c r="E10" i="61"/>
  <c r="R15" i="3"/>
  <c r="S15" i="3"/>
  <c r="L7" i="60"/>
  <c r="L4" i="60"/>
  <c r="O57" i="60"/>
  <c r="J57" i="60"/>
  <c r="E57" i="60"/>
  <c r="O56" i="60"/>
  <c r="J56" i="60"/>
  <c r="E56" i="60"/>
  <c r="O55" i="60"/>
  <c r="J55" i="60"/>
  <c r="E55" i="60"/>
  <c r="O54" i="60"/>
  <c r="J54" i="60"/>
  <c r="E54" i="60"/>
  <c r="O53" i="60"/>
  <c r="J53" i="60"/>
  <c r="E53" i="60"/>
  <c r="O52" i="60"/>
  <c r="J52" i="60"/>
  <c r="E52" i="60"/>
  <c r="O51" i="60"/>
  <c r="J51" i="60"/>
  <c r="E51" i="60"/>
  <c r="O50" i="60"/>
  <c r="J50" i="60"/>
  <c r="E50" i="60"/>
  <c r="O49" i="60"/>
  <c r="J49" i="60"/>
  <c r="E49" i="60"/>
  <c r="O48" i="60"/>
  <c r="J48" i="60"/>
  <c r="E48" i="60"/>
  <c r="O47" i="60"/>
  <c r="J47" i="60"/>
  <c r="E47" i="60"/>
  <c r="O46" i="60"/>
  <c r="J46" i="60"/>
  <c r="E46" i="60"/>
  <c r="O45" i="60"/>
  <c r="J45" i="60"/>
  <c r="E45" i="60"/>
  <c r="O44" i="60"/>
  <c r="J44" i="60"/>
  <c r="E44" i="60"/>
  <c r="O43" i="60"/>
  <c r="J43" i="60"/>
  <c r="E43" i="60"/>
  <c r="O42" i="60"/>
  <c r="J42" i="60"/>
  <c r="E42" i="60"/>
  <c r="O41" i="60"/>
  <c r="J41" i="60"/>
  <c r="E41" i="60"/>
  <c r="O40" i="60"/>
  <c r="J40" i="60"/>
  <c r="E40" i="60"/>
  <c r="O39" i="60"/>
  <c r="J39" i="60"/>
  <c r="E39" i="60"/>
  <c r="O38" i="60"/>
  <c r="J38" i="60"/>
  <c r="E38" i="60"/>
  <c r="T35" i="60" s="1"/>
  <c r="O37" i="60"/>
  <c r="J37" i="60"/>
  <c r="E37" i="60"/>
  <c r="O36" i="60"/>
  <c r="J36" i="60"/>
  <c r="E36" i="60"/>
  <c r="O35" i="60"/>
  <c r="J35" i="60"/>
  <c r="E35" i="60"/>
  <c r="O34" i="60"/>
  <c r="J34" i="60"/>
  <c r="E34" i="60"/>
  <c r="T33" i="60"/>
  <c r="O33" i="60"/>
  <c r="J33" i="60"/>
  <c r="E33" i="60"/>
  <c r="T32" i="60"/>
  <c r="O32" i="60"/>
  <c r="J32" i="60"/>
  <c r="E32" i="60"/>
  <c r="T31" i="60"/>
  <c r="O31" i="60"/>
  <c r="J31" i="60"/>
  <c r="E31" i="60"/>
  <c r="T30" i="60"/>
  <c r="O30" i="60"/>
  <c r="J30" i="60"/>
  <c r="E30" i="60"/>
  <c r="T29" i="60"/>
  <c r="O29" i="60"/>
  <c r="J29" i="60"/>
  <c r="E29" i="60"/>
  <c r="T28" i="60"/>
  <c r="O28" i="60"/>
  <c r="J28" i="60"/>
  <c r="E28" i="60"/>
  <c r="T27" i="60"/>
  <c r="O27" i="60"/>
  <c r="J27" i="60"/>
  <c r="E27" i="60"/>
  <c r="T26" i="60"/>
  <c r="O26" i="60"/>
  <c r="J26" i="60"/>
  <c r="E26" i="60"/>
  <c r="T25" i="60"/>
  <c r="O25" i="60"/>
  <c r="J25" i="60"/>
  <c r="E25" i="60"/>
  <c r="T24" i="60"/>
  <c r="O24" i="60"/>
  <c r="J24" i="60"/>
  <c r="E24" i="60"/>
  <c r="T23" i="60"/>
  <c r="O23" i="60"/>
  <c r="J23" i="60"/>
  <c r="E23" i="60"/>
  <c r="T22" i="60"/>
  <c r="O22" i="60"/>
  <c r="J22" i="60"/>
  <c r="E22" i="60"/>
  <c r="T21" i="60"/>
  <c r="O21" i="60"/>
  <c r="J21" i="60"/>
  <c r="E21" i="60"/>
  <c r="T20" i="60"/>
  <c r="O20" i="60"/>
  <c r="J20" i="60"/>
  <c r="E20" i="60"/>
  <c r="T19" i="60"/>
  <c r="O19" i="60"/>
  <c r="J19" i="60"/>
  <c r="E19" i="60"/>
  <c r="T18" i="60"/>
  <c r="O18" i="60"/>
  <c r="J18" i="60"/>
  <c r="E18" i="60"/>
  <c r="T17" i="60"/>
  <c r="O17" i="60"/>
  <c r="J17" i="60"/>
  <c r="E17" i="60"/>
  <c r="T16" i="60"/>
  <c r="O16" i="60"/>
  <c r="J16" i="60"/>
  <c r="E16" i="60"/>
  <c r="T15" i="60"/>
  <c r="O15" i="60"/>
  <c r="J15" i="60"/>
  <c r="E15" i="60"/>
  <c r="T14" i="60"/>
  <c r="O14" i="60"/>
  <c r="J14" i="60"/>
  <c r="E14" i="60"/>
  <c r="T13" i="60"/>
  <c r="O13" i="60"/>
  <c r="J13" i="60"/>
  <c r="E13" i="60"/>
  <c r="T12" i="60"/>
  <c r="O12" i="60"/>
  <c r="J12" i="60"/>
  <c r="E12" i="60"/>
  <c r="T11" i="60"/>
  <c r="O11" i="60"/>
  <c r="J11" i="60"/>
  <c r="E11" i="60"/>
  <c r="T10" i="60"/>
  <c r="O10" i="60"/>
  <c r="J10" i="60"/>
  <c r="E10" i="60"/>
  <c r="S14" i="3"/>
  <c r="R14" i="3"/>
  <c r="L7" i="59"/>
  <c r="L4" i="59"/>
  <c r="O57" i="59"/>
  <c r="J57" i="59"/>
  <c r="E57" i="59"/>
  <c r="O56" i="59"/>
  <c r="J56" i="59"/>
  <c r="E56" i="59"/>
  <c r="O55" i="59"/>
  <c r="J55" i="59"/>
  <c r="E55" i="59"/>
  <c r="O54" i="59"/>
  <c r="J54" i="59"/>
  <c r="E54" i="59"/>
  <c r="O53" i="59"/>
  <c r="J53" i="59"/>
  <c r="E53" i="59"/>
  <c r="O52" i="59"/>
  <c r="J52" i="59"/>
  <c r="E52" i="59"/>
  <c r="O51" i="59"/>
  <c r="J51" i="59"/>
  <c r="E51" i="59"/>
  <c r="O50" i="59"/>
  <c r="J50" i="59"/>
  <c r="E50" i="59"/>
  <c r="O49" i="59"/>
  <c r="J49" i="59"/>
  <c r="E49" i="59"/>
  <c r="O48" i="59"/>
  <c r="J48" i="59"/>
  <c r="E48" i="59"/>
  <c r="O47" i="59"/>
  <c r="J47" i="59"/>
  <c r="E47" i="59"/>
  <c r="O46" i="59"/>
  <c r="J46" i="59"/>
  <c r="E46" i="59"/>
  <c r="O45" i="59"/>
  <c r="J45" i="59"/>
  <c r="E45" i="59"/>
  <c r="O44" i="59"/>
  <c r="J44" i="59"/>
  <c r="E44" i="59"/>
  <c r="O43" i="59"/>
  <c r="J43" i="59"/>
  <c r="E43" i="59"/>
  <c r="O42" i="59"/>
  <c r="J42" i="59"/>
  <c r="E42" i="59"/>
  <c r="O41" i="59"/>
  <c r="J41" i="59"/>
  <c r="E41" i="59"/>
  <c r="O40" i="59"/>
  <c r="J40" i="59"/>
  <c r="E40" i="59"/>
  <c r="O39" i="59"/>
  <c r="J39" i="59"/>
  <c r="E39" i="59"/>
  <c r="O38" i="59"/>
  <c r="J38" i="59"/>
  <c r="E38" i="59"/>
  <c r="O37" i="59"/>
  <c r="J37" i="59"/>
  <c r="E37" i="59"/>
  <c r="O36" i="59"/>
  <c r="J36" i="59"/>
  <c r="E36" i="59"/>
  <c r="O35" i="59"/>
  <c r="J35" i="59"/>
  <c r="E35" i="59"/>
  <c r="O34" i="59"/>
  <c r="J34" i="59"/>
  <c r="E34" i="59"/>
  <c r="T33" i="59"/>
  <c r="O33" i="59"/>
  <c r="J33" i="59"/>
  <c r="E33" i="59"/>
  <c r="T32" i="59"/>
  <c r="O32" i="59"/>
  <c r="J32" i="59"/>
  <c r="E32" i="59"/>
  <c r="T31" i="59"/>
  <c r="O31" i="59"/>
  <c r="J31" i="59"/>
  <c r="E31" i="59"/>
  <c r="T30" i="59"/>
  <c r="O30" i="59"/>
  <c r="J30" i="59"/>
  <c r="E30" i="59"/>
  <c r="T29" i="59"/>
  <c r="O29" i="59"/>
  <c r="J29" i="59"/>
  <c r="E29" i="59"/>
  <c r="T28" i="59"/>
  <c r="O28" i="59"/>
  <c r="J28" i="59"/>
  <c r="E28" i="59"/>
  <c r="T27" i="59"/>
  <c r="O27" i="59"/>
  <c r="J27" i="59"/>
  <c r="E27" i="59"/>
  <c r="T26" i="59"/>
  <c r="O26" i="59"/>
  <c r="J26" i="59"/>
  <c r="E26" i="59"/>
  <c r="T25" i="59"/>
  <c r="O25" i="59"/>
  <c r="J25" i="59"/>
  <c r="E25" i="59"/>
  <c r="T24" i="59"/>
  <c r="O24" i="59"/>
  <c r="J24" i="59"/>
  <c r="E24" i="59"/>
  <c r="T23" i="59"/>
  <c r="O23" i="59"/>
  <c r="J23" i="59"/>
  <c r="E23" i="59"/>
  <c r="T22" i="59"/>
  <c r="O22" i="59"/>
  <c r="J22" i="59"/>
  <c r="E22" i="59"/>
  <c r="T21" i="59"/>
  <c r="O21" i="59"/>
  <c r="J21" i="59"/>
  <c r="E21" i="59"/>
  <c r="T20" i="59"/>
  <c r="O20" i="59"/>
  <c r="J20" i="59"/>
  <c r="E20" i="59"/>
  <c r="T19" i="59"/>
  <c r="O19" i="59"/>
  <c r="J19" i="59"/>
  <c r="E19" i="59"/>
  <c r="T18" i="59"/>
  <c r="O18" i="59"/>
  <c r="J18" i="59"/>
  <c r="E18" i="59"/>
  <c r="T17" i="59"/>
  <c r="O17" i="59"/>
  <c r="J17" i="59"/>
  <c r="E17" i="59"/>
  <c r="T16" i="59"/>
  <c r="O16" i="59"/>
  <c r="J16" i="59"/>
  <c r="E16" i="59"/>
  <c r="T15" i="59"/>
  <c r="O15" i="59"/>
  <c r="J15" i="59"/>
  <c r="E15" i="59"/>
  <c r="T14" i="59"/>
  <c r="O14" i="59"/>
  <c r="J14" i="59"/>
  <c r="E14" i="59"/>
  <c r="T13" i="59"/>
  <c r="O13" i="59"/>
  <c r="J13" i="59"/>
  <c r="E13" i="59"/>
  <c r="T12" i="59"/>
  <c r="O12" i="59"/>
  <c r="J12" i="59"/>
  <c r="E12" i="59"/>
  <c r="T11" i="59"/>
  <c r="O11" i="59"/>
  <c r="J11" i="59"/>
  <c r="E11" i="59"/>
  <c r="T10" i="59"/>
  <c r="O10" i="59"/>
  <c r="J10" i="59"/>
  <c r="E10" i="59"/>
  <c r="T35" i="59" s="1"/>
  <c r="R13" i="3"/>
  <c r="S13" i="3"/>
  <c r="L5" i="58"/>
  <c r="J33" i="58"/>
  <c r="E33" i="58"/>
  <c r="J32" i="58"/>
  <c r="E32" i="58"/>
  <c r="J31" i="58"/>
  <c r="E31" i="58"/>
  <c r="J30" i="58"/>
  <c r="E30" i="58"/>
  <c r="J29" i="58"/>
  <c r="E29" i="58"/>
  <c r="J28" i="58"/>
  <c r="E28" i="58"/>
  <c r="J27" i="58"/>
  <c r="E27" i="58"/>
  <c r="J26" i="58"/>
  <c r="E26" i="58"/>
  <c r="J25" i="58"/>
  <c r="E25" i="58"/>
  <c r="J24" i="58"/>
  <c r="E24" i="58"/>
  <c r="J23" i="58"/>
  <c r="E23" i="58"/>
  <c r="J22" i="58"/>
  <c r="E22" i="58"/>
  <c r="J21" i="58"/>
  <c r="E21" i="58"/>
  <c r="J20" i="58"/>
  <c r="E20" i="58"/>
  <c r="J19" i="58"/>
  <c r="E19" i="58"/>
  <c r="J18" i="58"/>
  <c r="E18" i="58"/>
  <c r="J17" i="58"/>
  <c r="E17" i="58"/>
  <c r="J16" i="58"/>
  <c r="E16" i="58"/>
  <c r="J15" i="58"/>
  <c r="E15" i="58"/>
  <c r="J14" i="58"/>
  <c r="E14" i="58"/>
  <c r="J13" i="58"/>
  <c r="E13" i="58"/>
  <c r="J12" i="58"/>
  <c r="E12" i="58"/>
  <c r="J11" i="58"/>
  <c r="E11" i="58"/>
  <c r="J10" i="58"/>
  <c r="E10" i="58"/>
  <c r="J35" i="58" s="1"/>
  <c r="L7" i="58"/>
  <c r="S12" i="3"/>
  <c r="R12" i="3"/>
  <c r="R11" i="3"/>
  <c r="S11" i="3"/>
  <c r="L7" i="57"/>
  <c r="L4" i="57"/>
  <c r="L7" i="56"/>
  <c r="L4" i="56"/>
  <c r="O57" i="57"/>
  <c r="J57" i="57"/>
  <c r="E57" i="57"/>
  <c r="O56" i="57"/>
  <c r="J56" i="57"/>
  <c r="E56" i="57"/>
  <c r="O55" i="57"/>
  <c r="J55" i="57"/>
  <c r="E55" i="57"/>
  <c r="O54" i="57"/>
  <c r="J54" i="57"/>
  <c r="E54" i="57"/>
  <c r="O53" i="57"/>
  <c r="J53" i="57"/>
  <c r="E53" i="57"/>
  <c r="O52" i="57"/>
  <c r="J52" i="57"/>
  <c r="E52" i="57"/>
  <c r="O51" i="57"/>
  <c r="J51" i="57"/>
  <c r="E51" i="57"/>
  <c r="O50" i="57"/>
  <c r="J50" i="57"/>
  <c r="E50" i="57"/>
  <c r="O49" i="57"/>
  <c r="J49" i="57"/>
  <c r="E49" i="57"/>
  <c r="O48" i="57"/>
  <c r="J48" i="57"/>
  <c r="E48" i="57"/>
  <c r="O47" i="57"/>
  <c r="J47" i="57"/>
  <c r="E47" i="57"/>
  <c r="O46" i="57"/>
  <c r="J46" i="57"/>
  <c r="E46" i="57"/>
  <c r="O45" i="57"/>
  <c r="J45" i="57"/>
  <c r="E45" i="57"/>
  <c r="O44" i="57"/>
  <c r="J44" i="57"/>
  <c r="E44" i="57"/>
  <c r="O43" i="57"/>
  <c r="J43" i="57"/>
  <c r="E43" i="57"/>
  <c r="O42" i="57"/>
  <c r="J42" i="57"/>
  <c r="E42" i="57"/>
  <c r="O41" i="57"/>
  <c r="J41" i="57"/>
  <c r="E41" i="57"/>
  <c r="O40" i="57"/>
  <c r="J40" i="57"/>
  <c r="E40" i="57"/>
  <c r="O39" i="57"/>
  <c r="J39" i="57"/>
  <c r="E39" i="57"/>
  <c r="O38" i="57"/>
  <c r="J38" i="57"/>
  <c r="E38" i="57"/>
  <c r="O37" i="57"/>
  <c r="J37" i="57"/>
  <c r="E37" i="57"/>
  <c r="O36" i="57"/>
  <c r="J36" i="57"/>
  <c r="E36" i="57"/>
  <c r="O35" i="57"/>
  <c r="J35" i="57"/>
  <c r="E35" i="57"/>
  <c r="O34" i="57"/>
  <c r="J34" i="57"/>
  <c r="E34" i="57"/>
  <c r="T33" i="57"/>
  <c r="O33" i="57"/>
  <c r="J33" i="57"/>
  <c r="E33" i="57"/>
  <c r="T32" i="57"/>
  <c r="O32" i="57"/>
  <c r="J32" i="57"/>
  <c r="E32" i="57"/>
  <c r="T31" i="57"/>
  <c r="O31" i="57"/>
  <c r="J31" i="57"/>
  <c r="E31" i="57"/>
  <c r="T30" i="57"/>
  <c r="O30" i="57"/>
  <c r="J30" i="57"/>
  <c r="E30" i="57"/>
  <c r="T29" i="57"/>
  <c r="O29" i="57"/>
  <c r="J29" i="57"/>
  <c r="E29" i="57"/>
  <c r="T28" i="57"/>
  <c r="O28" i="57"/>
  <c r="J28" i="57"/>
  <c r="E28" i="57"/>
  <c r="T27" i="57"/>
  <c r="O27" i="57"/>
  <c r="J27" i="57"/>
  <c r="E27" i="57"/>
  <c r="T26" i="57"/>
  <c r="O26" i="57"/>
  <c r="J26" i="57"/>
  <c r="E26" i="57"/>
  <c r="T25" i="57"/>
  <c r="O25" i="57"/>
  <c r="J25" i="57"/>
  <c r="E25" i="57"/>
  <c r="T24" i="57"/>
  <c r="O24" i="57"/>
  <c r="J24" i="57"/>
  <c r="E24" i="57"/>
  <c r="T23" i="57"/>
  <c r="O23" i="57"/>
  <c r="J23" i="57"/>
  <c r="E23" i="57"/>
  <c r="T22" i="57"/>
  <c r="O22" i="57"/>
  <c r="J22" i="57"/>
  <c r="E22" i="57"/>
  <c r="T21" i="57"/>
  <c r="O21" i="57"/>
  <c r="J21" i="57"/>
  <c r="E21" i="57"/>
  <c r="T20" i="57"/>
  <c r="O20" i="57"/>
  <c r="J20" i="57"/>
  <c r="E20" i="57"/>
  <c r="T19" i="57"/>
  <c r="O19" i="57"/>
  <c r="J19" i="57"/>
  <c r="E19" i="57"/>
  <c r="T18" i="57"/>
  <c r="O18" i="57"/>
  <c r="J18" i="57"/>
  <c r="E18" i="57"/>
  <c r="T17" i="57"/>
  <c r="O17" i="57"/>
  <c r="J17" i="57"/>
  <c r="E17" i="57"/>
  <c r="T16" i="57"/>
  <c r="O16" i="57"/>
  <c r="J16" i="57"/>
  <c r="E16" i="57"/>
  <c r="T15" i="57"/>
  <c r="O15" i="57"/>
  <c r="J15" i="57"/>
  <c r="E15" i="57"/>
  <c r="T14" i="57"/>
  <c r="O14" i="57"/>
  <c r="J14" i="57"/>
  <c r="E14" i="57"/>
  <c r="T13" i="57"/>
  <c r="O13" i="57"/>
  <c r="J13" i="57"/>
  <c r="E13" i="57"/>
  <c r="T12" i="57"/>
  <c r="O12" i="57"/>
  <c r="J12" i="57"/>
  <c r="E12" i="57"/>
  <c r="T11" i="57"/>
  <c r="O11" i="57"/>
  <c r="J11" i="57"/>
  <c r="E11" i="57"/>
  <c r="T10" i="57"/>
  <c r="O10" i="57"/>
  <c r="J10" i="57"/>
  <c r="E10" i="57"/>
  <c r="T35" i="57" s="1"/>
  <c r="O57" i="56"/>
  <c r="J57" i="56"/>
  <c r="E57" i="56"/>
  <c r="O56" i="56"/>
  <c r="J56" i="56"/>
  <c r="E56" i="56"/>
  <c r="O55" i="56"/>
  <c r="J55" i="56"/>
  <c r="E55" i="56"/>
  <c r="O54" i="56"/>
  <c r="J54" i="56"/>
  <c r="E54" i="56"/>
  <c r="O53" i="56"/>
  <c r="J53" i="56"/>
  <c r="E53" i="56"/>
  <c r="O52" i="56"/>
  <c r="J52" i="56"/>
  <c r="E52" i="56"/>
  <c r="O51" i="56"/>
  <c r="J51" i="56"/>
  <c r="E51" i="56"/>
  <c r="O50" i="56"/>
  <c r="J50" i="56"/>
  <c r="E50" i="56"/>
  <c r="O49" i="56"/>
  <c r="J49" i="56"/>
  <c r="E49" i="56"/>
  <c r="O48" i="56"/>
  <c r="J48" i="56"/>
  <c r="E48" i="56"/>
  <c r="O47" i="56"/>
  <c r="J47" i="56"/>
  <c r="E47" i="56"/>
  <c r="O46" i="56"/>
  <c r="J46" i="56"/>
  <c r="E46" i="56"/>
  <c r="O45" i="56"/>
  <c r="J45" i="56"/>
  <c r="E45" i="56"/>
  <c r="O44" i="56"/>
  <c r="J44" i="56"/>
  <c r="E44" i="56"/>
  <c r="O43" i="56"/>
  <c r="J43" i="56"/>
  <c r="E43" i="56"/>
  <c r="O42" i="56"/>
  <c r="J42" i="56"/>
  <c r="E42" i="56"/>
  <c r="O41" i="56"/>
  <c r="J41" i="56"/>
  <c r="E41" i="56"/>
  <c r="O40" i="56"/>
  <c r="J40" i="56"/>
  <c r="E40" i="56"/>
  <c r="O39" i="56"/>
  <c r="J39" i="56"/>
  <c r="E39" i="56"/>
  <c r="O38" i="56"/>
  <c r="J38" i="56"/>
  <c r="E38" i="56"/>
  <c r="O37" i="56"/>
  <c r="J37" i="56"/>
  <c r="E37" i="56"/>
  <c r="O36" i="56"/>
  <c r="J36" i="56"/>
  <c r="E36" i="56"/>
  <c r="O35" i="56"/>
  <c r="J35" i="56"/>
  <c r="E35" i="56"/>
  <c r="O34" i="56"/>
  <c r="J34" i="56"/>
  <c r="E34" i="56"/>
  <c r="T33" i="56"/>
  <c r="O33" i="56"/>
  <c r="J33" i="56"/>
  <c r="E33" i="56"/>
  <c r="T32" i="56"/>
  <c r="O32" i="56"/>
  <c r="J32" i="56"/>
  <c r="E32" i="56"/>
  <c r="T31" i="56"/>
  <c r="O31" i="56"/>
  <c r="J31" i="56"/>
  <c r="E31" i="56"/>
  <c r="T30" i="56"/>
  <c r="O30" i="56"/>
  <c r="J30" i="56"/>
  <c r="E30" i="56"/>
  <c r="T29" i="56"/>
  <c r="O29" i="56"/>
  <c r="J29" i="56"/>
  <c r="E29" i="56"/>
  <c r="T28" i="56"/>
  <c r="O28" i="56"/>
  <c r="J28" i="56"/>
  <c r="E28" i="56"/>
  <c r="T27" i="56"/>
  <c r="O27" i="56"/>
  <c r="J27" i="56"/>
  <c r="E27" i="56"/>
  <c r="T26" i="56"/>
  <c r="O26" i="56"/>
  <c r="J26" i="56"/>
  <c r="E26" i="56"/>
  <c r="T25" i="56"/>
  <c r="O25" i="56"/>
  <c r="J25" i="56"/>
  <c r="E25" i="56"/>
  <c r="T24" i="56"/>
  <c r="O24" i="56"/>
  <c r="J24" i="56"/>
  <c r="E24" i="56"/>
  <c r="T23" i="56"/>
  <c r="O23" i="56"/>
  <c r="J23" i="56"/>
  <c r="E23" i="56"/>
  <c r="T22" i="56"/>
  <c r="O22" i="56"/>
  <c r="J22" i="56"/>
  <c r="E22" i="56"/>
  <c r="T21" i="56"/>
  <c r="O21" i="56"/>
  <c r="J21" i="56"/>
  <c r="E21" i="56"/>
  <c r="T20" i="56"/>
  <c r="O20" i="56"/>
  <c r="J20" i="56"/>
  <c r="E20" i="56"/>
  <c r="T19" i="56"/>
  <c r="O19" i="56"/>
  <c r="J19" i="56"/>
  <c r="E19" i="56"/>
  <c r="T18" i="56"/>
  <c r="O18" i="56"/>
  <c r="J18" i="56"/>
  <c r="E18" i="56"/>
  <c r="T17" i="56"/>
  <c r="O17" i="56"/>
  <c r="J17" i="56"/>
  <c r="E17" i="56"/>
  <c r="T16" i="56"/>
  <c r="O16" i="56"/>
  <c r="J16" i="56"/>
  <c r="E16" i="56"/>
  <c r="T15" i="56"/>
  <c r="O15" i="56"/>
  <c r="J15" i="56"/>
  <c r="E15" i="56"/>
  <c r="T14" i="56"/>
  <c r="O14" i="56"/>
  <c r="J14" i="56"/>
  <c r="E14" i="56"/>
  <c r="T13" i="56"/>
  <c r="O13" i="56"/>
  <c r="J13" i="56"/>
  <c r="E13" i="56"/>
  <c r="T12" i="56"/>
  <c r="O12" i="56"/>
  <c r="J12" i="56"/>
  <c r="E12" i="56"/>
  <c r="T11" i="56"/>
  <c r="O11" i="56"/>
  <c r="J11" i="56"/>
  <c r="E11" i="56"/>
  <c r="T10" i="56"/>
  <c r="O10" i="56"/>
  <c r="J10" i="56"/>
  <c r="E10" i="56"/>
  <c r="T35" i="56" s="1"/>
  <c r="S10" i="3"/>
  <c r="R10" i="3"/>
  <c r="L7" i="55"/>
  <c r="L4" i="55"/>
  <c r="O57" i="55"/>
  <c r="J57" i="55"/>
  <c r="E57" i="55"/>
  <c r="O56" i="55"/>
  <c r="J56" i="55"/>
  <c r="E56" i="55"/>
  <c r="O55" i="55"/>
  <c r="J55" i="55"/>
  <c r="E55" i="55"/>
  <c r="O54" i="55"/>
  <c r="J54" i="55"/>
  <c r="E54" i="55"/>
  <c r="O53" i="55"/>
  <c r="J53" i="55"/>
  <c r="E53" i="55"/>
  <c r="O52" i="55"/>
  <c r="J52" i="55"/>
  <c r="E52" i="55"/>
  <c r="O51" i="55"/>
  <c r="J51" i="55"/>
  <c r="E51" i="55"/>
  <c r="O50" i="55"/>
  <c r="J50" i="55"/>
  <c r="E50" i="55"/>
  <c r="O49" i="55"/>
  <c r="J49" i="55"/>
  <c r="E49" i="55"/>
  <c r="O48" i="55"/>
  <c r="J48" i="55"/>
  <c r="E48" i="55"/>
  <c r="O47" i="55"/>
  <c r="J47" i="55"/>
  <c r="E47" i="55"/>
  <c r="O46" i="55"/>
  <c r="J46" i="55"/>
  <c r="E46" i="55"/>
  <c r="O45" i="55"/>
  <c r="J45" i="55"/>
  <c r="E45" i="55"/>
  <c r="O44" i="55"/>
  <c r="J44" i="55"/>
  <c r="E44" i="55"/>
  <c r="O43" i="55"/>
  <c r="J43" i="55"/>
  <c r="E43" i="55"/>
  <c r="O42" i="55"/>
  <c r="J42" i="55"/>
  <c r="E42" i="55"/>
  <c r="O41" i="55"/>
  <c r="J41" i="55"/>
  <c r="E41" i="55"/>
  <c r="O40" i="55"/>
  <c r="J40" i="55"/>
  <c r="E40" i="55"/>
  <c r="O39" i="55"/>
  <c r="J39" i="55"/>
  <c r="E39" i="55"/>
  <c r="O38" i="55"/>
  <c r="J38" i="55"/>
  <c r="E38" i="55"/>
  <c r="O37" i="55"/>
  <c r="J37" i="55"/>
  <c r="E37" i="55"/>
  <c r="O36" i="55"/>
  <c r="J36" i="55"/>
  <c r="E36" i="55"/>
  <c r="O35" i="55"/>
  <c r="J35" i="55"/>
  <c r="E35" i="55"/>
  <c r="O34" i="55"/>
  <c r="J34" i="55"/>
  <c r="E34" i="55"/>
  <c r="T33" i="55"/>
  <c r="O33" i="55"/>
  <c r="J33" i="55"/>
  <c r="E33" i="55"/>
  <c r="T32" i="55"/>
  <c r="O32" i="55"/>
  <c r="J32" i="55"/>
  <c r="E32" i="55"/>
  <c r="T31" i="55"/>
  <c r="O31" i="55"/>
  <c r="J31" i="55"/>
  <c r="E31" i="55"/>
  <c r="T30" i="55"/>
  <c r="O30" i="55"/>
  <c r="J30" i="55"/>
  <c r="E30" i="55"/>
  <c r="T29" i="55"/>
  <c r="O29" i="55"/>
  <c r="J29" i="55"/>
  <c r="E29" i="55"/>
  <c r="T28" i="55"/>
  <c r="O28" i="55"/>
  <c r="J28" i="55"/>
  <c r="E28" i="55"/>
  <c r="T27" i="55"/>
  <c r="O27" i="55"/>
  <c r="J27" i="55"/>
  <c r="E27" i="55"/>
  <c r="T26" i="55"/>
  <c r="O26" i="55"/>
  <c r="J26" i="55"/>
  <c r="E26" i="55"/>
  <c r="T25" i="55"/>
  <c r="O25" i="55"/>
  <c r="J25" i="55"/>
  <c r="E25" i="55"/>
  <c r="T24" i="55"/>
  <c r="O24" i="55"/>
  <c r="J24" i="55"/>
  <c r="E24" i="55"/>
  <c r="T23" i="55"/>
  <c r="O23" i="55"/>
  <c r="J23" i="55"/>
  <c r="E23" i="55"/>
  <c r="T22" i="55"/>
  <c r="O22" i="55"/>
  <c r="J22" i="55"/>
  <c r="E22" i="55"/>
  <c r="T21" i="55"/>
  <c r="O21" i="55"/>
  <c r="J21" i="55"/>
  <c r="E21" i="55"/>
  <c r="T20" i="55"/>
  <c r="O20" i="55"/>
  <c r="J20" i="55"/>
  <c r="E20" i="55"/>
  <c r="T19" i="55"/>
  <c r="O19" i="55"/>
  <c r="J19" i="55"/>
  <c r="E19" i="55"/>
  <c r="T18" i="55"/>
  <c r="O18" i="55"/>
  <c r="J18" i="55"/>
  <c r="E18" i="55"/>
  <c r="T17" i="55"/>
  <c r="O17" i="55"/>
  <c r="J17" i="55"/>
  <c r="E17" i="55"/>
  <c r="T16" i="55"/>
  <c r="O16" i="55"/>
  <c r="J16" i="55"/>
  <c r="E16" i="55"/>
  <c r="T15" i="55"/>
  <c r="O15" i="55"/>
  <c r="J15" i="55"/>
  <c r="E15" i="55"/>
  <c r="T14" i="55"/>
  <c r="O14" i="55"/>
  <c r="J14" i="55"/>
  <c r="E14" i="55"/>
  <c r="T13" i="55"/>
  <c r="O13" i="55"/>
  <c r="J13" i="55"/>
  <c r="E13" i="55"/>
  <c r="T12" i="55"/>
  <c r="O12" i="55"/>
  <c r="J12" i="55"/>
  <c r="E12" i="55"/>
  <c r="T11" i="55"/>
  <c r="O11" i="55"/>
  <c r="J11" i="55"/>
  <c r="E11" i="55"/>
  <c r="T10" i="55"/>
  <c r="O10" i="55"/>
  <c r="J10" i="55"/>
  <c r="E10" i="55"/>
  <c r="T35" i="55" s="1"/>
  <c r="R9" i="3"/>
  <c r="S9" i="3"/>
  <c r="L7" i="54"/>
  <c r="L4" i="54"/>
  <c r="O57" i="54"/>
  <c r="J57" i="54"/>
  <c r="E57" i="54"/>
  <c r="O56" i="54"/>
  <c r="J56" i="54"/>
  <c r="E56" i="54"/>
  <c r="O55" i="54"/>
  <c r="J55" i="54"/>
  <c r="E55" i="54"/>
  <c r="O54" i="54"/>
  <c r="J54" i="54"/>
  <c r="E54" i="54"/>
  <c r="O53" i="54"/>
  <c r="J53" i="54"/>
  <c r="E53" i="54"/>
  <c r="O52" i="54"/>
  <c r="J52" i="54"/>
  <c r="E52" i="54"/>
  <c r="O51" i="54"/>
  <c r="J51" i="54"/>
  <c r="E51" i="54"/>
  <c r="O50" i="54"/>
  <c r="J50" i="54"/>
  <c r="E50" i="54"/>
  <c r="O49" i="54"/>
  <c r="J49" i="54"/>
  <c r="E49" i="54"/>
  <c r="O48" i="54"/>
  <c r="J48" i="54"/>
  <c r="E48" i="54"/>
  <c r="O47" i="54"/>
  <c r="J47" i="54"/>
  <c r="E47" i="54"/>
  <c r="O46" i="54"/>
  <c r="J46" i="54"/>
  <c r="E46" i="54"/>
  <c r="O45" i="54"/>
  <c r="J45" i="54"/>
  <c r="E45" i="54"/>
  <c r="O44" i="54"/>
  <c r="J44" i="54"/>
  <c r="E44" i="54"/>
  <c r="O43" i="54"/>
  <c r="J43" i="54"/>
  <c r="E43" i="54"/>
  <c r="O42" i="54"/>
  <c r="J42" i="54"/>
  <c r="E42" i="54"/>
  <c r="O41" i="54"/>
  <c r="J41" i="54"/>
  <c r="E41" i="54"/>
  <c r="O40" i="54"/>
  <c r="J40" i="54"/>
  <c r="E40" i="54"/>
  <c r="O39" i="54"/>
  <c r="J39" i="54"/>
  <c r="E39" i="54"/>
  <c r="O38" i="54"/>
  <c r="J38" i="54"/>
  <c r="E38" i="54"/>
  <c r="T35" i="54" s="1"/>
  <c r="O37" i="54"/>
  <c r="J37" i="54"/>
  <c r="E37" i="54"/>
  <c r="O36" i="54"/>
  <c r="J36" i="54"/>
  <c r="E36" i="54"/>
  <c r="O35" i="54"/>
  <c r="J35" i="54"/>
  <c r="E35" i="54"/>
  <c r="O34" i="54"/>
  <c r="J34" i="54"/>
  <c r="E34" i="54"/>
  <c r="T33" i="54"/>
  <c r="O33" i="54"/>
  <c r="J33" i="54"/>
  <c r="E33" i="54"/>
  <c r="T32" i="54"/>
  <c r="O32" i="54"/>
  <c r="J32" i="54"/>
  <c r="E32" i="54"/>
  <c r="T31" i="54"/>
  <c r="O31" i="54"/>
  <c r="J31" i="54"/>
  <c r="E31" i="54"/>
  <c r="T30" i="54"/>
  <c r="O30" i="54"/>
  <c r="J30" i="54"/>
  <c r="E30" i="54"/>
  <c r="T29" i="54"/>
  <c r="O29" i="54"/>
  <c r="J29" i="54"/>
  <c r="E29" i="54"/>
  <c r="T28" i="54"/>
  <c r="O28" i="54"/>
  <c r="J28" i="54"/>
  <c r="E28" i="54"/>
  <c r="T27" i="54"/>
  <c r="O27" i="54"/>
  <c r="J27" i="54"/>
  <c r="E27" i="54"/>
  <c r="T26" i="54"/>
  <c r="O26" i="54"/>
  <c r="J26" i="54"/>
  <c r="E26" i="54"/>
  <c r="T25" i="54"/>
  <c r="O25" i="54"/>
  <c r="J25" i="54"/>
  <c r="E25" i="54"/>
  <c r="T24" i="54"/>
  <c r="O24" i="54"/>
  <c r="J24" i="54"/>
  <c r="E24" i="54"/>
  <c r="T23" i="54"/>
  <c r="O23" i="54"/>
  <c r="J23" i="54"/>
  <c r="E23" i="54"/>
  <c r="T22" i="54"/>
  <c r="O22" i="54"/>
  <c r="J22" i="54"/>
  <c r="E22" i="54"/>
  <c r="T21" i="54"/>
  <c r="O21" i="54"/>
  <c r="J21" i="54"/>
  <c r="E21" i="54"/>
  <c r="T20" i="54"/>
  <c r="O20" i="54"/>
  <c r="J20" i="54"/>
  <c r="E20" i="54"/>
  <c r="T19" i="54"/>
  <c r="O19" i="54"/>
  <c r="J19" i="54"/>
  <c r="E19" i="54"/>
  <c r="T18" i="54"/>
  <c r="O18" i="54"/>
  <c r="J18" i="54"/>
  <c r="E18" i="54"/>
  <c r="T17" i="54"/>
  <c r="O17" i="54"/>
  <c r="J17" i="54"/>
  <c r="E17" i="54"/>
  <c r="T16" i="54"/>
  <c r="O16" i="54"/>
  <c r="J16" i="54"/>
  <c r="E16" i="54"/>
  <c r="T15" i="54"/>
  <c r="O15" i="54"/>
  <c r="J15" i="54"/>
  <c r="E15" i="54"/>
  <c r="T14" i="54"/>
  <c r="O14" i="54"/>
  <c r="J14" i="54"/>
  <c r="E14" i="54"/>
  <c r="T13" i="54"/>
  <c r="O13" i="54"/>
  <c r="J13" i="54"/>
  <c r="E13" i="54"/>
  <c r="T12" i="54"/>
  <c r="O12" i="54"/>
  <c r="J12" i="54"/>
  <c r="E12" i="54"/>
  <c r="T11" i="54"/>
  <c r="O11" i="54"/>
  <c r="J11" i="54"/>
  <c r="E11" i="54"/>
  <c r="T10" i="54"/>
  <c r="O10" i="54"/>
  <c r="J10" i="54"/>
  <c r="E10" i="54"/>
  <c r="S8" i="3"/>
  <c r="R8" i="3"/>
  <c r="L7" i="53"/>
  <c r="L4" i="53"/>
  <c r="O33" i="53"/>
  <c r="J33" i="53"/>
  <c r="E33" i="53"/>
  <c r="O32" i="53"/>
  <c r="J32" i="53"/>
  <c r="E32" i="53"/>
  <c r="O31" i="53"/>
  <c r="J31" i="53"/>
  <c r="E31" i="53"/>
  <c r="O30" i="53"/>
  <c r="J30" i="53"/>
  <c r="E30" i="53"/>
  <c r="O29" i="53"/>
  <c r="J29" i="53"/>
  <c r="E29" i="53"/>
  <c r="O28" i="53"/>
  <c r="J28" i="53"/>
  <c r="E28" i="53"/>
  <c r="O27" i="53"/>
  <c r="J27" i="53"/>
  <c r="E27" i="53"/>
  <c r="O26" i="53"/>
  <c r="J26" i="53"/>
  <c r="E26" i="53"/>
  <c r="O25" i="53"/>
  <c r="J25" i="53"/>
  <c r="E25" i="53"/>
  <c r="O24" i="53"/>
  <c r="J24" i="53"/>
  <c r="E24" i="53"/>
  <c r="O23" i="53"/>
  <c r="J23" i="53"/>
  <c r="E23" i="53"/>
  <c r="O22" i="53"/>
  <c r="J22" i="53"/>
  <c r="E22" i="53"/>
  <c r="O21" i="53"/>
  <c r="J21" i="53"/>
  <c r="E21" i="53"/>
  <c r="O20" i="53"/>
  <c r="J20" i="53"/>
  <c r="E20" i="53"/>
  <c r="O19" i="53"/>
  <c r="J19" i="53"/>
  <c r="E19" i="53"/>
  <c r="O18" i="53"/>
  <c r="J18" i="53"/>
  <c r="E18" i="53"/>
  <c r="O17" i="53"/>
  <c r="J17" i="53"/>
  <c r="E17" i="53"/>
  <c r="O16" i="53"/>
  <c r="J16" i="53"/>
  <c r="E16" i="53"/>
  <c r="O15" i="53"/>
  <c r="J15" i="53"/>
  <c r="E15" i="53"/>
  <c r="O14" i="53"/>
  <c r="J14" i="53"/>
  <c r="E14" i="53"/>
  <c r="O13" i="53"/>
  <c r="J13" i="53"/>
  <c r="E13" i="53"/>
  <c r="O12" i="53"/>
  <c r="J12" i="53"/>
  <c r="E12" i="53"/>
  <c r="O11" i="53"/>
  <c r="J11" i="53"/>
  <c r="E11" i="53"/>
  <c r="O10" i="53"/>
  <c r="J10" i="53"/>
  <c r="E10" i="53"/>
  <c r="O35" i="53" s="1"/>
  <c r="R7" i="3"/>
  <c r="S7" i="3"/>
  <c r="L7" i="52"/>
  <c r="L4" i="52"/>
  <c r="O57" i="52"/>
  <c r="J57" i="52"/>
  <c r="E57" i="52"/>
  <c r="O56" i="52"/>
  <c r="J56" i="52"/>
  <c r="E56" i="52"/>
  <c r="O55" i="52"/>
  <c r="J55" i="52"/>
  <c r="E55" i="52"/>
  <c r="O54" i="52"/>
  <c r="J54" i="52"/>
  <c r="E54" i="52"/>
  <c r="O53" i="52"/>
  <c r="J53" i="52"/>
  <c r="E53" i="52"/>
  <c r="O52" i="52"/>
  <c r="J52" i="52"/>
  <c r="E52" i="52"/>
  <c r="O51" i="52"/>
  <c r="J51" i="52"/>
  <c r="E51" i="52"/>
  <c r="O50" i="52"/>
  <c r="J50" i="52"/>
  <c r="E50" i="52"/>
  <c r="O49" i="52"/>
  <c r="J49" i="52"/>
  <c r="E49" i="52"/>
  <c r="O48" i="52"/>
  <c r="J48" i="52"/>
  <c r="E48" i="52"/>
  <c r="O47" i="52"/>
  <c r="J47" i="52"/>
  <c r="E47" i="52"/>
  <c r="O46" i="52"/>
  <c r="J46" i="52"/>
  <c r="E46" i="52"/>
  <c r="O45" i="52"/>
  <c r="J45" i="52"/>
  <c r="E45" i="52"/>
  <c r="O44" i="52"/>
  <c r="J44" i="52"/>
  <c r="E44" i="52"/>
  <c r="O43" i="52"/>
  <c r="J43" i="52"/>
  <c r="E43" i="52"/>
  <c r="O42" i="52"/>
  <c r="J42" i="52"/>
  <c r="E42" i="52"/>
  <c r="O41" i="52"/>
  <c r="J41" i="52"/>
  <c r="E41" i="52"/>
  <c r="O40" i="52"/>
  <c r="J40" i="52"/>
  <c r="E40" i="52"/>
  <c r="O39" i="52"/>
  <c r="J39" i="52"/>
  <c r="E39" i="52"/>
  <c r="O38" i="52"/>
  <c r="J38" i="52"/>
  <c r="E38" i="52"/>
  <c r="T35" i="52" s="1"/>
  <c r="O37" i="52"/>
  <c r="J37" i="52"/>
  <c r="E37" i="52"/>
  <c r="O36" i="52"/>
  <c r="J36" i="52"/>
  <c r="E36" i="52"/>
  <c r="O35" i="52"/>
  <c r="J35" i="52"/>
  <c r="E35" i="52"/>
  <c r="O34" i="52"/>
  <c r="J34" i="52"/>
  <c r="E34" i="52"/>
  <c r="T33" i="52"/>
  <c r="O33" i="52"/>
  <c r="J33" i="52"/>
  <c r="E33" i="52"/>
  <c r="T32" i="52"/>
  <c r="O32" i="52"/>
  <c r="J32" i="52"/>
  <c r="E32" i="52"/>
  <c r="T31" i="52"/>
  <c r="O31" i="52"/>
  <c r="J31" i="52"/>
  <c r="E31" i="52"/>
  <c r="T30" i="52"/>
  <c r="O30" i="52"/>
  <c r="J30" i="52"/>
  <c r="E30" i="52"/>
  <c r="T29" i="52"/>
  <c r="O29" i="52"/>
  <c r="J29" i="52"/>
  <c r="E29" i="52"/>
  <c r="T28" i="52"/>
  <c r="O28" i="52"/>
  <c r="J28" i="52"/>
  <c r="E28" i="52"/>
  <c r="T27" i="52"/>
  <c r="O27" i="52"/>
  <c r="J27" i="52"/>
  <c r="E27" i="52"/>
  <c r="T26" i="52"/>
  <c r="O26" i="52"/>
  <c r="J26" i="52"/>
  <c r="E26" i="52"/>
  <c r="T25" i="52"/>
  <c r="O25" i="52"/>
  <c r="J25" i="52"/>
  <c r="E25" i="52"/>
  <c r="T24" i="52"/>
  <c r="O24" i="52"/>
  <c r="J24" i="52"/>
  <c r="E24" i="52"/>
  <c r="T23" i="52"/>
  <c r="O23" i="52"/>
  <c r="J23" i="52"/>
  <c r="E23" i="52"/>
  <c r="T22" i="52"/>
  <c r="O22" i="52"/>
  <c r="J22" i="52"/>
  <c r="E22" i="52"/>
  <c r="T21" i="52"/>
  <c r="O21" i="52"/>
  <c r="J21" i="52"/>
  <c r="E21" i="52"/>
  <c r="T20" i="52"/>
  <c r="O20" i="52"/>
  <c r="J20" i="52"/>
  <c r="E20" i="52"/>
  <c r="T19" i="52"/>
  <c r="O19" i="52"/>
  <c r="J19" i="52"/>
  <c r="E19" i="52"/>
  <c r="T18" i="52"/>
  <c r="O18" i="52"/>
  <c r="J18" i="52"/>
  <c r="E18" i="52"/>
  <c r="T17" i="52"/>
  <c r="O17" i="52"/>
  <c r="J17" i="52"/>
  <c r="E17" i="52"/>
  <c r="T16" i="52"/>
  <c r="O16" i="52"/>
  <c r="J16" i="52"/>
  <c r="E16" i="52"/>
  <c r="T15" i="52"/>
  <c r="O15" i="52"/>
  <c r="J15" i="52"/>
  <c r="E15" i="52"/>
  <c r="T14" i="52"/>
  <c r="O14" i="52"/>
  <c r="J14" i="52"/>
  <c r="E14" i="52"/>
  <c r="T13" i="52"/>
  <c r="O13" i="52"/>
  <c r="J13" i="52"/>
  <c r="E13" i="52"/>
  <c r="T12" i="52"/>
  <c r="O12" i="52"/>
  <c r="J12" i="52"/>
  <c r="E12" i="52"/>
  <c r="T11" i="52"/>
  <c r="O11" i="52"/>
  <c r="J11" i="52"/>
  <c r="E11" i="52"/>
  <c r="T10" i="52"/>
  <c r="O10" i="52"/>
  <c r="J10" i="52"/>
  <c r="E10" i="52"/>
  <c r="S6" i="3" l="1"/>
  <c r="R6" i="3"/>
  <c r="L7" i="51"/>
  <c r="O57" i="51"/>
  <c r="J57" i="51"/>
  <c r="E57" i="51"/>
  <c r="O56" i="51"/>
  <c r="J56" i="51"/>
  <c r="E56" i="51"/>
  <c r="O55" i="51"/>
  <c r="J55" i="51"/>
  <c r="E55" i="51"/>
  <c r="O54" i="51"/>
  <c r="J54" i="51"/>
  <c r="E54" i="51"/>
  <c r="O53" i="51"/>
  <c r="J53" i="51"/>
  <c r="E53" i="51"/>
  <c r="O52" i="51"/>
  <c r="J52" i="51"/>
  <c r="E52" i="51"/>
  <c r="O51" i="51"/>
  <c r="J51" i="51"/>
  <c r="E51" i="51"/>
  <c r="O50" i="51"/>
  <c r="J50" i="51"/>
  <c r="E50" i="51"/>
  <c r="O49" i="51"/>
  <c r="J49" i="51"/>
  <c r="E49" i="51"/>
  <c r="O48" i="51"/>
  <c r="J48" i="51"/>
  <c r="E48" i="51"/>
  <c r="O47" i="51"/>
  <c r="J47" i="51"/>
  <c r="E47" i="51"/>
  <c r="O46" i="51"/>
  <c r="J46" i="51"/>
  <c r="E46" i="51"/>
  <c r="O45" i="51"/>
  <c r="J45" i="51"/>
  <c r="E45" i="51"/>
  <c r="O44" i="51"/>
  <c r="J44" i="51"/>
  <c r="E44" i="51"/>
  <c r="O43" i="51"/>
  <c r="J43" i="51"/>
  <c r="E43" i="51"/>
  <c r="O42" i="51"/>
  <c r="J42" i="51"/>
  <c r="E42" i="51"/>
  <c r="O41" i="51"/>
  <c r="J41" i="51"/>
  <c r="E41" i="51"/>
  <c r="O40" i="51"/>
  <c r="J40" i="51"/>
  <c r="E40" i="51"/>
  <c r="O39" i="51"/>
  <c r="J39" i="51"/>
  <c r="E39" i="51"/>
  <c r="O38" i="51"/>
  <c r="J38" i="51"/>
  <c r="E38" i="51"/>
  <c r="O37" i="51"/>
  <c r="J37" i="51"/>
  <c r="E37" i="51"/>
  <c r="O36" i="51"/>
  <c r="J36" i="51"/>
  <c r="E36" i="51"/>
  <c r="O35" i="51"/>
  <c r="J35" i="51"/>
  <c r="E35" i="51"/>
  <c r="O34" i="51"/>
  <c r="J34" i="51"/>
  <c r="E34" i="51"/>
  <c r="T33" i="51"/>
  <c r="O33" i="51"/>
  <c r="J33" i="51"/>
  <c r="E33" i="51"/>
  <c r="T32" i="51"/>
  <c r="O32" i="51"/>
  <c r="J32" i="51"/>
  <c r="E32" i="51"/>
  <c r="T31" i="51"/>
  <c r="O31" i="51"/>
  <c r="J31" i="51"/>
  <c r="E31" i="51"/>
  <c r="T30" i="51"/>
  <c r="O30" i="51"/>
  <c r="J30" i="51"/>
  <c r="E30" i="51"/>
  <c r="T29" i="51"/>
  <c r="O29" i="51"/>
  <c r="J29" i="51"/>
  <c r="E29" i="51"/>
  <c r="T28" i="51"/>
  <c r="O28" i="51"/>
  <c r="J28" i="51"/>
  <c r="E28" i="51"/>
  <c r="T27" i="51"/>
  <c r="O27" i="51"/>
  <c r="J27" i="51"/>
  <c r="E27" i="51"/>
  <c r="T26" i="51"/>
  <c r="O26" i="51"/>
  <c r="J26" i="51"/>
  <c r="E26" i="51"/>
  <c r="T25" i="51"/>
  <c r="O25" i="51"/>
  <c r="J25" i="51"/>
  <c r="E25" i="51"/>
  <c r="L4" i="51" s="1"/>
  <c r="T24" i="51"/>
  <c r="O24" i="51"/>
  <c r="J24" i="51"/>
  <c r="D24" i="51"/>
  <c r="E24" i="51" s="1"/>
  <c r="T23" i="51"/>
  <c r="O23" i="51"/>
  <c r="J23" i="51"/>
  <c r="D23" i="51"/>
  <c r="E23" i="51" s="1"/>
  <c r="T22" i="51"/>
  <c r="O22" i="51"/>
  <c r="J22" i="51"/>
  <c r="D22" i="51"/>
  <c r="E22" i="51" s="1"/>
  <c r="T21" i="51"/>
  <c r="O21" i="51"/>
  <c r="J21" i="51"/>
  <c r="E21" i="51"/>
  <c r="D21" i="51"/>
  <c r="T20" i="51"/>
  <c r="O20" i="51"/>
  <c r="J20" i="51"/>
  <c r="D20" i="51"/>
  <c r="E20" i="51" s="1"/>
  <c r="T19" i="51"/>
  <c r="O19" i="51"/>
  <c r="J19" i="51"/>
  <c r="D19" i="51"/>
  <c r="E19" i="51" s="1"/>
  <c r="T18" i="51"/>
  <c r="O18" i="51"/>
  <c r="J18" i="51"/>
  <c r="D18" i="51"/>
  <c r="E18" i="51" s="1"/>
  <c r="T17" i="51"/>
  <c r="O17" i="51"/>
  <c r="J17" i="51"/>
  <c r="E17" i="51"/>
  <c r="D17" i="51"/>
  <c r="T16" i="51"/>
  <c r="O16" i="51"/>
  <c r="J16" i="51"/>
  <c r="D16" i="51"/>
  <c r="E16" i="51" s="1"/>
  <c r="T15" i="51"/>
  <c r="O15" i="51"/>
  <c r="J15" i="51"/>
  <c r="D15" i="51"/>
  <c r="E15" i="51" s="1"/>
  <c r="T14" i="51"/>
  <c r="O14" i="51"/>
  <c r="J14" i="51"/>
  <c r="D14" i="51"/>
  <c r="E14" i="51" s="1"/>
  <c r="T13" i="51"/>
  <c r="O13" i="51"/>
  <c r="J13" i="51"/>
  <c r="E13" i="51"/>
  <c r="D13" i="51"/>
  <c r="T12" i="51"/>
  <c r="O12" i="51"/>
  <c r="J12" i="51"/>
  <c r="D12" i="51"/>
  <c r="E12" i="51" s="1"/>
  <c r="T11" i="51"/>
  <c r="O11" i="51"/>
  <c r="J11" i="51"/>
  <c r="D11" i="51"/>
  <c r="E11" i="51" s="1"/>
  <c r="T10" i="51"/>
  <c r="O10" i="51"/>
  <c r="J10" i="51"/>
  <c r="D10" i="51"/>
  <c r="E10" i="51" s="1"/>
  <c r="T35" i="51" l="1"/>
  <c r="R5" i="3"/>
  <c r="S5" i="3"/>
  <c r="L7" i="50"/>
  <c r="L4" i="50"/>
  <c r="N57" i="50"/>
  <c r="O57" i="50" s="1"/>
  <c r="I57" i="50"/>
  <c r="J57" i="50" s="1"/>
  <c r="D57" i="50"/>
  <c r="E57" i="50" s="1"/>
  <c r="N56" i="50"/>
  <c r="O56" i="50" s="1"/>
  <c r="I56" i="50"/>
  <c r="J56" i="50" s="1"/>
  <c r="E56" i="50"/>
  <c r="D56" i="50"/>
  <c r="N55" i="50"/>
  <c r="O55" i="50" s="1"/>
  <c r="I55" i="50"/>
  <c r="J55" i="50" s="1"/>
  <c r="D55" i="50"/>
  <c r="E55" i="50" s="1"/>
  <c r="N54" i="50"/>
  <c r="O54" i="50" s="1"/>
  <c r="I54" i="50"/>
  <c r="J54" i="50" s="1"/>
  <c r="D54" i="50"/>
  <c r="E54" i="50" s="1"/>
  <c r="N53" i="50"/>
  <c r="O53" i="50" s="1"/>
  <c r="J53" i="50"/>
  <c r="I53" i="50"/>
  <c r="D53" i="50"/>
  <c r="E53" i="50" s="1"/>
  <c r="N52" i="50"/>
  <c r="O52" i="50" s="1"/>
  <c r="I52" i="50"/>
  <c r="J52" i="50" s="1"/>
  <c r="D52" i="50"/>
  <c r="E52" i="50" s="1"/>
  <c r="N51" i="50"/>
  <c r="O51" i="50" s="1"/>
  <c r="I51" i="50"/>
  <c r="J51" i="50" s="1"/>
  <c r="D51" i="50"/>
  <c r="E51" i="50" s="1"/>
  <c r="O50" i="50"/>
  <c r="N50" i="50"/>
  <c r="I50" i="50"/>
  <c r="J50" i="50" s="1"/>
  <c r="D50" i="50"/>
  <c r="E50" i="50" s="1"/>
  <c r="N49" i="50"/>
  <c r="O49" i="50" s="1"/>
  <c r="I49" i="50"/>
  <c r="J49" i="50" s="1"/>
  <c r="D49" i="50"/>
  <c r="E49" i="50" s="1"/>
  <c r="N48" i="50"/>
  <c r="O48" i="50" s="1"/>
  <c r="I48" i="50"/>
  <c r="J48" i="50" s="1"/>
  <c r="E48" i="50"/>
  <c r="D48" i="50"/>
  <c r="N47" i="50"/>
  <c r="O47" i="50" s="1"/>
  <c r="I47" i="50"/>
  <c r="J47" i="50" s="1"/>
  <c r="D47" i="50"/>
  <c r="E47" i="50" s="1"/>
  <c r="N46" i="50"/>
  <c r="O46" i="50" s="1"/>
  <c r="I46" i="50"/>
  <c r="J46" i="50" s="1"/>
  <c r="D46" i="50"/>
  <c r="E46" i="50" s="1"/>
  <c r="N45" i="50"/>
  <c r="O45" i="50" s="1"/>
  <c r="J45" i="50"/>
  <c r="I45" i="50"/>
  <c r="D45" i="50"/>
  <c r="E45" i="50" s="1"/>
  <c r="N44" i="50"/>
  <c r="O44" i="50" s="1"/>
  <c r="I44" i="50"/>
  <c r="J44" i="50" s="1"/>
  <c r="D44" i="50"/>
  <c r="E44" i="50" s="1"/>
  <c r="N43" i="50"/>
  <c r="O43" i="50" s="1"/>
  <c r="I43" i="50"/>
  <c r="J43" i="50" s="1"/>
  <c r="D43" i="50"/>
  <c r="E43" i="50" s="1"/>
  <c r="O42" i="50"/>
  <c r="N42" i="50"/>
  <c r="I42" i="50"/>
  <c r="J42" i="50" s="1"/>
  <c r="D42" i="50"/>
  <c r="E42" i="50" s="1"/>
  <c r="N41" i="50"/>
  <c r="O41" i="50" s="1"/>
  <c r="I41" i="50"/>
  <c r="J41" i="50" s="1"/>
  <c r="D41" i="50"/>
  <c r="E41" i="50" s="1"/>
  <c r="N40" i="50"/>
  <c r="O40" i="50" s="1"/>
  <c r="I40" i="50"/>
  <c r="J40" i="50" s="1"/>
  <c r="E40" i="50"/>
  <c r="D40" i="50"/>
  <c r="N39" i="50"/>
  <c r="O39" i="50" s="1"/>
  <c r="I39" i="50"/>
  <c r="J39" i="50" s="1"/>
  <c r="D39" i="50"/>
  <c r="E39" i="50" s="1"/>
  <c r="N38" i="50"/>
  <c r="O38" i="50" s="1"/>
  <c r="I38" i="50"/>
  <c r="J38" i="50" s="1"/>
  <c r="D38" i="50"/>
  <c r="E38" i="50" s="1"/>
  <c r="N37" i="50"/>
  <c r="O37" i="50" s="1"/>
  <c r="J37" i="50"/>
  <c r="I37" i="50"/>
  <c r="D37" i="50"/>
  <c r="E37" i="50" s="1"/>
  <c r="N36" i="50"/>
  <c r="O36" i="50" s="1"/>
  <c r="I36" i="50"/>
  <c r="J36" i="50" s="1"/>
  <c r="D36" i="50"/>
  <c r="E36" i="50" s="1"/>
  <c r="N35" i="50"/>
  <c r="O35" i="50" s="1"/>
  <c r="J35" i="50"/>
  <c r="I35" i="50"/>
  <c r="D35" i="50"/>
  <c r="E35" i="50" s="1"/>
  <c r="O34" i="50"/>
  <c r="N34" i="50"/>
  <c r="I34" i="50"/>
  <c r="J34" i="50" s="1"/>
  <c r="E34" i="50"/>
  <c r="D34" i="50"/>
  <c r="S33" i="50"/>
  <c r="T33" i="50" s="1"/>
  <c r="O33" i="50"/>
  <c r="N33" i="50"/>
  <c r="I33" i="50"/>
  <c r="J33" i="50" s="1"/>
  <c r="E33" i="50"/>
  <c r="D33" i="50"/>
  <c r="S32" i="50"/>
  <c r="T32" i="50" s="1"/>
  <c r="O32" i="50"/>
  <c r="N32" i="50"/>
  <c r="I32" i="50"/>
  <c r="J32" i="50" s="1"/>
  <c r="E32" i="50"/>
  <c r="D32" i="50"/>
  <c r="S31" i="50"/>
  <c r="T31" i="50" s="1"/>
  <c r="O31" i="50"/>
  <c r="N31" i="50"/>
  <c r="I31" i="50"/>
  <c r="J31" i="50" s="1"/>
  <c r="E31" i="50"/>
  <c r="D31" i="50"/>
  <c r="S30" i="50"/>
  <c r="T30" i="50" s="1"/>
  <c r="O30" i="50"/>
  <c r="N30" i="50"/>
  <c r="I30" i="50"/>
  <c r="J30" i="50" s="1"/>
  <c r="E30" i="50"/>
  <c r="D30" i="50"/>
  <c r="S29" i="50"/>
  <c r="T29" i="50" s="1"/>
  <c r="O29" i="50"/>
  <c r="N29" i="50"/>
  <c r="I29" i="50"/>
  <c r="J29" i="50" s="1"/>
  <c r="E29" i="50"/>
  <c r="D29" i="50"/>
  <c r="S28" i="50"/>
  <c r="T28" i="50" s="1"/>
  <c r="O28" i="50"/>
  <c r="N28" i="50"/>
  <c r="I28" i="50"/>
  <c r="J28" i="50" s="1"/>
  <c r="E28" i="50"/>
  <c r="D28" i="50"/>
  <c r="S27" i="50"/>
  <c r="T27" i="50" s="1"/>
  <c r="O27" i="50"/>
  <c r="N27" i="50"/>
  <c r="I27" i="50"/>
  <c r="J27" i="50" s="1"/>
  <c r="E27" i="50"/>
  <c r="D27" i="50"/>
  <c r="S26" i="50"/>
  <c r="T26" i="50" s="1"/>
  <c r="O26" i="50"/>
  <c r="N26" i="50"/>
  <c r="I26" i="50"/>
  <c r="J26" i="50" s="1"/>
  <c r="E26" i="50"/>
  <c r="D26" i="50"/>
  <c r="S25" i="50"/>
  <c r="T25" i="50" s="1"/>
  <c r="O25" i="50"/>
  <c r="N25" i="50"/>
  <c r="I25" i="50"/>
  <c r="J25" i="50" s="1"/>
  <c r="E25" i="50"/>
  <c r="D25" i="50"/>
  <c r="S24" i="50"/>
  <c r="T24" i="50" s="1"/>
  <c r="O24" i="50"/>
  <c r="N24" i="50"/>
  <c r="I24" i="50"/>
  <c r="J24" i="50" s="1"/>
  <c r="E24" i="50"/>
  <c r="D24" i="50"/>
  <c r="S23" i="50"/>
  <c r="T23" i="50" s="1"/>
  <c r="O23" i="50"/>
  <c r="N23" i="50"/>
  <c r="I23" i="50"/>
  <c r="J23" i="50" s="1"/>
  <c r="E23" i="50"/>
  <c r="D23" i="50"/>
  <c r="S22" i="50"/>
  <c r="T22" i="50" s="1"/>
  <c r="O22" i="50"/>
  <c r="N22" i="50"/>
  <c r="I22" i="50"/>
  <c r="J22" i="50" s="1"/>
  <c r="E22" i="50"/>
  <c r="D22" i="50"/>
  <c r="S21" i="50"/>
  <c r="T21" i="50" s="1"/>
  <c r="O21" i="50"/>
  <c r="N21" i="50"/>
  <c r="I21" i="50"/>
  <c r="J21" i="50" s="1"/>
  <c r="E21" i="50"/>
  <c r="D21" i="50"/>
  <c r="S20" i="50"/>
  <c r="T20" i="50" s="1"/>
  <c r="O20" i="50"/>
  <c r="N20" i="50"/>
  <c r="I20" i="50"/>
  <c r="J20" i="50" s="1"/>
  <c r="E20" i="50"/>
  <c r="D20" i="50"/>
  <c r="S19" i="50"/>
  <c r="T19" i="50" s="1"/>
  <c r="O19" i="50"/>
  <c r="N19" i="50"/>
  <c r="I19" i="50"/>
  <c r="J19" i="50" s="1"/>
  <c r="E19" i="50"/>
  <c r="D19" i="50"/>
  <c r="S18" i="50"/>
  <c r="T18" i="50" s="1"/>
  <c r="O18" i="50"/>
  <c r="N18" i="50"/>
  <c r="I18" i="50"/>
  <c r="J18" i="50" s="1"/>
  <c r="E18" i="50"/>
  <c r="D18" i="50"/>
  <c r="S17" i="50"/>
  <c r="T17" i="50" s="1"/>
  <c r="O17" i="50"/>
  <c r="N17" i="50"/>
  <c r="I17" i="50"/>
  <c r="J17" i="50" s="1"/>
  <c r="E17" i="50"/>
  <c r="D17" i="50"/>
  <c r="S16" i="50"/>
  <c r="T16" i="50" s="1"/>
  <c r="O16" i="50"/>
  <c r="N16" i="50"/>
  <c r="I16" i="50"/>
  <c r="J16" i="50" s="1"/>
  <c r="E16" i="50"/>
  <c r="D16" i="50"/>
  <c r="S15" i="50"/>
  <c r="T15" i="50" s="1"/>
  <c r="O15" i="50"/>
  <c r="N15" i="50"/>
  <c r="I15" i="50"/>
  <c r="J15" i="50" s="1"/>
  <c r="E15" i="50"/>
  <c r="D15" i="50"/>
  <c r="S14" i="50"/>
  <c r="T14" i="50" s="1"/>
  <c r="O14" i="50"/>
  <c r="N14" i="50"/>
  <c r="I14" i="50"/>
  <c r="J14" i="50" s="1"/>
  <c r="E14" i="50"/>
  <c r="D14" i="50"/>
  <c r="S13" i="50"/>
  <c r="T13" i="50" s="1"/>
  <c r="O13" i="50"/>
  <c r="N13" i="50"/>
  <c r="I13" i="50"/>
  <c r="J13" i="50" s="1"/>
  <c r="E13" i="50"/>
  <c r="D13" i="50"/>
  <c r="S12" i="50"/>
  <c r="T12" i="50" s="1"/>
  <c r="O12" i="50"/>
  <c r="N12" i="50"/>
  <c r="I12" i="50"/>
  <c r="J12" i="50" s="1"/>
  <c r="E12" i="50"/>
  <c r="D12" i="50"/>
  <c r="S11" i="50"/>
  <c r="T11" i="50" s="1"/>
  <c r="O11" i="50"/>
  <c r="N11" i="50"/>
  <c r="I11" i="50"/>
  <c r="J11" i="50" s="1"/>
  <c r="E11" i="50"/>
  <c r="D11" i="50"/>
  <c r="S10" i="50"/>
  <c r="T10" i="50" s="1"/>
  <c r="O10" i="50"/>
  <c r="N10" i="50"/>
  <c r="I10" i="50"/>
  <c r="J10" i="50" s="1"/>
  <c r="E10" i="50"/>
  <c r="D10" i="50"/>
  <c r="T35" i="50" l="1"/>
  <c r="S4" i="3"/>
  <c r="R4" i="3"/>
  <c r="L7" i="49"/>
  <c r="L4" i="49"/>
  <c r="N57" i="49"/>
  <c r="O57" i="49" s="1"/>
  <c r="I57" i="49"/>
  <c r="J57" i="49" s="1"/>
  <c r="D57" i="49"/>
  <c r="E57" i="49" s="1"/>
  <c r="N56" i="49"/>
  <c r="O56" i="49" s="1"/>
  <c r="I56" i="49"/>
  <c r="J56" i="49" s="1"/>
  <c r="D56" i="49"/>
  <c r="E56" i="49" s="1"/>
  <c r="N55" i="49"/>
  <c r="O55" i="49" s="1"/>
  <c r="I55" i="49"/>
  <c r="J55" i="49" s="1"/>
  <c r="D55" i="49"/>
  <c r="E55" i="49" s="1"/>
  <c r="N54" i="49"/>
  <c r="O54" i="49" s="1"/>
  <c r="I54" i="49"/>
  <c r="J54" i="49" s="1"/>
  <c r="D54" i="49"/>
  <c r="E54" i="49" s="1"/>
  <c r="N53" i="49"/>
  <c r="O53" i="49" s="1"/>
  <c r="I53" i="49"/>
  <c r="J53" i="49" s="1"/>
  <c r="D53" i="49"/>
  <c r="E53" i="49" s="1"/>
  <c r="N52" i="49"/>
  <c r="O52" i="49" s="1"/>
  <c r="I52" i="49"/>
  <c r="J52" i="49" s="1"/>
  <c r="D52" i="49"/>
  <c r="E52" i="49" s="1"/>
  <c r="N51" i="49"/>
  <c r="O51" i="49" s="1"/>
  <c r="I51" i="49"/>
  <c r="J51" i="49" s="1"/>
  <c r="D51" i="49"/>
  <c r="E51" i="49" s="1"/>
  <c r="N50" i="49"/>
  <c r="O50" i="49" s="1"/>
  <c r="I50" i="49"/>
  <c r="J50" i="49" s="1"/>
  <c r="D50" i="49"/>
  <c r="E50" i="49" s="1"/>
  <c r="N49" i="49"/>
  <c r="O49" i="49" s="1"/>
  <c r="I49" i="49"/>
  <c r="J49" i="49" s="1"/>
  <c r="D49" i="49"/>
  <c r="E49" i="49" s="1"/>
  <c r="N48" i="49"/>
  <c r="O48" i="49" s="1"/>
  <c r="I48" i="49"/>
  <c r="J48" i="49" s="1"/>
  <c r="D48" i="49"/>
  <c r="E48" i="49" s="1"/>
  <c r="N47" i="49"/>
  <c r="O47" i="49" s="1"/>
  <c r="I47" i="49"/>
  <c r="J47" i="49" s="1"/>
  <c r="D47" i="49"/>
  <c r="E47" i="49" s="1"/>
  <c r="N46" i="49"/>
  <c r="O46" i="49" s="1"/>
  <c r="I46" i="49"/>
  <c r="J46" i="49" s="1"/>
  <c r="D46" i="49"/>
  <c r="E46" i="49" s="1"/>
  <c r="N45" i="49"/>
  <c r="O45" i="49" s="1"/>
  <c r="I45" i="49"/>
  <c r="J45" i="49" s="1"/>
  <c r="D45" i="49"/>
  <c r="E45" i="49" s="1"/>
  <c r="N44" i="49"/>
  <c r="O44" i="49" s="1"/>
  <c r="I44" i="49"/>
  <c r="J44" i="49" s="1"/>
  <c r="D44" i="49"/>
  <c r="E44" i="49" s="1"/>
  <c r="N43" i="49"/>
  <c r="O43" i="49" s="1"/>
  <c r="I43" i="49"/>
  <c r="J43" i="49" s="1"/>
  <c r="D43" i="49"/>
  <c r="E43" i="49" s="1"/>
  <c r="N42" i="49"/>
  <c r="O42" i="49" s="1"/>
  <c r="I42" i="49"/>
  <c r="J42" i="49" s="1"/>
  <c r="D42" i="49"/>
  <c r="E42" i="49" s="1"/>
  <c r="N41" i="49"/>
  <c r="O41" i="49" s="1"/>
  <c r="I41" i="49"/>
  <c r="J41" i="49" s="1"/>
  <c r="D41" i="49"/>
  <c r="E41" i="49" s="1"/>
  <c r="N40" i="49"/>
  <c r="O40" i="49" s="1"/>
  <c r="I40" i="49"/>
  <c r="J40" i="49" s="1"/>
  <c r="D40" i="49"/>
  <c r="E40" i="49" s="1"/>
  <c r="N39" i="49"/>
  <c r="O39" i="49" s="1"/>
  <c r="I39" i="49"/>
  <c r="J39" i="49" s="1"/>
  <c r="D39" i="49"/>
  <c r="E39" i="49" s="1"/>
  <c r="N38" i="49"/>
  <c r="O38" i="49" s="1"/>
  <c r="I38" i="49"/>
  <c r="J38" i="49" s="1"/>
  <c r="D38" i="49"/>
  <c r="E38" i="49" s="1"/>
  <c r="N37" i="49"/>
  <c r="O37" i="49" s="1"/>
  <c r="I37" i="49"/>
  <c r="J37" i="49" s="1"/>
  <c r="D37" i="49"/>
  <c r="E37" i="49" s="1"/>
  <c r="N36" i="49"/>
  <c r="O36" i="49" s="1"/>
  <c r="I36" i="49"/>
  <c r="J36" i="49" s="1"/>
  <c r="D36" i="49"/>
  <c r="E36" i="49" s="1"/>
  <c r="N35" i="49"/>
  <c r="O35" i="49" s="1"/>
  <c r="J35" i="49"/>
  <c r="I35" i="49"/>
  <c r="D35" i="49"/>
  <c r="E35" i="49" s="1"/>
  <c r="O34" i="49"/>
  <c r="N34" i="49"/>
  <c r="I34" i="49"/>
  <c r="J34" i="49" s="1"/>
  <c r="E34" i="49"/>
  <c r="D34" i="49"/>
  <c r="S33" i="49"/>
  <c r="T33" i="49" s="1"/>
  <c r="O33" i="49"/>
  <c r="N33" i="49"/>
  <c r="I33" i="49"/>
  <c r="J33" i="49" s="1"/>
  <c r="E33" i="49"/>
  <c r="D33" i="49"/>
  <c r="S32" i="49"/>
  <c r="T32" i="49" s="1"/>
  <c r="O32" i="49"/>
  <c r="N32" i="49"/>
  <c r="I32" i="49"/>
  <c r="J32" i="49" s="1"/>
  <c r="E32" i="49"/>
  <c r="D32" i="49"/>
  <c r="S31" i="49"/>
  <c r="T31" i="49" s="1"/>
  <c r="O31" i="49"/>
  <c r="N31" i="49"/>
  <c r="I31" i="49"/>
  <c r="J31" i="49" s="1"/>
  <c r="E31" i="49"/>
  <c r="D31" i="49"/>
  <c r="S30" i="49"/>
  <c r="T30" i="49" s="1"/>
  <c r="O30" i="49"/>
  <c r="N30" i="49"/>
  <c r="I30" i="49"/>
  <c r="J30" i="49" s="1"/>
  <c r="E30" i="49"/>
  <c r="D30" i="49"/>
  <c r="S29" i="49"/>
  <c r="T29" i="49" s="1"/>
  <c r="O29" i="49"/>
  <c r="N29" i="49"/>
  <c r="I29" i="49"/>
  <c r="J29" i="49" s="1"/>
  <c r="E29" i="49"/>
  <c r="D29" i="49"/>
  <c r="S28" i="49"/>
  <c r="T28" i="49" s="1"/>
  <c r="O28" i="49"/>
  <c r="N28" i="49"/>
  <c r="I28" i="49"/>
  <c r="J28" i="49" s="1"/>
  <c r="E28" i="49"/>
  <c r="D28" i="49"/>
  <c r="S27" i="49"/>
  <c r="T27" i="49" s="1"/>
  <c r="O27" i="49"/>
  <c r="N27" i="49"/>
  <c r="I27" i="49"/>
  <c r="J27" i="49" s="1"/>
  <c r="E27" i="49"/>
  <c r="D27" i="49"/>
  <c r="S26" i="49"/>
  <c r="T26" i="49" s="1"/>
  <c r="O26" i="49"/>
  <c r="N26" i="49"/>
  <c r="I26" i="49"/>
  <c r="J26" i="49" s="1"/>
  <c r="E26" i="49"/>
  <c r="D26" i="49"/>
  <c r="S25" i="49"/>
  <c r="T25" i="49" s="1"/>
  <c r="O25" i="49"/>
  <c r="N25" i="49"/>
  <c r="I25" i="49"/>
  <c r="J25" i="49" s="1"/>
  <c r="E25" i="49"/>
  <c r="D25" i="49"/>
  <c r="S24" i="49"/>
  <c r="T24" i="49" s="1"/>
  <c r="O24" i="49"/>
  <c r="N24" i="49"/>
  <c r="I24" i="49"/>
  <c r="J24" i="49" s="1"/>
  <c r="E24" i="49"/>
  <c r="D24" i="49"/>
  <c r="S23" i="49"/>
  <c r="T23" i="49" s="1"/>
  <c r="O23" i="49"/>
  <c r="N23" i="49"/>
  <c r="I23" i="49"/>
  <c r="J23" i="49" s="1"/>
  <c r="E23" i="49"/>
  <c r="D23" i="49"/>
  <c r="S22" i="49"/>
  <c r="T22" i="49" s="1"/>
  <c r="O22" i="49"/>
  <c r="N22" i="49"/>
  <c r="I22" i="49"/>
  <c r="J22" i="49" s="1"/>
  <c r="E22" i="49"/>
  <c r="D22" i="49"/>
  <c r="S21" i="49"/>
  <c r="T21" i="49" s="1"/>
  <c r="O21" i="49"/>
  <c r="N21" i="49"/>
  <c r="I21" i="49"/>
  <c r="J21" i="49" s="1"/>
  <c r="E21" i="49"/>
  <c r="D21" i="49"/>
  <c r="S20" i="49"/>
  <c r="T20" i="49" s="1"/>
  <c r="O20" i="49"/>
  <c r="N20" i="49"/>
  <c r="I20" i="49"/>
  <c r="J20" i="49" s="1"/>
  <c r="E20" i="49"/>
  <c r="D20" i="49"/>
  <c r="S19" i="49"/>
  <c r="T19" i="49" s="1"/>
  <c r="O19" i="49"/>
  <c r="N19" i="49"/>
  <c r="I19" i="49"/>
  <c r="J19" i="49" s="1"/>
  <c r="E19" i="49"/>
  <c r="D19" i="49"/>
  <c r="S18" i="49"/>
  <c r="T18" i="49" s="1"/>
  <c r="O18" i="49"/>
  <c r="N18" i="49"/>
  <c r="I18" i="49"/>
  <c r="J18" i="49" s="1"/>
  <c r="E18" i="49"/>
  <c r="D18" i="49"/>
  <c r="S17" i="49"/>
  <c r="T17" i="49" s="1"/>
  <c r="O17" i="49"/>
  <c r="N17" i="49"/>
  <c r="I17" i="49"/>
  <c r="J17" i="49" s="1"/>
  <c r="E17" i="49"/>
  <c r="D17" i="49"/>
  <c r="S16" i="49"/>
  <c r="T16" i="49" s="1"/>
  <c r="O16" i="49"/>
  <c r="N16" i="49"/>
  <c r="I16" i="49"/>
  <c r="J16" i="49" s="1"/>
  <c r="E16" i="49"/>
  <c r="D16" i="49"/>
  <c r="S15" i="49"/>
  <c r="T15" i="49" s="1"/>
  <c r="O15" i="49"/>
  <c r="N15" i="49"/>
  <c r="I15" i="49"/>
  <c r="J15" i="49" s="1"/>
  <c r="E15" i="49"/>
  <c r="D15" i="49"/>
  <c r="S14" i="49"/>
  <c r="T14" i="49" s="1"/>
  <c r="O14" i="49"/>
  <c r="N14" i="49"/>
  <c r="I14" i="49"/>
  <c r="J14" i="49" s="1"/>
  <c r="E14" i="49"/>
  <c r="D14" i="49"/>
  <c r="S13" i="49"/>
  <c r="T13" i="49" s="1"/>
  <c r="O13" i="49"/>
  <c r="N13" i="49"/>
  <c r="I13" i="49"/>
  <c r="J13" i="49" s="1"/>
  <c r="E13" i="49"/>
  <c r="D13" i="49"/>
  <c r="S12" i="49"/>
  <c r="T12" i="49" s="1"/>
  <c r="O12" i="49"/>
  <c r="N12" i="49"/>
  <c r="I12" i="49"/>
  <c r="J12" i="49" s="1"/>
  <c r="E12" i="49"/>
  <c r="D12" i="49"/>
  <c r="S11" i="49"/>
  <c r="T11" i="49" s="1"/>
  <c r="O11" i="49"/>
  <c r="N11" i="49"/>
  <c r="I11" i="49"/>
  <c r="J11" i="49" s="1"/>
  <c r="E11" i="49"/>
  <c r="D11" i="49"/>
  <c r="S10" i="49"/>
  <c r="T10" i="49" s="1"/>
  <c r="O10" i="49"/>
  <c r="N10" i="49"/>
  <c r="I10" i="49"/>
  <c r="J10" i="49" s="1"/>
  <c r="E10" i="49"/>
  <c r="D10" i="49"/>
  <c r="M18" i="3"/>
  <c r="N18" i="3"/>
  <c r="L4" i="48"/>
  <c r="I33" i="48"/>
  <c r="J33" i="48" s="1"/>
  <c r="E33" i="48"/>
  <c r="D33" i="48"/>
  <c r="I32" i="48"/>
  <c r="J32" i="48" s="1"/>
  <c r="E32" i="48"/>
  <c r="D32" i="48"/>
  <c r="I31" i="48"/>
  <c r="J31" i="48" s="1"/>
  <c r="E31" i="48"/>
  <c r="D31" i="48"/>
  <c r="I30" i="48"/>
  <c r="J30" i="48" s="1"/>
  <c r="E30" i="48"/>
  <c r="D30" i="48"/>
  <c r="I29" i="48"/>
  <c r="J29" i="48" s="1"/>
  <c r="E29" i="48"/>
  <c r="D29" i="48"/>
  <c r="I28" i="48"/>
  <c r="J28" i="48" s="1"/>
  <c r="E28" i="48"/>
  <c r="D28" i="48"/>
  <c r="I27" i="48"/>
  <c r="J27" i="48" s="1"/>
  <c r="E27" i="48"/>
  <c r="D27" i="48"/>
  <c r="I26" i="48"/>
  <c r="J26" i="48" s="1"/>
  <c r="E26" i="48"/>
  <c r="D26" i="48"/>
  <c r="I25" i="48"/>
  <c r="J25" i="48" s="1"/>
  <c r="E25" i="48"/>
  <c r="D25" i="48"/>
  <c r="I24" i="48"/>
  <c r="J24" i="48" s="1"/>
  <c r="E24" i="48"/>
  <c r="D24" i="48"/>
  <c r="I23" i="48"/>
  <c r="J23" i="48" s="1"/>
  <c r="E23" i="48"/>
  <c r="D23" i="48"/>
  <c r="I22" i="48"/>
  <c r="J22" i="48" s="1"/>
  <c r="E22" i="48"/>
  <c r="D22" i="48"/>
  <c r="I21" i="48"/>
  <c r="J21" i="48" s="1"/>
  <c r="E21" i="48"/>
  <c r="D21" i="48"/>
  <c r="I20" i="48"/>
  <c r="J20" i="48" s="1"/>
  <c r="E20" i="48"/>
  <c r="D20" i="48"/>
  <c r="I19" i="48"/>
  <c r="J19" i="48" s="1"/>
  <c r="E19" i="48"/>
  <c r="D19" i="48"/>
  <c r="I18" i="48"/>
  <c r="J18" i="48" s="1"/>
  <c r="E18" i="48"/>
  <c r="D18" i="48"/>
  <c r="I17" i="48"/>
  <c r="J17" i="48" s="1"/>
  <c r="E17" i="48"/>
  <c r="D17" i="48"/>
  <c r="I16" i="48"/>
  <c r="J16" i="48" s="1"/>
  <c r="E16" i="48"/>
  <c r="D16" i="48"/>
  <c r="I15" i="48"/>
  <c r="J15" i="48" s="1"/>
  <c r="E15" i="48"/>
  <c r="D15" i="48"/>
  <c r="I14" i="48"/>
  <c r="J14" i="48" s="1"/>
  <c r="E14" i="48"/>
  <c r="D14" i="48"/>
  <c r="I13" i="48"/>
  <c r="J13" i="48" s="1"/>
  <c r="E13" i="48"/>
  <c r="D13" i="48"/>
  <c r="I12" i="48"/>
  <c r="J12" i="48" s="1"/>
  <c r="E12" i="48"/>
  <c r="D12" i="48"/>
  <c r="I11" i="48"/>
  <c r="J11" i="48" s="1"/>
  <c r="E11" i="48"/>
  <c r="D11" i="48"/>
  <c r="I10" i="48"/>
  <c r="J10" i="48" s="1"/>
  <c r="E10" i="48"/>
  <c r="D10" i="48"/>
  <c r="L7" i="48" s="1"/>
  <c r="T35" i="49" l="1"/>
  <c r="J35" i="48"/>
  <c r="N57" i="47"/>
  <c r="O57" i="47" s="1"/>
  <c r="I57" i="47"/>
  <c r="J57" i="47" s="1"/>
  <c r="D57" i="47"/>
  <c r="E57" i="47" s="1"/>
  <c r="N56" i="47"/>
  <c r="O56" i="47" s="1"/>
  <c r="I56" i="47"/>
  <c r="J56" i="47" s="1"/>
  <c r="D56" i="47"/>
  <c r="E56" i="47" s="1"/>
  <c r="N55" i="47"/>
  <c r="O55" i="47" s="1"/>
  <c r="I55" i="47"/>
  <c r="J55" i="47" s="1"/>
  <c r="D55" i="47"/>
  <c r="E55" i="47" s="1"/>
  <c r="N54" i="47"/>
  <c r="O54" i="47" s="1"/>
  <c r="I54" i="47"/>
  <c r="J54" i="47" s="1"/>
  <c r="D54" i="47"/>
  <c r="E54" i="47" s="1"/>
  <c r="N53" i="47"/>
  <c r="O53" i="47" s="1"/>
  <c r="I53" i="47"/>
  <c r="J53" i="47" s="1"/>
  <c r="D53" i="47"/>
  <c r="E53" i="47" s="1"/>
  <c r="N52" i="47"/>
  <c r="O52" i="47" s="1"/>
  <c r="I52" i="47"/>
  <c r="J52" i="47" s="1"/>
  <c r="D52" i="47"/>
  <c r="E52" i="47" s="1"/>
  <c r="N51" i="47"/>
  <c r="O51" i="47" s="1"/>
  <c r="I51" i="47"/>
  <c r="J51" i="47" s="1"/>
  <c r="D51" i="47"/>
  <c r="E51" i="47" s="1"/>
  <c r="O50" i="47"/>
  <c r="N50" i="47"/>
  <c r="I50" i="47"/>
  <c r="J50" i="47" s="1"/>
  <c r="D50" i="47"/>
  <c r="E50" i="47" s="1"/>
  <c r="N49" i="47"/>
  <c r="O49" i="47" s="1"/>
  <c r="I49" i="47"/>
  <c r="J49" i="47" s="1"/>
  <c r="D49" i="47"/>
  <c r="E49" i="47" s="1"/>
  <c r="N48" i="47"/>
  <c r="O48" i="47" s="1"/>
  <c r="I48" i="47"/>
  <c r="J48" i="47" s="1"/>
  <c r="E48" i="47"/>
  <c r="D48" i="47"/>
  <c r="N47" i="47"/>
  <c r="O47" i="47" s="1"/>
  <c r="I47" i="47"/>
  <c r="J47" i="47" s="1"/>
  <c r="D47" i="47"/>
  <c r="E47" i="47" s="1"/>
  <c r="N46" i="47"/>
  <c r="O46" i="47" s="1"/>
  <c r="I46" i="47"/>
  <c r="J46" i="47" s="1"/>
  <c r="D46" i="47"/>
  <c r="E46" i="47" s="1"/>
  <c r="N45" i="47"/>
  <c r="O45" i="47" s="1"/>
  <c r="I45" i="47"/>
  <c r="J45" i="47" s="1"/>
  <c r="D45" i="47"/>
  <c r="E45" i="47" s="1"/>
  <c r="N44" i="47"/>
  <c r="O44" i="47" s="1"/>
  <c r="I44" i="47"/>
  <c r="J44" i="47" s="1"/>
  <c r="D44" i="47"/>
  <c r="E44" i="47" s="1"/>
  <c r="N43" i="47"/>
  <c r="O43" i="47" s="1"/>
  <c r="I43" i="47"/>
  <c r="J43" i="47" s="1"/>
  <c r="D43" i="47"/>
  <c r="E43" i="47" s="1"/>
  <c r="N42" i="47"/>
  <c r="O42" i="47" s="1"/>
  <c r="I42" i="47"/>
  <c r="J42" i="47" s="1"/>
  <c r="D42" i="47"/>
  <c r="E42" i="47" s="1"/>
  <c r="N41" i="47"/>
  <c r="O41" i="47" s="1"/>
  <c r="I41" i="47"/>
  <c r="J41" i="47" s="1"/>
  <c r="D41" i="47"/>
  <c r="E41" i="47" s="1"/>
  <c r="N40" i="47"/>
  <c r="O40" i="47" s="1"/>
  <c r="I40" i="47"/>
  <c r="J40" i="47" s="1"/>
  <c r="E40" i="47"/>
  <c r="D40" i="47"/>
  <c r="N39" i="47"/>
  <c r="O39" i="47" s="1"/>
  <c r="I39" i="47"/>
  <c r="J39" i="47" s="1"/>
  <c r="D39" i="47"/>
  <c r="E39" i="47" s="1"/>
  <c r="N38" i="47"/>
  <c r="O38" i="47" s="1"/>
  <c r="I38" i="47"/>
  <c r="J38" i="47" s="1"/>
  <c r="D38" i="47"/>
  <c r="E38" i="47" s="1"/>
  <c r="N37" i="47"/>
  <c r="O37" i="47" s="1"/>
  <c r="I37" i="47"/>
  <c r="J37" i="47" s="1"/>
  <c r="D37" i="47"/>
  <c r="E37" i="47" s="1"/>
  <c r="N36" i="47"/>
  <c r="O36" i="47" s="1"/>
  <c r="I36" i="47"/>
  <c r="J36" i="47" s="1"/>
  <c r="D36" i="47"/>
  <c r="E36" i="47" s="1"/>
  <c r="N35" i="47"/>
  <c r="O35" i="47" s="1"/>
  <c r="J35" i="47"/>
  <c r="I35" i="47"/>
  <c r="D35" i="47"/>
  <c r="E35" i="47" s="1"/>
  <c r="N34" i="47"/>
  <c r="O34" i="47" s="1"/>
  <c r="I34" i="47"/>
  <c r="J34" i="47" s="1"/>
  <c r="E34" i="47"/>
  <c r="D34" i="47"/>
  <c r="S33" i="47"/>
  <c r="T33" i="47" s="1"/>
  <c r="O33" i="47"/>
  <c r="N33" i="47"/>
  <c r="I33" i="47"/>
  <c r="J33" i="47" s="1"/>
  <c r="E33" i="47"/>
  <c r="D33" i="47"/>
  <c r="S32" i="47"/>
  <c r="T32" i="47" s="1"/>
  <c r="N32" i="47"/>
  <c r="O32" i="47" s="1"/>
  <c r="I32" i="47"/>
  <c r="J32" i="47" s="1"/>
  <c r="E32" i="47"/>
  <c r="D32" i="47"/>
  <c r="S31" i="47"/>
  <c r="T31" i="47" s="1"/>
  <c r="O31" i="47"/>
  <c r="N31" i="47"/>
  <c r="I31" i="47"/>
  <c r="J31" i="47" s="1"/>
  <c r="E31" i="47"/>
  <c r="D31" i="47"/>
  <c r="S30" i="47"/>
  <c r="T30" i="47" s="1"/>
  <c r="N30" i="47"/>
  <c r="O30" i="47" s="1"/>
  <c r="I30" i="47"/>
  <c r="J30" i="47" s="1"/>
  <c r="E30" i="47"/>
  <c r="D30" i="47"/>
  <c r="S29" i="47"/>
  <c r="T29" i="47" s="1"/>
  <c r="O29" i="47"/>
  <c r="N29" i="47"/>
  <c r="I29" i="47"/>
  <c r="J29" i="47" s="1"/>
  <c r="E29" i="47"/>
  <c r="D29" i="47"/>
  <c r="S28" i="47"/>
  <c r="T28" i="47" s="1"/>
  <c r="N28" i="47"/>
  <c r="O28" i="47" s="1"/>
  <c r="I28" i="47"/>
  <c r="J28" i="47" s="1"/>
  <c r="E28" i="47"/>
  <c r="D28" i="47"/>
  <c r="S27" i="47"/>
  <c r="T27" i="47" s="1"/>
  <c r="O27" i="47"/>
  <c r="N27" i="47"/>
  <c r="I27" i="47"/>
  <c r="J27" i="47" s="1"/>
  <c r="E27" i="47"/>
  <c r="D27" i="47"/>
  <c r="S26" i="47"/>
  <c r="T26" i="47" s="1"/>
  <c r="N26" i="47"/>
  <c r="O26" i="47" s="1"/>
  <c r="I26" i="47"/>
  <c r="J26" i="47" s="1"/>
  <c r="D26" i="47"/>
  <c r="E26" i="47" s="1"/>
  <c r="S25" i="47"/>
  <c r="T25" i="47" s="1"/>
  <c r="O25" i="47"/>
  <c r="N25" i="47"/>
  <c r="I25" i="47"/>
  <c r="J25" i="47" s="1"/>
  <c r="E25" i="47"/>
  <c r="D25" i="47"/>
  <c r="S24" i="47"/>
  <c r="T24" i="47" s="1"/>
  <c r="N24" i="47"/>
  <c r="O24" i="47" s="1"/>
  <c r="I24" i="47"/>
  <c r="J24" i="47" s="1"/>
  <c r="E24" i="47"/>
  <c r="D24" i="47"/>
  <c r="S23" i="47"/>
  <c r="T23" i="47" s="1"/>
  <c r="O23" i="47"/>
  <c r="N23" i="47"/>
  <c r="I23" i="47"/>
  <c r="J23" i="47" s="1"/>
  <c r="E23" i="47"/>
  <c r="D23" i="47"/>
  <c r="S22" i="47"/>
  <c r="T22" i="47" s="1"/>
  <c r="N22" i="47"/>
  <c r="O22" i="47" s="1"/>
  <c r="I22" i="47"/>
  <c r="J22" i="47" s="1"/>
  <c r="E22" i="47"/>
  <c r="D22" i="47"/>
  <c r="S21" i="47"/>
  <c r="T21" i="47" s="1"/>
  <c r="O21" i="47"/>
  <c r="N21" i="47"/>
  <c r="I21" i="47"/>
  <c r="J21" i="47" s="1"/>
  <c r="E21" i="47"/>
  <c r="D21" i="47"/>
  <c r="S20" i="47"/>
  <c r="T20" i="47" s="1"/>
  <c r="N20" i="47"/>
  <c r="O20" i="47" s="1"/>
  <c r="I20" i="47"/>
  <c r="J20" i="47" s="1"/>
  <c r="E20" i="47"/>
  <c r="D20" i="47"/>
  <c r="S19" i="47"/>
  <c r="T19" i="47" s="1"/>
  <c r="O19" i="47"/>
  <c r="N19" i="47"/>
  <c r="I19" i="47"/>
  <c r="J19" i="47" s="1"/>
  <c r="E19" i="47"/>
  <c r="D19" i="47"/>
  <c r="S18" i="47"/>
  <c r="T18" i="47" s="1"/>
  <c r="N18" i="47"/>
  <c r="O18" i="47" s="1"/>
  <c r="I18" i="47"/>
  <c r="J18" i="47" s="1"/>
  <c r="E18" i="47"/>
  <c r="D18" i="47"/>
  <c r="S17" i="47"/>
  <c r="T17" i="47" s="1"/>
  <c r="O17" i="47"/>
  <c r="N17" i="47"/>
  <c r="I17" i="47"/>
  <c r="J17" i="47" s="1"/>
  <c r="E17" i="47"/>
  <c r="D17" i="47"/>
  <c r="S16" i="47"/>
  <c r="T16" i="47" s="1"/>
  <c r="N16" i="47"/>
  <c r="O16" i="47" s="1"/>
  <c r="I16" i="47"/>
  <c r="J16" i="47" s="1"/>
  <c r="E16" i="47"/>
  <c r="D16" i="47"/>
  <c r="S15" i="47"/>
  <c r="T15" i="47" s="1"/>
  <c r="O15" i="47"/>
  <c r="N15" i="47"/>
  <c r="I15" i="47"/>
  <c r="J15" i="47" s="1"/>
  <c r="E15" i="47"/>
  <c r="D15" i="47"/>
  <c r="S14" i="47"/>
  <c r="T14" i="47" s="1"/>
  <c r="N14" i="47"/>
  <c r="O14" i="47" s="1"/>
  <c r="I14" i="47"/>
  <c r="J14" i="47" s="1"/>
  <c r="E14" i="47"/>
  <c r="D14" i="47"/>
  <c r="S13" i="47"/>
  <c r="T13" i="47" s="1"/>
  <c r="O13" i="47"/>
  <c r="N13" i="47"/>
  <c r="I13" i="47"/>
  <c r="J13" i="47" s="1"/>
  <c r="E13" i="47"/>
  <c r="D13" i="47"/>
  <c r="S12" i="47"/>
  <c r="T12" i="47" s="1"/>
  <c r="N12" i="47"/>
  <c r="O12" i="47" s="1"/>
  <c r="I12" i="47"/>
  <c r="J12" i="47" s="1"/>
  <c r="E12" i="47"/>
  <c r="D12" i="47"/>
  <c r="S11" i="47"/>
  <c r="T11" i="47" s="1"/>
  <c r="O11" i="47"/>
  <c r="N11" i="47"/>
  <c r="I11" i="47"/>
  <c r="J11" i="47" s="1"/>
  <c r="E11" i="47"/>
  <c r="D11" i="47"/>
  <c r="S10" i="47"/>
  <c r="T10" i="47" s="1"/>
  <c r="N10" i="47"/>
  <c r="O10" i="47" s="1"/>
  <c r="I10" i="47"/>
  <c r="J10" i="47" s="1"/>
  <c r="E10" i="47"/>
  <c r="D10" i="47"/>
  <c r="L7" i="47" s="1"/>
  <c r="N17" i="3" s="1"/>
  <c r="L4" i="47" l="1"/>
  <c r="M17" i="3" s="1"/>
  <c r="T35" i="47"/>
  <c r="N57" i="46"/>
  <c r="O57" i="46" s="1"/>
  <c r="I57" i="46"/>
  <c r="J57" i="46" s="1"/>
  <c r="D57" i="46"/>
  <c r="E57" i="46" s="1"/>
  <c r="N56" i="46"/>
  <c r="O56" i="46" s="1"/>
  <c r="I56" i="46"/>
  <c r="J56" i="46" s="1"/>
  <c r="E56" i="46"/>
  <c r="D56" i="46"/>
  <c r="N55" i="46"/>
  <c r="O55" i="46" s="1"/>
  <c r="I55" i="46"/>
  <c r="J55" i="46" s="1"/>
  <c r="D55" i="46"/>
  <c r="E55" i="46" s="1"/>
  <c r="N54" i="46"/>
  <c r="O54" i="46" s="1"/>
  <c r="I54" i="46"/>
  <c r="J54" i="46" s="1"/>
  <c r="D54" i="46"/>
  <c r="E54" i="46" s="1"/>
  <c r="N53" i="46"/>
  <c r="O53" i="46" s="1"/>
  <c r="I53" i="46"/>
  <c r="J53" i="46" s="1"/>
  <c r="D53" i="46"/>
  <c r="E53" i="46" s="1"/>
  <c r="N52" i="46"/>
  <c r="O52" i="46" s="1"/>
  <c r="I52" i="46"/>
  <c r="J52" i="46" s="1"/>
  <c r="D52" i="46"/>
  <c r="E52" i="46" s="1"/>
  <c r="N51" i="46"/>
  <c r="O51" i="46" s="1"/>
  <c r="I51" i="46"/>
  <c r="J51" i="46" s="1"/>
  <c r="D51" i="46"/>
  <c r="E51" i="46" s="1"/>
  <c r="O50" i="46"/>
  <c r="N50" i="46"/>
  <c r="I50" i="46"/>
  <c r="J50" i="46" s="1"/>
  <c r="D50" i="46"/>
  <c r="E50" i="46" s="1"/>
  <c r="N49" i="46"/>
  <c r="O49" i="46" s="1"/>
  <c r="I49" i="46"/>
  <c r="J49" i="46" s="1"/>
  <c r="D49" i="46"/>
  <c r="E49" i="46" s="1"/>
  <c r="N48" i="46"/>
  <c r="O48" i="46" s="1"/>
  <c r="I48" i="46"/>
  <c r="J48" i="46" s="1"/>
  <c r="D48" i="46"/>
  <c r="E48" i="46" s="1"/>
  <c r="N47" i="46"/>
  <c r="O47" i="46" s="1"/>
  <c r="I47" i="46"/>
  <c r="J47" i="46" s="1"/>
  <c r="D47" i="46"/>
  <c r="E47" i="46" s="1"/>
  <c r="N46" i="46"/>
  <c r="O46" i="46" s="1"/>
  <c r="I46" i="46"/>
  <c r="J46" i="46" s="1"/>
  <c r="D46" i="46"/>
  <c r="E46" i="46" s="1"/>
  <c r="N45" i="46"/>
  <c r="O45" i="46" s="1"/>
  <c r="J45" i="46"/>
  <c r="I45" i="46"/>
  <c r="D45" i="46"/>
  <c r="E45" i="46" s="1"/>
  <c r="N44" i="46"/>
  <c r="O44" i="46" s="1"/>
  <c r="I44" i="46"/>
  <c r="J44" i="46" s="1"/>
  <c r="D44" i="46"/>
  <c r="E44" i="46" s="1"/>
  <c r="N43" i="46"/>
  <c r="O43" i="46" s="1"/>
  <c r="I43" i="46"/>
  <c r="J43" i="46" s="1"/>
  <c r="D43" i="46"/>
  <c r="E43" i="46" s="1"/>
  <c r="N42" i="46"/>
  <c r="O42" i="46" s="1"/>
  <c r="I42" i="46"/>
  <c r="J42" i="46" s="1"/>
  <c r="D42" i="46"/>
  <c r="E42" i="46" s="1"/>
  <c r="N41" i="46"/>
  <c r="O41" i="46" s="1"/>
  <c r="I41" i="46"/>
  <c r="J41" i="46" s="1"/>
  <c r="D41" i="46"/>
  <c r="E41" i="46" s="1"/>
  <c r="N40" i="46"/>
  <c r="O40" i="46" s="1"/>
  <c r="I40" i="46"/>
  <c r="J40" i="46" s="1"/>
  <c r="E40" i="46"/>
  <c r="D40" i="46"/>
  <c r="N39" i="46"/>
  <c r="O39" i="46" s="1"/>
  <c r="I39" i="46"/>
  <c r="J39" i="46" s="1"/>
  <c r="D39" i="46"/>
  <c r="E39" i="46" s="1"/>
  <c r="N38" i="46"/>
  <c r="O38" i="46" s="1"/>
  <c r="I38" i="46"/>
  <c r="J38" i="46" s="1"/>
  <c r="D38" i="46"/>
  <c r="E38" i="46" s="1"/>
  <c r="N37" i="46"/>
  <c r="O37" i="46" s="1"/>
  <c r="I37" i="46"/>
  <c r="J37" i="46" s="1"/>
  <c r="D37" i="46"/>
  <c r="E37" i="46" s="1"/>
  <c r="N36" i="46"/>
  <c r="O36" i="46" s="1"/>
  <c r="I36" i="46"/>
  <c r="J36" i="46" s="1"/>
  <c r="D36" i="46"/>
  <c r="E36" i="46" s="1"/>
  <c r="N35" i="46"/>
  <c r="O35" i="46" s="1"/>
  <c r="J35" i="46"/>
  <c r="I35" i="46"/>
  <c r="D35" i="46"/>
  <c r="E35" i="46" s="1"/>
  <c r="N34" i="46"/>
  <c r="O34" i="46" s="1"/>
  <c r="I34" i="46"/>
  <c r="J34" i="46" s="1"/>
  <c r="E34" i="46"/>
  <c r="D34" i="46"/>
  <c r="S33" i="46"/>
  <c r="T33" i="46" s="1"/>
  <c r="N33" i="46"/>
  <c r="O33" i="46" s="1"/>
  <c r="I33" i="46"/>
  <c r="J33" i="46" s="1"/>
  <c r="E33" i="46"/>
  <c r="D33" i="46"/>
  <c r="S32" i="46"/>
  <c r="T32" i="46" s="1"/>
  <c r="N32" i="46"/>
  <c r="O32" i="46" s="1"/>
  <c r="I32" i="46"/>
  <c r="J32" i="46" s="1"/>
  <c r="E32" i="46"/>
  <c r="D32" i="46"/>
  <c r="S31" i="46"/>
  <c r="T31" i="46" s="1"/>
  <c r="N31" i="46"/>
  <c r="O31" i="46" s="1"/>
  <c r="I31" i="46"/>
  <c r="J31" i="46" s="1"/>
  <c r="E31" i="46"/>
  <c r="D31" i="46"/>
  <c r="S30" i="46"/>
  <c r="T30" i="46" s="1"/>
  <c r="N30" i="46"/>
  <c r="O30" i="46" s="1"/>
  <c r="I30" i="46"/>
  <c r="J30" i="46" s="1"/>
  <c r="E30" i="46"/>
  <c r="D30" i="46"/>
  <c r="S29" i="46"/>
  <c r="T29" i="46" s="1"/>
  <c r="N29" i="46"/>
  <c r="O29" i="46" s="1"/>
  <c r="I29" i="46"/>
  <c r="J29" i="46" s="1"/>
  <c r="E29" i="46"/>
  <c r="D29" i="46"/>
  <c r="S28" i="46"/>
  <c r="T28" i="46" s="1"/>
  <c r="N28" i="46"/>
  <c r="O28" i="46" s="1"/>
  <c r="I28" i="46"/>
  <c r="J28" i="46" s="1"/>
  <c r="E28" i="46"/>
  <c r="D28" i="46"/>
  <c r="S27" i="46"/>
  <c r="T27" i="46" s="1"/>
  <c r="N27" i="46"/>
  <c r="O27" i="46" s="1"/>
  <c r="I27" i="46"/>
  <c r="J27" i="46" s="1"/>
  <c r="E27" i="46"/>
  <c r="D27" i="46"/>
  <c r="S26" i="46"/>
  <c r="T26" i="46" s="1"/>
  <c r="N26" i="46"/>
  <c r="O26" i="46" s="1"/>
  <c r="I26" i="46"/>
  <c r="J26" i="46" s="1"/>
  <c r="E26" i="46"/>
  <c r="D26" i="46"/>
  <c r="S25" i="46"/>
  <c r="T25" i="46" s="1"/>
  <c r="N25" i="46"/>
  <c r="O25" i="46" s="1"/>
  <c r="I25" i="46"/>
  <c r="J25" i="46" s="1"/>
  <c r="E25" i="46"/>
  <c r="D25" i="46"/>
  <c r="S24" i="46"/>
  <c r="T24" i="46" s="1"/>
  <c r="N24" i="46"/>
  <c r="O24" i="46" s="1"/>
  <c r="I24" i="46"/>
  <c r="J24" i="46" s="1"/>
  <c r="E24" i="46"/>
  <c r="D24" i="46"/>
  <c r="S23" i="46"/>
  <c r="T23" i="46" s="1"/>
  <c r="N23" i="46"/>
  <c r="O23" i="46" s="1"/>
  <c r="I23" i="46"/>
  <c r="J23" i="46" s="1"/>
  <c r="E23" i="46"/>
  <c r="D23" i="46"/>
  <c r="S22" i="46"/>
  <c r="T22" i="46" s="1"/>
  <c r="N22" i="46"/>
  <c r="O22" i="46" s="1"/>
  <c r="I22" i="46"/>
  <c r="J22" i="46" s="1"/>
  <c r="E22" i="46"/>
  <c r="D22" i="46"/>
  <c r="S21" i="46"/>
  <c r="T21" i="46" s="1"/>
  <c r="N21" i="46"/>
  <c r="O21" i="46" s="1"/>
  <c r="I21" i="46"/>
  <c r="J21" i="46" s="1"/>
  <c r="E21" i="46"/>
  <c r="D21" i="46"/>
  <c r="S20" i="46"/>
  <c r="T20" i="46" s="1"/>
  <c r="N20" i="46"/>
  <c r="O20" i="46" s="1"/>
  <c r="I20" i="46"/>
  <c r="J20" i="46" s="1"/>
  <c r="E20" i="46"/>
  <c r="D20" i="46"/>
  <c r="S19" i="46"/>
  <c r="T19" i="46" s="1"/>
  <c r="N19" i="46"/>
  <c r="O19" i="46" s="1"/>
  <c r="I19" i="46"/>
  <c r="J19" i="46" s="1"/>
  <c r="E19" i="46"/>
  <c r="D19" i="46"/>
  <c r="S18" i="46"/>
  <c r="T18" i="46" s="1"/>
  <c r="N18" i="46"/>
  <c r="O18" i="46" s="1"/>
  <c r="I18" i="46"/>
  <c r="J18" i="46" s="1"/>
  <c r="E18" i="46"/>
  <c r="D18" i="46"/>
  <c r="S17" i="46"/>
  <c r="T17" i="46" s="1"/>
  <c r="N17" i="46"/>
  <c r="O17" i="46" s="1"/>
  <c r="I17" i="46"/>
  <c r="J17" i="46" s="1"/>
  <c r="E17" i="46"/>
  <c r="D17" i="46"/>
  <c r="S16" i="46"/>
  <c r="T16" i="46" s="1"/>
  <c r="N16" i="46"/>
  <c r="O16" i="46" s="1"/>
  <c r="I16" i="46"/>
  <c r="J16" i="46" s="1"/>
  <c r="E16" i="46"/>
  <c r="D16" i="46"/>
  <c r="S15" i="46"/>
  <c r="T15" i="46" s="1"/>
  <c r="N15" i="46"/>
  <c r="O15" i="46" s="1"/>
  <c r="I15" i="46"/>
  <c r="J15" i="46" s="1"/>
  <c r="E15" i="46"/>
  <c r="D15" i="46"/>
  <c r="S14" i="46"/>
  <c r="T14" i="46" s="1"/>
  <c r="N14" i="46"/>
  <c r="O14" i="46" s="1"/>
  <c r="I14" i="46"/>
  <c r="J14" i="46" s="1"/>
  <c r="E14" i="46"/>
  <c r="D14" i="46"/>
  <c r="S13" i="46"/>
  <c r="T13" i="46" s="1"/>
  <c r="N13" i="46"/>
  <c r="O13" i="46" s="1"/>
  <c r="I13" i="46"/>
  <c r="J13" i="46" s="1"/>
  <c r="E13" i="46"/>
  <c r="D13" i="46"/>
  <c r="S12" i="46"/>
  <c r="T12" i="46" s="1"/>
  <c r="N12" i="46"/>
  <c r="O12" i="46" s="1"/>
  <c r="I12" i="46"/>
  <c r="J12" i="46" s="1"/>
  <c r="E12" i="46"/>
  <c r="D12" i="46"/>
  <c r="S11" i="46"/>
  <c r="T11" i="46" s="1"/>
  <c r="N11" i="46"/>
  <c r="O11" i="46" s="1"/>
  <c r="I11" i="46"/>
  <c r="J11" i="46" s="1"/>
  <c r="E11" i="46"/>
  <c r="D11" i="46"/>
  <c r="S10" i="46"/>
  <c r="T10" i="46" s="1"/>
  <c r="N10" i="46"/>
  <c r="O10" i="46" s="1"/>
  <c r="I10" i="46"/>
  <c r="J10" i="46" s="1"/>
  <c r="E10" i="46"/>
  <c r="D10" i="46"/>
  <c r="L7" i="46" s="1"/>
  <c r="N16" i="3" s="1"/>
  <c r="L4" i="46" l="1"/>
  <c r="M16" i="3" s="1"/>
  <c r="T35" i="46"/>
  <c r="N57" i="45"/>
  <c r="O57" i="45" s="1"/>
  <c r="I57" i="45"/>
  <c r="J57" i="45" s="1"/>
  <c r="D57" i="45"/>
  <c r="E57" i="45" s="1"/>
  <c r="N56" i="45"/>
  <c r="O56" i="45" s="1"/>
  <c r="I56" i="45"/>
  <c r="J56" i="45" s="1"/>
  <c r="E56" i="45"/>
  <c r="D56" i="45"/>
  <c r="N55" i="45"/>
  <c r="O55" i="45" s="1"/>
  <c r="I55" i="45"/>
  <c r="J55" i="45" s="1"/>
  <c r="D55" i="45"/>
  <c r="E55" i="45" s="1"/>
  <c r="N54" i="45"/>
  <c r="O54" i="45" s="1"/>
  <c r="I54" i="45"/>
  <c r="J54" i="45" s="1"/>
  <c r="D54" i="45"/>
  <c r="E54" i="45" s="1"/>
  <c r="N53" i="45"/>
  <c r="O53" i="45" s="1"/>
  <c r="I53" i="45"/>
  <c r="J53" i="45" s="1"/>
  <c r="D53" i="45"/>
  <c r="E53" i="45" s="1"/>
  <c r="N52" i="45"/>
  <c r="O52" i="45" s="1"/>
  <c r="I52" i="45"/>
  <c r="J52" i="45" s="1"/>
  <c r="D52" i="45"/>
  <c r="E52" i="45" s="1"/>
  <c r="N51" i="45"/>
  <c r="O51" i="45" s="1"/>
  <c r="I51" i="45"/>
  <c r="J51" i="45" s="1"/>
  <c r="D51" i="45"/>
  <c r="E51" i="45" s="1"/>
  <c r="N50" i="45"/>
  <c r="O50" i="45" s="1"/>
  <c r="I50" i="45"/>
  <c r="J50" i="45" s="1"/>
  <c r="D50" i="45"/>
  <c r="E50" i="45" s="1"/>
  <c r="N49" i="45"/>
  <c r="O49" i="45" s="1"/>
  <c r="I49" i="45"/>
  <c r="J49" i="45" s="1"/>
  <c r="D49" i="45"/>
  <c r="E49" i="45" s="1"/>
  <c r="N48" i="45"/>
  <c r="O48" i="45" s="1"/>
  <c r="I48" i="45"/>
  <c r="J48" i="45" s="1"/>
  <c r="D48" i="45"/>
  <c r="E48" i="45" s="1"/>
  <c r="N47" i="45"/>
  <c r="O47" i="45" s="1"/>
  <c r="I47" i="45"/>
  <c r="J47" i="45" s="1"/>
  <c r="D47" i="45"/>
  <c r="E47" i="45" s="1"/>
  <c r="N46" i="45"/>
  <c r="O46" i="45" s="1"/>
  <c r="I46" i="45"/>
  <c r="J46" i="45" s="1"/>
  <c r="D46" i="45"/>
  <c r="E46" i="45" s="1"/>
  <c r="N45" i="45"/>
  <c r="O45" i="45" s="1"/>
  <c r="J45" i="45"/>
  <c r="I45" i="45"/>
  <c r="D45" i="45"/>
  <c r="E45" i="45" s="1"/>
  <c r="N44" i="45"/>
  <c r="O44" i="45" s="1"/>
  <c r="I44" i="45"/>
  <c r="J44" i="45" s="1"/>
  <c r="D44" i="45"/>
  <c r="E44" i="45" s="1"/>
  <c r="N43" i="45"/>
  <c r="O43" i="45" s="1"/>
  <c r="I43" i="45"/>
  <c r="J43" i="45" s="1"/>
  <c r="D43" i="45"/>
  <c r="E43" i="45" s="1"/>
  <c r="N42" i="45"/>
  <c r="O42" i="45" s="1"/>
  <c r="I42" i="45"/>
  <c r="J42" i="45" s="1"/>
  <c r="D42" i="45"/>
  <c r="E42" i="45" s="1"/>
  <c r="N41" i="45"/>
  <c r="O41" i="45" s="1"/>
  <c r="I41" i="45"/>
  <c r="J41" i="45" s="1"/>
  <c r="D41" i="45"/>
  <c r="E41" i="45" s="1"/>
  <c r="N40" i="45"/>
  <c r="O40" i="45" s="1"/>
  <c r="I40" i="45"/>
  <c r="J40" i="45" s="1"/>
  <c r="D40" i="45"/>
  <c r="E40" i="45" s="1"/>
  <c r="N39" i="45"/>
  <c r="O39" i="45" s="1"/>
  <c r="I39" i="45"/>
  <c r="J39" i="45" s="1"/>
  <c r="D39" i="45"/>
  <c r="E39" i="45" s="1"/>
  <c r="N38" i="45"/>
  <c r="O38" i="45" s="1"/>
  <c r="I38" i="45"/>
  <c r="J38" i="45" s="1"/>
  <c r="D38" i="45"/>
  <c r="E38" i="45" s="1"/>
  <c r="N37" i="45"/>
  <c r="O37" i="45" s="1"/>
  <c r="I37" i="45"/>
  <c r="J37" i="45" s="1"/>
  <c r="D37" i="45"/>
  <c r="E37" i="45" s="1"/>
  <c r="N36" i="45"/>
  <c r="O36" i="45" s="1"/>
  <c r="I36" i="45"/>
  <c r="J36" i="45" s="1"/>
  <c r="D36" i="45"/>
  <c r="E36" i="45" s="1"/>
  <c r="N35" i="45"/>
  <c r="O35" i="45" s="1"/>
  <c r="I35" i="45"/>
  <c r="J35" i="45" s="1"/>
  <c r="D35" i="45"/>
  <c r="E35" i="45" s="1"/>
  <c r="O34" i="45"/>
  <c r="N34" i="45"/>
  <c r="I34" i="45"/>
  <c r="J34" i="45" s="1"/>
  <c r="E34" i="45"/>
  <c r="D34" i="45"/>
  <c r="S33" i="45"/>
  <c r="T33" i="45" s="1"/>
  <c r="N33" i="45"/>
  <c r="O33" i="45" s="1"/>
  <c r="I33" i="45"/>
  <c r="J33" i="45" s="1"/>
  <c r="D33" i="45"/>
  <c r="E33" i="45" s="1"/>
  <c r="S32" i="45"/>
  <c r="T32" i="45" s="1"/>
  <c r="O32" i="45"/>
  <c r="N32" i="45"/>
  <c r="I32" i="45"/>
  <c r="J32" i="45" s="1"/>
  <c r="E32" i="45"/>
  <c r="D32" i="45"/>
  <c r="S31" i="45"/>
  <c r="T31" i="45" s="1"/>
  <c r="N31" i="45"/>
  <c r="O31" i="45" s="1"/>
  <c r="I31" i="45"/>
  <c r="J31" i="45" s="1"/>
  <c r="D31" i="45"/>
  <c r="E31" i="45" s="1"/>
  <c r="S30" i="45"/>
  <c r="T30" i="45" s="1"/>
  <c r="O30" i="45"/>
  <c r="N30" i="45"/>
  <c r="I30" i="45"/>
  <c r="J30" i="45" s="1"/>
  <c r="E30" i="45"/>
  <c r="D30" i="45"/>
  <c r="S29" i="45"/>
  <c r="T29" i="45" s="1"/>
  <c r="N29" i="45"/>
  <c r="O29" i="45" s="1"/>
  <c r="I29" i="45"/>
  <c r="J29" i="45" s="1"/>
  <c r="D29" i="45"/>
  <c r="E29" i="45" s="1"/>
  <c r="S28" i="45"/>
  <c r="T28" i="45" s="1"/>
  <c r="O28" i="45"/>
  <c r="N28" i="45"/>
  <c r="I28" i="45"/>
  <c r="J28" i="45" s="1"/>
  <c r="E28" i="45"/>
  <c r="D28" i="45"/>
  <c r="S27" i="45"/>
  <c r="T27" i="45" s="1"/>
  <c r="N27" i="45"/>
  <c r="O27" i="45" s="1"/>
  <c r="I27" i="45"/>
  <c r="J27" i="45" s="1"/>
  <c r="D27" i="45"/>
  <c r="E27" i="45" s="1"/>
  <c r="S26" i="45"/>
  <c r="T26" i="45" s="1"/>
  <c r="O26" i="45"/>
  <c r="N26" i="45"/>
  <c r="I26" i="45"/>
  <c r="J26" i="45" s="1"/>
  <c r="E26" i="45"/>
  <c r="D26" i="45"/>
  <c r="S25" i="45"/>
  <c r="T25" i="45" s="1"/>
  <c r="N25" i="45"/>
  <c r="O25" i="45" s="1"/>
  <c r="I25" i="45"/>
  <c r="J25" i="45" s="1"/>
  <c r="D25" i="45"/>
  <c r="E25" i="45" s="1"/>
  <c r="S24" i="45"/>
  <c r="T24" i="45" s="1"/>
  <c r="O24" i="45"/>
  <c r="N24" i="45"/>
  <c r="I24" i="45"/>
  <c r="J24" i="45" s="1"/>
  <c r="E24" i="45"/>
  <c r="D24" i="45"/>
  <c r="S23" i="45"/>
  <c r="T23" i="45" s="1"/>
  <c r="N23" i="45"/>
  <c r="O23" i="45" s="1"/>
  <c r="I23" i="45"/>
  <c r="J23" i="45" s="1"/>
  <c r="D23" i="45"/>
  <c r="E23" i="45" s="1"/>
  <c r="S22" i="45"/>
  <c r="T22" i="45" s="1"/>
  <c r="O22" i="45"/>
  <c r="N22" i="45"/>
  <c r="I22" i="45"/>
  <c r="J22" i="45" s="1"/>
  <c r="E22" i="45"/>
  <c r="D22" i="45"/>
  <c r="S21" i="45"/>
  <c r="T21" i="45" s="1"/>
  <c r="N21" i="45"/>
  <c r="O21" i="45" s="1"/>
  <c r="I21" i="45"/>
  <c r="J21" i="45" s="1"/>
  <c r="D21" i="45"/>
  <c r="E21" i="45" s="1"/>
  <c r="S20" i="45"/>
  <c r="T20" i="45" s="1"/>
  <c r="O20" i="45"/>
  <c r="N20" i="45"/>
  <c r="I20" i="45"/>
  <c r="J20" i="45" s="1"/>
  <c r="E20" i="45"/>
  <c r="D20" i="45"/>
  <c r="S19" i="45"/>
  <c r="T19" i="45" s="1"/>
  <c r="N19" i="45"/>
  <c r="O19" i="45" s="1"/>
  <c r="I19" i="45"/>
  <c r="J19" i="45" s="1"/>
  <c r="D19" i="45"/>
  <c r="E19" i="45" s="1"/>
  <c r="S18" i="45"/>
  <c r="T18" i="45" s="1"/>
  <c r="O18" i="45"/>
  <c r="N18" i="45"/>
  <c r="I18" i="45"/>
  <c r="J18" i="45" s="1"/>
  <c r="E18" i="45"/>
  <c r="D18" i="45"/>
  <c r="S17" i="45"/>
  <c r="T17" i="45" s="1"/>
  <c r="N17" i="45"/>
  <c r="O17" i="45" s="1"/>
  <c r="I17" i="45"/>
  <c r="J17" i="45" s="1"/>
  <c r="D17" i="45"/>
  <c r="E17" i="45" s="1"/>
  <c r="S16" i="45"/>
  <c r="T16" i="45" s="1"/>
  <c r="O16" i="45"/>
  <c r="N16" i="45"/>
  <c r="I16" i="45"/>
  <c r="J16" i="45" s="1"/>
  <c r="E16" i="45"/>
  <c r="D16" i="45"/>
  <c r="S15" i="45"/>
  <c r="T15" i="45" s="1"/>
  <c r="N15" i="45"/>
  <c r="O15" i="45" s="1"/>
  <c r="I15" i="45"/>
  <c r="J15" i="45" s="1"/>
  <c r="D15" i="45"/>
  <c r="E15" i="45" s="1"/>
  <c r="S14" i="45"/>
  <c r="T14" i="45" s="1"/>
  <c r="O14" i="45"/>
  <c r="N14" i="45"/>
  <c r="I14" i="45"/>
  <c r="J14" i="45" s="1"/>
  <c r="E14" i="45"/>
  <c r="D14" i="45"/>
  <c r="S13" i="45"/>
  <c r="T13" i="45" s="1"/>
  <c r="N13" i="45"/>
  <c r="O13" i="45" s="1"/>
  <c r="I13" i="45"/>
  <c r="J13" i="45" s="1"/>
  <c r="D13" i="45"/>
  <c r="E13" i="45" s="1"/>
  <c r="S12" i="45"/>
  <c r="T12" i="45" s="1"/>
  <c r="O12" i="45"/>
  <c r="N12" i="45"/>
  <c r="I12" i="45"/>
  <c r="J12" i="45" s="1"/>
  <c r="E12" i="45"/>
  <c r="D12" i="45"/>
  <c r="S11" i="45"/>
  <c r="T11" i="45" s="1"/>
  <c r="N11" i="45"/>
  <c r="O11" i="45" s="1"/>
  <c r="I11" i="45"/>
  <c r="J11" i="45" s="1"/>
  <c r="D11" i="45"/>
  <c r="E11" i="45" s="1"/>
  <c r="S10" i="45"/>
  <c r="T10" i="45" s="1"/>
  <c r="O10" i="45"/>
  <c r="N10" i="45"/>
  <c r="I10" i="45"/>
  <c r="J10" i="45" s="1"/>
  <c r="E10" i="45"/>
  <c r="D10" i="45"/>
  <c r="L7" i="45" s="1"/>
  <c r="N15" i="3" s="1"/>
  <c r="L4" i="45" l="1"/>
  <c r="M15" i="3" s="1"/>
  <c r="T35" i="45"/>
  <c r="N57" i="44"/>
  <c r="O57" i="44" s="1"/>
  <c r="I57" i="44"/>
  <c r="J57" i="44" s="1"/>
  <c r="D57" i="44"/>
  <c r="E57" i="44" s="1"/>
  <c r="N56" i="44"/>
  <c r="O56" i="44" s="1"/>
  <c r="I56" i="44"/>
  <c r="J56" i="44" s="1"/>
  <c r="D56" i="44"/>
  <c r="E56" i="44" s="1"/>
  <c r="N55" i="44"/>
  <c r="O55" i="44" s="1"/>
  <c r="I55" i="44"/>
  <c r="J55" i="44" s="1"/>
  <c r="D55" i="44"/>
  <c r="E55" i="44" s="1"/>
  <c r="N54" i="44"/>
  <c r="O54" i="44" s="1"/>
  <c r="I54" i="44"/>
  <c r="J54" i="44" s="1"/>
  <c r="D54" i="44"/>
  <c r="E54" i="44" s="1"/>
  <c r="N53" i="44"/>
  <c r="O53" i="44" s="1"/>
  <c r="I53" i="44"/>
  <c r="J53" i="44" s="1"/>
  <c r="D53" i="44"/>
  <c r="E53" i="44" s="1"/>
  <c r="N52" i="44"/>
  <c r="O52" i="44" s="1"/>
  <c r="I52" i="44"/>
  <c r="J52" i="44" s="1"/>
  <c r="D52" i="44"/>
  <c r="E52" i="44" s="1"/>
  <c r="N51" i="44"/>
  <c r="O51" i="44" s="1"/>
  <c r="I51" i="44"/>
  <c r="J51" i="44" s="1"/>
  <c r="D51" i="44"/>
  <c r="E51" i="44" s="1"/>
  <c r="N50" i="44"/>
  <c r="O50" i="44" s="1"/>
  <c r="I50" i="44"/>
  <c r="J50" i="44" s="1"/>
  <c r="D50" i="44"/>
  <c r="E50" i="44" s="1"/>
  <c r="N49" i="44"/>
  <c r="O49" i="44" s="1"/>
  <c r="I49" i="44"/>
  <c r="J49" i="44" s="1"/>
  <c r="D49" i="44"/>
  <c r="E49" i="44" s="1"/>
  <c r="N48" i="44"/>
  <c r="O48" i="44" s="1"/>
  <c r="I48" i="44"/>
  <c r="J48" i="44" s="1"/>
  <c r="D48" i="44"/>
  <c r="E48" i="44" s="1"/>
  <c r="N47" i="44"/>
  <c r="O47" i="44" s="1"/>
  <c r="I47" i="44"/>
  <c r="J47" i="44" s="1"/>
  <c r="D47" i="44"/>
  <c r="E47" i="44" s="1"/>
  <c r="N46" i="44"/>
  <c r="O46" i="44" s="1"/>
  <c r="I46" i="44"/>
  <c r="J46" i="44" s="1"/>
  <c r="D46" i="44"/>
  <c r="E46" i="44" s="1"/>
  <c r="N45" i="44"/>
  <c r="O45" i="44" s="1"/>
  <c r="I45" i="44"/>
  <c r="J45" i="44" s="1"/>
  <c r="D45" i="44"/>
  <c r="E45" i="44" s="1"/>
  <c r="N44" i="44"/>
  <c r="O44" i="44" s="1"/>
  <c r="I44" i="44"/>
  <c r="J44" i="44" s="1"/>
  <c r="D44" i="44"/>
  <c r="E44" i="44" s="1"/>
  <c r="N43" i="44"/>
  <c r="O43" i="44" s="1"/>
  <c r="I43" i="44"/>
  <c r="J43" i="44" s="1"/>
  <c r="D43" i="44"/>
  <c r="E43" i="44" s="1"/>
  <c r="N42" i="44"/>
  <c r="O42" i="44" s="1"/>
  <c r="I42" i="44"/>
  <c r="J42" i="44" s="1"/>
  <c r="D42" i="44"/>
  <c r="E42" i="44" s="1"/>
  <c r="N41" i="44"/>
  <c r="O41" i="44" s="1"/>
  <c r="I41" i="44"/>
  <c r="J41" i="44" s="1"/>
  <c r="D41" i="44"/>
  <c r="E41" i="44" s="1"/>
  <c r="N40" i="44"/>
  <c r="O40" i="44" s="1"/>
  <c r="I40" i="44"/>
  <c r="J40" i="44" s="1"/>
  <c r="D40" i="44"/>
  <c r="E40" i="44" s="1"/>
  <c r="N39" i="44"/>
  <c r="O39" i="44" s="1"/>
  <c r="I39" i="44"/>
  <c r="J39" i="44" s="1"/>
  <c r="D39" i="44"/>
  <c r="E39" i="44" s="1"/>
  <c r="N38" i="44"/>
  <c r="O38" i="44" s="1"/>
  <c r="I38" i="44"/>
  <c r="J38" i="44" s="1"/>
  <c r="D38" i="44"/>
  <c r="E38" i="44" s="1"/>
  <c r="N37" i="44"/>
  <c r="O37" i="44" s="1"/>
  <c r="I37" i="44"/>
  <c r="J37" i="44" s="1"/>
  <c r="D37" i="44"/>
  <c r="E37" i="44" s="1"/>
  <c r="N36" i="44"/>
  <c r="O36" i="44" s="1"/>
  <c r="I36" i="44"/>
  <c r="J36" i="44" s="1"/>
  <c r="D36" i="44"/>
  <c r="E36" i="44" s="1"/>
  <c r="N35" i="44"/>
  <c r="O35" i="44" s="1"/>
  <c r="I35" i="44"/>
  <c r="J35" i="44" s="1"/>
  <c r="D35" i="44"/>
  <c r="E35" i="44" s="1"/>
  <c r="N34" i="44"/>
  <c r="O34" i="44" s="1"/>
  <c r="I34" i="44"/>
  <c r="J34" i="44" s="1"/>
  <c r="E34" i="44"/>
  <c r="D34" i="44"/>
  <c r="S33" i="44"/>
  <c r="T33" i="44" s="1"/>
  <c r="N33" i="44"/>
  <c r="O33" i="44" s="1"/>
  <c r="I33" i="44"/>
  <c r="J33" i="44" s="1"/>
  <c r="D33" i="44"/>
  <c r="E33" i="44" s="1"/>
  <c r="S32" i="44"/>
  <c r="T32" i="44" s="1"/>
  <c r="N32" i="44"/>
  <c r="O32" i="44" s="1"/>
  <c r="I32" i="44"/>
  <c r="J32" i="44" s="1"/>
  <c r="E32" i="44"/>
  <c r="D32" i="44"/>
  <c r="S31" i="44"/>
  <c r="T31" i="44" s="1"/>
  <c r="N31" i="44"/>
  <c r="O31" i="44" s="1"/>
  <c r="I31" i="44"/>
  <c r="J31" i="44" s="1"/>
  <c r="E31" i="44"/>
  <c r="D31" i="44"/>
  <c r="S30" i="44"/>
  <c r="T30" i="44" s="1"/>
  <c r="N30" i="44"/>
  <c r="O30" i="44" s="1"/>
  <c r="I30" i="44"/>
  <c r="J30" i="44" s="1"/>
  <c r="E30" i="44"/>
  <c r="D30" i="44"/>
  <c r="S29" i="44"/>
  <c r="T29" i="44" s="1"/>
  <c r="N29" i="44"/>
  <c r="O29" i="44" s="1"/>
  <c r="I29" i="44"/>
  <c r="J29" i="44" s="1"/>
  <c r="E29" i="44"/>
  <c r="D29" i="44"/>
  <c r="S28" i="44"/>
  <c r="T28" i="44" s="1"/>
  <c r="N28" i="44"/>
  <c r="O28" i="44" s="1"/>
  <c r="I28" i="44"/>
  <c r="J28" i="44" s="1"/>
  <c r="E28" i="44"/>
  <c r="D28" i="44"/>
  <c r="S27" i="44"/>
  <c r="T27" i="44" s="1"/>
  <c r="N27" i="44"/>
  <c r="O27" i="44" s="1"/>
  <c r="I27" i="44"/>
  <c r="J27" i="44" s="1"/>
  <c r="E27" i="44"/>
  <c r="D27" i="44"/>
  <c r="S26" i="44"/>
  <c r="T26" i="44" s="1"/>
  <c r="N26" i="44"/>
  <c r="O26" i="44" s="1"/>
  <c r="I26" i="44"/>
  <c r="J26" i="44" s="1"/>
  <c r="E26" i="44"/>
  <c r="D26" i="44"/>
  <c r="S25" i="44"/>
  <c r="T25" i="44" s="1"/>
  <c r="N25" i="44"/>
  <c r="O25" i="44" s="1"/>
  <c r="I25" i="44"/>
  <c r="J25" i="44" s="1"/>
  <c r="E25" i="44"/>
  <c r="D25" i="44"/>
  <c r="S24" i="44"/>
  <c r="T24" i="44" s="1"/>
  <c r="N24" i="44"/>
  <c r="O24" i="44" s="1"/>
  <c r="I24" i="44"/>
  <c r="J24" i="44" s="1"/>
  <c r="E24" i="44"/>
  <c r="D24" i="44"/>
  <c r="S23" i="44"/>
  <c r="T23" i="44" s="1"/>
  <c r="N23" i="44"/>
  <c r="O23" i="44" s="1"/>
  <c r="I23" i="44"/>
  <c r="J23" i="44" s="1"/>
  <c r="E23" i="44"/>
  <c r="D23" i="44"/>
  <c r="S22" i="44"/>
  <c r="T22" i="44" s="1"/>
  <c r="N22" i="44"/>
  <c r="O22" i="44" s="1"/>
  <c r="I22" i="44"/>
  <c r="J22" i="44" s="1"/>
  <c r="E22" i="44"/>
  <c r="D22" i="44"/>
  <c r="S21" i="44"/>
  <c r="T21" i="44" s="1"/>
  <c r="N21" i="44"/>
  <c r="O21" i="44" s="1"/>
  <c r="I21" i="44"/>
  <c r="J21" i="44" s="1"/>
  <c r="E21" i="44"/>
  <c r="D21" i="44"/>
  <c r="S20" i="44"/>
  <c r="T20" i="44" s="1"/>
  <c r="N20" i="44"/>
  <c r="O20" i="44" s="1"/>
  <c r="I20" i="44"/>
  <c r="J20" i="44" s="1"/>
  <c r="E20" i="44"/>
  <c r="D20" i="44"/>
  <c r="S19" i="44"/>
  <c r="T19" i="44" s="1"/>
  <c r="N19" i="44"/>
  <c r="O19" i="44" s="1"/>
  <c r="I19" i="44"/>
  <c r="J19" i="44" s="1"/>
  <c r="E19" i="44"/>
  <c r="D19" i="44"/>
  <c r="S18" i="44"/>
  <c r="T18" i="44" s="1"/>
  <c r="N18" i="44"/>
  <c r="O18" i="44" s="1"/>
  <c r="I18" i="44"/>
  <c r="J18" i="44" s="1"/>
  <c r="E18" i="44"/>
  <c r="D18" i="44"/>
  <c r="S17" i="44"/>
  <c r="T17" i="44" s="1"/>
  <c r="N17" i="44"/>
  <c r="O17" i="44" s="1"/>
  <c r="I17" i="44"/>
  <c r="J17" i="44" s="1"/>
  <c r="E17" i="44"/>
  <c r="D17" i="44"/>
  <c r="S16" i="44"/>
  <c r="T16" i="44" s="1"/>
  <c r="N16" i="44"/>
  <c r="O16" i="44" s="1"/>
  <c r="I16" i="44"/>
  <c r="J16" i="44" s="1"/>
  <c r="E16" i="44"/>
  <c r="D16" i="44"/>
  <c r="S15" i="44"/>
  <c r="T15" i="44" s="1"/>
  <c r="N15" i="44"/>
  <c r="O15" i="44" s="1"/>
  <c r="I15" i="44"/>
  <c r="J15" i="44" s="1"/>
  <c r="E15" i="44"/>
  <c r="D15" i="44"/>
  <c r="S14" i="44"/>
  <c r="T14" i="44" s="1"/>
  <c r="N14" i="44"/>
  <c r="O14" i="44" s="1"/>
  <c r="I14" i="44"/>
  <c r="J14" i="44" s="1"/>
  <c r="E14" i="44"/>
  <c r="D14" i="44"/>
  <c r="S13" i="44"/>
  <c r="T13" i="44" s="1"/>
  <c r="N13" i="44"/>
  <c r="O13" i="44" s="1"/>
  <c r="I13" i="44"/>
  <c r="J13" i="44" s="1"/>
  <c r="E13" i="44"/>
  <c r="D13" i="44"/>
  <c r="S12" i="44"/>
  <c r="T12" i="44" s="1"/>
  <c r="N12" i="44"/>
  <c r="O12" i="44" s="1"/>
  <c r="I12" i="44"/>
  <c r="J12" i="44" s="1"/>
  <c r="E12" i="44"/>
  <c r="D12" i="44"/>
  <c r="S11" i="44"/>
  <c r="T11" i="44" s="1"/>
  <c r="N11" i="44"/>
  <c r="O11" i="44" s="1"/>
  <c r="I11" i="44"/>
  <c r="J11" i="44" s="1"/>
  <c r="E11" i="44"/>
  <c r="D11" i="44"/>
  <c r="S10" i="44"/>
  <c r="T10" i="44" s="1"/>
  <c r="N10" i="44"/>
  <c r="O10" i="44" s="1"/>
  <c r="I10" i="44"/>
  <c r="J10" i="44" s="1"/>
  <c r="E10" i="44"/>
  <c r="D10" i="44"/>
  <c r="L7" i="44" s="1"/>
  <c r="N14" i="3" s="1"/>
  <c r="Q40" i="3" s="1"/>
  <c r="N33" i="43"/>
  <c r="O33" i="43" s="1"/>
  <c r="I33" i="43"/>
  <c r="J33" i="43" s="1"/>
  <c r="D33" i="43"/>
  <c r="E33" i="43" s="1"/>
  <c r="O32" i="43"/>
  <c r="N32" i="43"/>
  <c r="I32" i="43"/>
  <c r="J32" i="43" s="1"/>
  <c r="D32" i="43"/>
  <c r="E32" i="43" s="1"/>
  <c r="N31" i="43"/>
  <c r="O31" i="43" s="1"/>
  <c r="J31" i="43"/>
  <c r="I31" i="43"/>
  <c r="D31" i="43"/>
  <c r="E31" i="43" s="1"/>
  <c r="N30" i="43"/>
  <c r="O30" i="43" s="1"/>
  <c r="I30" i="43"/>
  <c r="J30" i="43" s="1"/>
  <c r="E30" i="43"/>
  <c r="D30" i="43"/>
  <c r="N29" i="43"/>
  <c r="O29" i="43" s="1"/>
  <c r="I29" i="43"/>
  <c r="J29" i="43" s="1"/>
  <c r="D29" i="43"/>
  <c r="E29" i="43" s="1"/>
  <c r="O28" i="43"/>
  <c r="N28" i="43"/>
  <c r="I28" i="43"/>
  <c r="J28" i="43" s="1"/>
  <c r="D28" i="43"/>
  <c r="E28" i="43" s="1"/>
  <c r="N27" i="43"/>
  <c r="O27" i="43" s="1"/>
  <c r="J27" i="43"/>
  <c r="I27" i="43"/>
  <c r="D27" i="43"/>
  <c r="E27" i="43" s="1"/>
  <c r="N26" i="43"/>
  <c r="O26" i="43" s="1"/>
  <c r="I26" i="43"/>
  <c r="J26" i="43" s="1"/>
  <c r="E26" i="43"/>
  <c r="D26" i="43"/>
  <c r="N25" i="43"/>
  <c r="O25" i="43" s="1"/>
  <c r="I25" i="43"/>
  <c r="J25" i="43" s="1"/>
  <c r="D25" i="43"/>
  <c r="E25" i="43" s="1"/>
  <c r="O24" i="43"/>
  <c r="N24" i="43"/>
  <c r="I24" i="43"/>
  <c r="J24" i="43" s="1"/>
  <c r="D24" i="43"/>
  <c r="E24" i="43" s="1"/>
  <c r="N23" i="43"/>
  <c r="O23" i="43" s="1"/>
  <c r="J23" i="43"/>
  <c r="I23" i="43"/>
  <c r="D23" i="43"/>
  <c r="E23" i="43" s="1"/>
  <c r="N22" i="43"/>
  <c r="O22" i="43" s="1"/>
  <c r="I22" i="43"/>
  <c r="J22" i="43" s="1"/>
  <c r="E22" i="43"/>
  <c r="D22" i="43"/>
  <c r="N21" i="43"/>
  <c r="O21" i="43" s="1"/>
  <c r="I21" i="43"/>
  <c r="J21" i="43" s="1"/>
  <c r="D21" i="43"/>
  <c r="E21" i="43" s="1"/>
  <c r="O20" i="43"/>
  <c r="N20" i="43"/>
  <c r="I20" i="43"/>
  <c r="J20" i="43" s="1"/>
  <c r="D20" i="43"/>
  <c r="E20" i="43" s="1"/>
  <c r="N19" i="43"/>
  <c r="O19" i="43" s="1"/>
  <c r="J19" i="43"/>
  <c r="I19" i="43"/>
  <c r="D19" i="43"/>
  <c r="E19" i="43" s="1"/>
  <c r="N18" i="43"/>
  <c r="O18" i="43" s="1"/>
  <c r="I18" i="43"/>
  <c r="J18" i="43" s="1"/>
  <c r="E18" i="43"/>
  <c r="D18" i="43"/>
  <c r="N17" i="43"/>
  <c r="O17" i="43" s="1"/>
  <c r="I17" i="43"/>
  <c r="J17" i="43" s="1"/>
  <c r="D17" i="43"/>
  <c r="E17" i="43" s="1"/>
  <c r="O16" i="43"/>
  <c r="N16" i="43"/>
  <c r="I16" i="43"/>
  <c r="J16" i="43" s="1"/>
  <c r="D16" i="43"/>
  <c r="E16" i="43" s="1"/>
  <c r="N15" i="43"/>
  <c r="O15" i="43" s="1"/>
  <c r="J15" i="43"/>
  <c r="I15" i="43"/>
  <c r="D15" i="43"/>
  <c r="E15" i="43" s="1"/>
  <c r="N14" i="43"/>
  <c r="O14" i="43" s="1"/>
  <c r="I14" i="43"/>
  <c r="J14" i="43" s="1"/>
  <c r="E14" i="43"/>
  <c r="D14" i="43"/>
  <c r="N13" i="43"/>
  <c r="O13" i="43" s="1"/>
  <c r="I13" i="43"/>
  <c r="J13" i="43" s="1"/>
  <c r="D13" i="43"/>
  <c r="E13" i="43" s="1"/>
  <c r="O12" i="43"/>
  <c r="N12" i="43"/>
  <c r="I12" i="43"/>
  <c r="J12" i="43" s="1"/>
  <c r="D12" i="43"/>
  <c r="E12" i="43" s="1"/>
  <c r="N11" i="43"/>
  <c r="O11" i="43" s="1"/>
  <c r="J11" i="43"/>
  <c r="I11" i="43"/>
  <c r="D11" i="43"/>
  <c r="E11" i="43" s="1"/>
  <c r="N10" i="43"/>
  <c r="O10" i="43" s="1"/>
  <c r="I10" i="43"/>
  <c r="J10" i="43" s="1"/>
  <c r="E10" i="43"/>
  <c r="D10" i="43"/>
  <c r="N57" i="42"/>
  <c r="O57" i="42" s="1"/>
  <c r="I57" i="42"/>
  <c r="J57" i="42" s="1"/>
  <c r="D57" i="42"/>
  <c r="E57" i="42" s="1"/>
  <c r="N56" i="42"/>
  <c r="O56" i="42" s="1"/>
  <c r="I56" i="42"/>
  <c r="J56" i="42" s="1"/>
  <c r="D56" i="42"/>
  <c r="E56" i="42" s="1"/>
  <c r="N55" i="42"/>
  <c r="O55" i="42" s="1"/>
  <c r="I55" i="42"/>
  <c r="J55" i="42" s="1"/>
  <c r="D55" i="42"/>
  <c r="E55" i="42" s="1"/>
  <c r="N54" i="42"/>
  <c r="O54" i="42" s="1"/>
  <c r="I54" i="42"/>
  <c r="J54" i="42" s="1"/>
  <c r="D54" i="42"/>
  <c r="E54" i="42" s="1"/>
  <c r="N53" i="42"/>
  <c r="O53" i="42" s="1"/>
  <c r="I53" i="42"/>
  <c r="J53" i="42" s="1"/>
  <c r="D53" i="42"/>
  <c r="E53" i="42" s="1"/>
  <c r="N52" i="42"/>
  <c r="O52" i="42" s="1"/>
  <c r="I52" i="42"/>
  <c r="J52" i="42" s="1"/>
  <c r="D52" i="42"/>
  <c r="E52" i="42" s="1"/>
  <c r="N51" i="42"/>
  <c r="O51" i="42" s="1"/>
  <c r="I51" i="42"/>
  <c r="J51" i="42" s="1"/>
  <c r="D51" i="42"/>
  <c r="E51" i="42" s="1"/>
  <c r="N50" i="42"/>
  <c r="O50" i="42" s="1"/>
  <c r="I50" i="42"/>
  <c r="J50" i="42" s="1"/>
  <c r="D50" i="42"/>
  <c r="E50" i="42" s="1"/>
  <c r="N49" i="42"/>
  <c r="O49" i="42" s="1"/>
  <c r="I49" i="42"/>
  <c r="J49" i="42" s="1"/>
  <c r="D49" i="42"/>
  <c r="E49" i="42" s="1"/>
  <c r="N48" i="42"/>
  <c r="O48" i="42" s="1"/>
  <c r="I48" i="42"/>
  <c r="J48" i="42" s="1"/>
  <c r="D48" i="42"/>
  <c r="E48" i="42" s="1"/>
  <c r="N47" i="42"/>
  <c r="O47" i="42" s="1"/>
  <c r="I47" i="42"/>
  <c r="J47" i="42" s="1"/>
  <c r="D47" i="42"/>
  <c r="E47" i="42" s="1"/>
  <c r="N46" i="42"/>
  <c r="O46" i="42" s="1"/>
  <c r="I46" i="42"/>
  <c r="J46" i="42" s="1"/>
  <c r="D46" i="42"/>
  <c r="E46" i="42" s="1"/>
  <c r="N45" i="42"/>
  <c r="O45" i="42" s="1"/>
  <c r="I45" i="42"/>
  <c r="J45" i="42" s="1"/>
  <c r="D45" i="42"/>
  <c r="E45" i="42" s="1"/>
  <c r="N44" i="42"/>
  <c r="O44" i="42" s="1"/>
  <c r="I44" i="42"/>
  <c r="J44" i="42" s="1"/>
  <c r="D44" i="42"/>
  <c r="E44" i="42" s="1"/>
  <c r="N43" i="42"/>
  <c r="O43" i="42" s="1"/>
  <c r="I43" i="42"/>
  <c r="J43" i="42" s="1"/>
  <c r="D43" i="42"/>
  <c r="E43" i="42" s="1"/>
  <c r="N42" i="42"/>
  <c r="O42" i="42" s="1"/>
  <c r="I42" i="42"/>
  <c r="J42" i="42" s="1"/>
  <c r="D42" i="42"/>
  <c r="E42" i="42" s="1"/>
  <c r="N41" i="42"/>
  <c r="O41" i="42" s="1"/>
  <c r="I41" i="42"/>
  <c r="J41" i="42" s="1"/>
  <c r="D41" i="42"/>
  <c r="E41" i="42" s="1"/>
  <c r="N40" i="42"/>
  <c r="O40" i="42" s="1"/>
  <c r="I40" i="42"/>
  <c r="J40" i="42" s="1"/>
  <c r="D40" i="42"/>
  <c r="E40" i="42" s="1"/>
  <c r="N39" i="42"/>
  <c r="O39" i="42" s="1"/>
  <c r="I39" i="42"/>
  <c r="J39" i="42" s="1"/>
  <c r="D39" i="42"/>
  <c r="E39" i="42" s="1"/>
  <c r="N38" i="42"/>
  <c r="O38" i="42" s="1"/>
  <c r="I38" i="42"/>
  <c r="J38" i="42" s="1"/>
  <c r="D38" i="42"/>
  <c r="E38" i="42" s="1"/>
  <c r="N37" i="42"/>
  <c r="O37" i="42" s="1"/>
  <c r="I37" i="42"/>
  <c r="J37" i="42" s="1"/>
  <c r="D37" i="42"/>
  <c r="E37" i="42" s="1"/>
  <c r="N36" i="42"/>
  <c r="O36" i="42" s="1"/>
  <c r="I36" i="42"/>
  <c r="J36" i="42" s="1"/>
  <c r="D36" i="42"/>
  <c r="E36" i="42" s="1"/>
  <c r="N35" i="42"/>
  <c r="O35" i="42" s="1"/>
  <c r="I35" i="42"/>
  <c r="J35" i="42" s="1"/>
  <c r="D35" i="42"/>
  <c r="E35" i="42" s="1"/>
  <c r="N34" i="42"/>
  <c r="O34" i="42" s="1"/>
  <c r="I34" i="42"/>
  <c r="J34" i="42" s="1"/>
  <c r="D34" i="42"/>
  <c r="E34" i="42" s="1"/>
  <c r="S33" i="42"/>
  <c r="T33" i="42" s="1"/>
  <c r="N33" i="42"/>
  <c r="O33" i="42" s="1"/>
  <c r="I33" i="42"/>
  <c r="J33" i="42" s="1"/>
  <c r="D33" i="42"/>
  <c r="E33" i="42" s="1"/>
  <c r="S32" i="42"/>
  <c r="T32" i="42" s="1"/>
  <c r="N32" i="42"/>
  <c r="O32" i="42" s="1"/>
  <c r="I32" i="42"/>
  <c r="J32" i="42" s="1"/>
  <c r="D32" i="42"/>
  <c r="E32" i="42" s="1"/>
  <c r="S31" i="42"/>
  <c r="T31" i="42" s="1"/>
  <c r="N31" i="42"/>
  <c r="O31" i="42" s="1"/>
  <c r="I31" i="42"/>
  <c r="J31" i="42" s="1"/>
  <c r="D31" i="42"/>
  <c r="E31" i="42" s="1"/>
  <c r="S30" i="42"/>
  <c r="T30" i="42" s="1"/>
  <c r="N30" i="42"/>
  <c r="O30" i="42" s="1"/>
  <c r="I30" i="42"/>
  <c r="J30" i="42" s="1"/>
  <c r="D30" i="42"/>
  <c r="E30" i="42" s="1"/>
  <c r="S29" i="42"/>
  <c r="T29" i="42" s="1"/>
  <c r="N29" i="42"/>
  <c r="O29" i="42" s="1"/>
  <c r="I29" i="42"/>
  <c r="J29" i="42" s="1"/>
  <c r="D29" i="42"/>
  <c r="E29" i="42" s="1"/>
  <c r="S28" i="42"/>
  <c r="T28" i="42" s="1"/>
  <c r="N28" i="42"/>
  <c r="O28" i="42" s="1"/>
  <c r="I28" i="42"/>
  <c r="J28" i="42" s="1"/>
  <c r="D28" i="42"/>
  <c r="E28" i="42" s="1"/>
  <c r="S27" i="42"/>
  <c r="T27" i="42" s="1"/>
  <c r="N27" i="42"/>
  <c r="O27" i="42" s="1"/>
  <c r="I27" i="42"/>
  <c r="J27" i="42" s="1"/>
  <c r="D27" i="42"/>
  <c r="E27" i="42" s="1"/>
  <c r="S26" i="42"/>
  <c r="T26" i="42" s="1"/>
  <c r="N26" i="42"/>
  <c r="O26" i="42" s="1"/>
  <c r="I26" i="42"/>
  <c r="J26" i="42" s="1"/>
  <c r="D26" i="42"/>
  <c r="E26" i="42" s="1"/>
  <c r="S25" i="42"/>
  <c r="T25" i="42" s="1"/>
  <c r="N25" i="42"/>
  <c r="O25" i="42" s="1"/>
  <c r="I25" i="42"/>
  <c r="J25" i="42" s="1"/>
  <c r="D25" i="42"/>
  <c r="E25" i="42" s="1"/>
  <c r="S24" i="42"/>
  <c r="T24" i="42" s="1"/>
  <c r="N24" i="42"/>
  <c r="O24" i="42" s="1"/>
  <c r="I24" i="42"/>
  <c r="J24" i="42" s="1"/>
  <c r="D24" i="42"/>
  <c r="E24" i="42" s="1"/>
  <c r="S23" i="42"/>
  <c r="T23" i="42" s="1"/>
  <c r="N23" i="42"/>
  <c r="O23" i="42" s="1"/>
  <c r="I23" i="42"/>
  <c r="J23" i="42" s="1"/>
  <c r="D23" i="42"/>
  <c r="E23" i="42" s="1"/>
  <c r="S22" i="42"/>
  <c r="T22" i="42" s="1"/>
  <c r="N22" i="42"/>
  <c r="O22" i="42" s="1"/>
  <c r="I22" i="42"/>
  <c r="J22" i="42" s="1"/>
  <c r="D22" i="42"/>
  <c r="E22" i="42" s="1"/>
  <c r="S21" i="42"/>
  <c r="T21" i="42" s="1"/>
  <c r="N21" i="42"/>
  <c r="O21" i="42" s="1"/>
  <c r="I21" i="42"/>
  <c r="J21" i="42" s="1"/>
  <c r="D21" i="42"/>
  <c r="E21" i="42" s="1"/>
  <c r="S20" i="42"/>
  <c r="T20" i="42" s="1"/>
  <c r="N20" i="42"/>
  <c r="O20" i="42" s="1"/>
  <c r="I20" i="42"/>
  <c r="J20" i="42" s="1"/>
  <c r="D20" i="42"/>
  <c r="E20" i="42" s="1"/>
  <c r="S19" i="42"/>
  <c r="T19" i="42" s="1"/>
  <c r="N19" i="42"/>
  <c r="O19" i="42" s="1"/>
  <c r="I19" i="42"/>
  <c r="J19" i="42" s="1"/>
  <c r="D19" i="42"/>
  <c r="E19" i="42" s="1"/>
  <c r="S18" i="42"/>
  <c r="T18" i="42" s="1"/>
  <c r="N18" i="42"/>
  <c r="O18" i="42" s="1"/>
  <c r="I18" i="42"/>
  <c r="J18" i="42" s="1"/>
  <c r="D18" i="42"/>
  <c r="E18" i="42" s="1"/>
  <c r="S17" i="42"/>
  <c r="T17" i="42" s="1"/>
  <c r="N17" i="42"/>
  <c r="O17" i="42" s="1"/>
  <c r="I17" i="42"/>
  <c r="J17" i="42" s="1"/>
  <c r="D17" i="42"/>
  <c r="E17" i="42" s="1"/>
  <c r="S16" i="42"/>
  <c r="T16" i="42" s="1"/>
  <c r="N16" i="42"/>
  <c r="O16" i="42" s="1"/>
  <c r="I16" i="42"/>
  <c r="J16" i="42" s="1"/>
  <c r="D16" i="42"/>
  <c r="E16" i="42" s="1"/>
  <c r="S15" i="42"/>
  <c r="T15" i="42" s="1"/>
  <c r="N15" i="42"/>
  <c r="O15" i="42" s="1"/>
  <c r="I15" i="42"/>
  <c r="J15" i="42" s="1"/>
  <c r="D15" i="42"/>
  <c r="E15" i="42" s="1"/>
  <c r="S14" i="42"/>
  <c r="T14" i="42" s="1"/>
  <c r="N14" i="42"/>
  <c r="O14" i="42" s="1"/>
  <c r="I14" i="42"/>
  <c r="J14" i="42" s="1"/>
  <c r="D14" i="42"/>
  <c r="E14" i="42" s="1"/>
  <c r="S13" i="42"/>
  <c r="T13" i="42" s="1"/>
  <c r="N13" i="42"/>
  <c r="O13" i="42" s="1"/>
  <c r="I13" i="42"/>
  <c r="J13" i="42" s="1"/>
  <c r="D13" i="42"/>
  <c r="E13" i="42" s="1"/>
  <c r="S12" i="42"/>
  <c r="T12" i="42" s="1"/>
  <c r="N12" i="42"/>
  <c r="O12" i="42" s="1"/>
  <c r="I12" i="42"/>
  <c r="J12" i="42" s="1"/>
  <c r="D12" i="42"/>
  <c r="E12" i="42" s="1"/>
  <c r="S11" i="42"/>
  <c r="T11" i="42" s="1"/>
  <c r="N11" i="42"/>
  <c r="O11" i="42" s="1"/>
  <c r="I11" i="42"/>
  <c r="J11" i="42" s="1"/>
  <c r="D11" i="42"/>
  <c r="E11" i="42" s="1"/>
  <c r="S10" i="42"/>
  <c r="T10" i="42" s="1"/>
  <c r="N10" i="42"/>
  <c r="O10" i="42" s="1"/>
  <c r="I10" i="42"/>
  <c r="J10" i="42" s="1"/>
  <c r="D10" i="42"/>
  <c r="L4" i="43" l="1"/>
  <c r="M13" i="3" s="1"/>
  <c r="L4" i="44"/>
  <c r="M14" i="3" s="1"/>
  <c r="P40" i="3" s="1"/>
  <c r="L7" i="43"/>
  <c r="N13" i="3" s="1"/>
  <c r="L7" i="42"/>
  <c r="N12" i="3" s="1"/>
  <c r="E10" i="42"/>
  <c r="L4" i="42" s="1"/>
  <c r="M12" i="3" s="1"/>
  <c r="T35" i="44"/>
  <c r="O35" i="43"/>
  <c r="T35" i="42"/>
  <c r="N57" i="41"/>
  <c r="O57" i="41" s="1"/>
  <c r="I57" i="41"/>
  <c r="J57" i="41" s="1"/>
  <c r="D57" i="41"/>
  <c r="E57" i="41" s="1"/>
  <c r="N56" i="41"/>
  <c r="O56" i="41" s="1"/>
  <c r="I56" i="41"/>
  <c r="J56" i="41" s="1"/>
  <c r="D56" i="41"/>
  <c r="E56" i="41" s="1"/>
  <c r="N55" i="41"/>
  <c r="O55" i="41" s="1"/>
  <c r="I55" i="41"/>
  <c r="J55" i="41" s="1"/>
  <c r="D55" i="41"/>
  <c r="E55" i="41" s="1"/>
  <c r="N54" i="41"/>
  <c r="O54" i="41" s="1"/>
  <c r="I54" i="41"/>
  <c r="J54" i="41" s="1"/>
  <c r="D54" i="41"/>
  <c r="E54" i="41" s="1"/>
  <c r="N53" i="41"/>
  <c r="O53" i="41" s="1"/>
  <c r="I53" i="41"/>
  <c r="J53" i="41" s="1"/>
  <c r="D53" i="41"/>
  <c r="E53" i="41" s="1"/>
  <c r="N52" i="41"/>
  <c r="O52" i="41" s="1"/>
  <c r="I52" i="41"/>
  <c r="J52" i="41" s="1"/>
  <c r="D52" i="41"/>
  <c r="E52" i="41" s="1"/>
  <c r="N51" i="41"/>
  <c r="O51" i="41" s="1"/>
  <c r="I51" i="41"/>
  <c r="J51" i="41" s="1"/>
  <c r="D51" i="41"/>
  <c r="E51" i="41" s="1"/>
  <c r="N50" i="41"/>
  <c r="O50" i="41" s="1"/>
  <c r="I50" i="41"/>
  <c r="J50" i="41" s="1"/>
  <c r="D50" i="41"/>
  <c r="E50" i="41" s="1"/>
  <c r="N49" i="41"/>
  <c r="O49" i="41" s="1"/>
  <c r="I49" i="41"/>
  <c r="J49" i="41" s="1"/>
  <c r="D49" i="41"/>
  <c r="E49" i="41" s="1"/>
  <c r="N48" i="41"/>
  <c r="O48" i="41" s="1"/>
  <c r="I48" i="41"/>
  <c r="J48" i="41" s="1"/>
  <c r="D48" i="41"/>
  <c r="E48" i="41" s="1"/>
  <c r="N47" i="41"/>
  <c r="O47" i="41" s="1"/>
  <c r="I47" i="41"/>
  <c r="J47" i="41" s="1"/>
  <c r="D47" i="41"/>
  <c r="E47" i="41" s="1"/>
  <c r="N46" i="41"/>
  <c r="O46" i="41" s="1"/>
  <c r="I46" i="41"/>
  <c r="J46" i="41" s="1"/>
  <c r="D46" i="41"/>
  <c r="E46" i="41" s="1"/>
  <c r="N45" i="41"/>
  <c r="O45" i="41" s="1"/>
  <c r="I45" i="41"/>
  <c r="J45" i="41" s="1"/>
  <c r="D45" i="41"/>
  <c r="E45" i="41" s="1"/>
  <c r="N44" i="41"/>
  <c r="O44" i="41" s="1"/>
  <c r="I44" i="41"/>
  <c r="J44" i="41" s="1"/>
  <c r="D44" i="41"/>
  <c r="E44" i="41" s="1"/>
  <c r="N43" i="41"/>
  <c r="O43" i="41" s="1"/>
  <c r="I43" i="41"/>
  <c r="J43" i="41" s="1"/>
  <c r="D43" i="41"/>
  <c r="E43" i="41" s="1"/>
  <c r="N42" i="41"/>
  <c r="O42" i="41" s="1"/>
  <c r="I42" i="41"/>
  <c r="J42" i="41" s="1"/>
  <c r="D42" i="41"/>
  <c r="E42" i="41" s="1"/>
  <c r="N41" i="41"/>
  <c r="O41" i="41" s="1"/>
  <c r="I41" i="41"/>
  <c r="J41" i="41" s="1"/>
  <c r="D41" i="41"/>
  <c r="E41" i="41" s="1"/>
  <c r="N40" i="41"/>
  <c r="O40" i="41" s="1"/>
  <c r="I40" i="41"/>
  <c r="J40" i="41" s="1"/>
  <c r="D40" i="41"/>
  <c r="E40" i="41" s="1"/>
  <c r="N39" i="41"/>
  <c r="O39" i="41" s="1"/>
  <c r="I39" i="41"/>
  <c r="J39" i="41" s="1"/>
  <c r="D39" i="41"/>
  <c r="E39" i="41" s="1"/>
  <c r="N38" i="41"/>
  <c r="O38" i="41" s="1"/>
  <c r="I38" i="41"/>
  <c r="J38" i="41" s="1"/>
  <c r="D38" i="41"/>
  <c r="E38" i="41" s="1"/>
  <c r="N37" i="41"/>
  <c r="O37" i="41" s="1"/>
  <c r="I37" i="41"/>
  <c r="J37" i="41" s="1"/>
  <c r="D37" i="41"/>
  <c r="E37" i="41" s="1"/>
  <c r="N36" i="41"/>
  <c r="O36" i="41" s="1"/>
  <c r="I36" i="41"/>
  <c r="J36" i="41" s="1"/>
  <c r="D36" i="41"/>
  <c r="E36" i="41" s="1"/>
  <c r="N35" i="41"/>
  <c r="O35" i="41" s="1"/>
  <c r="J35" i="41"/>
  <c r="I35" i="41"/>
  <c r="D35" i="41"/>
  <c r="E35" i="41" s="1"/>
  <c r="N34" i="41"/>
  <c r="O34" i="41" s="1"/>
  <c r="I34" i="41"/>
  <c r="J34" i="41" s="1"/>
  <c r="D34" i="41"/>
  <c r="E34" i="41" s="1"/>
  <c r="S33" i="41"/>
  <c r="T33" i="41" s="1"/>
  <c r="O33" i="41"/>
  <c r="N33" i="41"/>
  <c r="I33" i="41"/>
  <c r="J33" i="41" s="1"/>
  <c r="E33" i="41"/>
  <c r="D33" i="41"/>
  <c r="S32" i="41"/>
  <c r="T32" i="41" s="1"/>
  <c r="N32" i="41"/>
  <c r="O32" i="41" s="1"/>
  <c r="I32" i="41"/>
  <c r="J32" i="41" s="1"/>
  <c r="D32" i="41"/>
  <c r="E32" i="41" s="1"/>
  <c r="S31" i="41"/>
  <c r="T31" i="41" s="1"/>
  <c r="O31" i="41"/>
  <c r="N31" i="41"/>
  <c r="I31" i="41"/>
  <c r="J31" i="41" s="1"/>
  <c r="E31" i="41"/>
  <c r="D31" i="41"/>
  <c r="S30" i="41"/>
  <c r="T30" i="41" s="1"/>
  <c r="N30" i="41"/>
  <c r="O30" i="41" s="1"/>
  <c r="I30" i="41"/>
  <c r="J30" i="41" s="1"/>
  <c r="D30" i="41"/>
  <c r="E30" i="41" s="1"/>
  <c r="S29" i="41"/>
  <c r="T29" i="41" s="1"/>
  <c r="O29" i="41"/>
  <c r="N29" i="41"/>
  <c r="I29" i="41"/>
  <c r="J29" i="41" s="1"/>
  <c r="E29" i="41"/>
  <c r="D29" i="41"/>
  <c r="S28" i="41"/>
  <c r="T28" i="41" s="1"/>
  <c r="N28" i="41"/>
  <c r="O28" i="41" s="1"/>
  <c r="I28" i="41"/>
  <c r="J28" i="41" s="1"/>
  <c r="D28" i="41"/>
  <c r="E28" i="41" s="1"/>
  <c r="S27" i="41"/>
  <c r="T27" i="41" s="1"/>
  <c r="O27" i="41"/>
  <c r="N27" i="41"/>
  <c r="I27" i="41"/>
  <c r="J27" i="41" s="1"/>
  <c r="E27" i="41"/>
  <c r="D27" i="41"/>
  <c r="S26" i="41"/>
  <c r="T26" i="41" s="1"/>
  <c r="N26" i="41"/>
  <c r="O26" i="41" s="1"/>
  <c r="I26" i="41"/>
  <c r="J26" i="41" s="1"/>
  <c r="D26" i="41"/>
  <c r="E26" i="41" s="1"/>
  <c r="S25" i="41"/>
  <c r="T25" i="41" s="1"/>
  <c r="O25" i="41"/>
  <c r="N25" i="41"/>
  <c r="I25" i="41"/>
  <c r="J25" i="41" s="1"/>
  <c r="E25" i="41"/>
  <c r="D25" i="41"/>
  <c r="S24" i="41"/>
  <c r="T24" i="41" s="1"/>
  <c r="N24" i="41"/>
  <c r="O24" i="41" s="1"/>
  <c r="I24" i="41"/>
  <c r="J24" i="41" s="1"/>
  <c r="D24" i="41"/>
  <c r="E24" i="41" s="1"/>
  <c r="S23" i="41"/>
  <c r="T23" i="41" s="1"/>
  <c r="O23" i="41"/>
  <c r="N23" i="41"/>
  <c r="I23" i="41"/>
  <c r="J23" i="41" s="1"/>
  <c r="E23" i="41"/>
  <c r="D23" i="41"/>
  <c r="S22" i="41"/>
  <c r="T22" i="41" s="1"/>
  <c r="N22" i="41"/>
  <c r="O22" i="41" s="1"/>
  <c r="I22" i="41"/>
  <c r="J22" i="41" s="1"/>
  <c r="D22" i="41"/>
  <c r="E22" i="41" s="1"/>
  <c r="S21" i="41"/>
  <c r="T21" i="41" s="1"/>
  <c r="O21" i="41"/>
  <c r="N21" i="41"/>
  <c r="I21" i="41"/>
  <c r="J21" i="41" s="1"/>
  <c r="E21" i="41"/>
  <c r="D21" i="41"/>
  <c r="S20" i="41"/>
  <c r="T20" i="41" s="1"/>
  <c r="N20" i="41"/>
  <c r="O20" i="41" s="1"/>
  <c r="I20" i="41"/>
  <c r="J20" i="41" s="1"/>
  <c r="D20" i="41"/>
  <c r="E20" i="41" s="1"/>
  <c r="S19" i="41"/>
  <c r="T19" i="41" s="1"/>
  <c r="O19" i="41"/>
  <c r="N19" i="41"/>
  <c r="I19" i="41"/>
  <c r="J19" i="41" s="1"/>
  <c r="E19" i="41"/>
  <c r="D19" i="41"/>
  <c r="S18" i="41"/>
  <c r="T18" i="41" s="1"/>
  <c r="N18" i="41"/>
  <c r="O18" i="41" s="1"/>
  <c r="I18" i="41"/>
  <c r="J18" i="41" s="1"/>
  <c r="D18" i="41"/>
  <c r="E18" i="41" s="1"/>
  <c r="S17" i="41"/>
  <c r="T17" i="41" s="1"/>
  <c r="O17" i="41"/>
  <c r="N17" i="41"/>
  <c r="I17" i="41"/>
  <c r="J17" i="41" s="1"/>
  <c r="E17" i="41"/>
  <c r="D17" i="41"/>
  <c r="S16" i="41"/>
  <c r="T16" i="41" s="1"/>
  <c r="N16" i="41"/>
  <c r="O16" i="41" s="1"/>
  <c r="I16" i="41"/>
  <c r="J16" i="41" s="1"/>
  <c r="D16" i="41"/>
  <c r="E16" i="41" s="1"/>
  <c r="S15" i="41"/>
  <c r="T15" i="41" s="1"/>
  <c r="O15" i="41"/>
  <c r="N15" i="41"/>
  <c r="I15" i="41"/>
  <c r="J15" i="41" s="1"/>
  <c r="E15" i="41"/>
  <c r="D15" i="41"/>
  <c r="S14" i="41"/>
  <c r="T14" i="41" s="1"/>
  <c r="N14" i="41"/>
  <c r="O14" i="41" s="1"/>
  <c r="I14" i="41"/>
  <c r="J14" i="41" s="1"/>
  <c r="D14" i="41"/>
  <c r="E14" i="41" s="1"/>
  <c r="S13" i="41"/>
  <c r="T13" i="41" s="1"/>
  <c r="O13" i="41"/>
  <c r="N13" i="41"/>
  <c r="I13" i="41"/>
  <c r="J13" i="41" s="1"/>
  <c r="E13" i="41"/>
  <c r="D13" i="41"/>
  <c r="S12" i="41"/>
  <c r="T12" i="41" s="1"/>
  <c r="N12" i="41"/>
  <c r="O12" i="41" s="1"/>
  <c r="I12" i="41"/>
  <c r="J12" i="41" s="1"/>
  <c r="D12" i="41"/>
  <c r="E12" i="41" s="1"/>
  <c r="S11" i="41"/>
  <c r="T11" i="41" s="1"/>
  <c r="O11" i="41"/>
  <c r="N11" i="41"/>
  <c r="I11" i="41"/>
  <c r="J11" i="41" s="1"/>
  <c r="E11" i="41"/>
  <c r="D11" i="41"/>
  <c r="S10" i="41"/>
  <c r="T10" i="41" s="1"/>
  <c r="N10" i="41"/>
  <c r="O10" i="41" s="1"/>
  <c r="I10" i="41"/>
  <c r="J10" i="41" s="1"/>
  <c r="D10" i="41"/>
  <c r="E10" i="41" s="1"/>
  <c r="L4" i="41" l="1"/>
  <c r="L7" i="41"/>
  <c r="N11" i="3" s="1"/>
  <c r="T35" i="41"/>
  <c r="M11" i="3" s="1"/>
  <c r="N57" i="40" l="1"/>
  <c r="O57" i="40" s="1"/>
  <c r="I57" i="40"/>
  <c r="J57" i="40" s="1"/>
  <c r="D57" i="40"/>
  <c r="E57" i="40" s="1"/>
  <c r="N56" i="40"/>
  <c r="O56" i="40" s="1"/>
  <c r="I56" i="40"/>
  <c r="J56" i="40" s="1"/>
  <c r="D56" i="40"/>
  <c r="E56" i="40" s="1"/>
  <c r="N55" i="40"/>
  <c r="O55" i="40" s="1"/>
  <c r="I55" i="40"/>
  <c r="J55" i="40" s="1"/>
  <c r="D55" i="40"/>
  <c r="E55" i="40" s="1"/>
  <c r="N54" i="40"/>
  <c r="O54" i="40" s="1"/>
  <c r="I54" i="40"/>
  <c r="J54" i="40" s="1"/>
  <c r="D54" i="40"/>
  <c r="E54" i="40" s="1"/>
  <c r="N53" i="40"/>
  <c r="O53" i="40" s="1"/>
  <c r="I53" i="40"/>
  <c r="J53" i="40" s="1"/>
  <c r="D53" i="40"/>
  <c r="E53" i="40" s="1"/>
  <c r="N52" i="40"/>
  <c r="O52" i="40" s="1"/>
  <c r="I52" i="40"/>
  <c r="J52" i="40" s="1"/>
  <c r="D52" i="40"/>
  <c r="E52" i="40" s="1"/>
  <c r="N51" i="40"/>
  <c r="O51" i="40" s="1"/>
  <c r="I51" i="40"/>
  <c r="J51" i="40" s="1"/>
  <c r="D51" i="40"/>
  <c r="E51" i="40" s="1"/>
  <c r="N50" i="40"/>
  <c r="O50" i="40" s="1"/>
  <c r="I50" i="40"/>
  <c r="J50" i="40" s="1"/>
  <c r="D50" i="40"/>
  <c r="E50" i="40" s="1"/>
  <c r="N49" i="40"/>
  <c r="O49" i="40" s="1"/>
  <c r="I49" i="40"/>
  <c r="J49" i="40" s="1"/>
  <c r="D49" i="40"/>
  <c r="E49" i="40" s="1"/>
  <c r="N48" i="40"/>
  <c r="O48" i="40" s="1"/>
  <c r="I48" i="40"/>
  <c r="J48" i="40" s="1"/>
  <c r="D48" i="40"/>
  <c r="E48" i="40" s="1"/>
  <c r="N47" i="40"/>
  <c r="O47" i="40" s="1"/>
  <c r="I47" i="40"/>
  <c r="J47" i="40" s="1"/>
  <c r="D47" i="40"/>
  <c r="E47" i="40" s="1"/>
  <c r="N46" i="40"/>
  <c r="O46" i="40" s="1"/>
  <c r="I46" i="40"/>
  <c r="J46" i="40" s="1"/>
  <c r="D46" i="40"/>
  <c r="E46" i="40" s="1"/>
  <c r="N45" i="40"/>
  <c r="O45" i="40" s="1"/>
  <c r="I45" i="40"/>
  <c r="J45" i="40" s="1"/>
  <c r="D45" i="40"/>
  <c r="E45" i="40" s="1"/>
  <c r="N44" i="40"/>
  <c r="O44" i="40" s="1"/>
  <c r="I44" i="40"/>
  <c r="J44" i="40" s="1"/>
  <c r="D44" i="40"/>
  <c r="E44" i="40" s="1"/>
  <c r="N43" i="40"/>
  <c r="O43" i="40" s="1"/>
  <c r="I43" i="40"/>
  <c r="J43" i="40" s="1"/>
  <c r="D43" i="40"/>
  <c r="E43" i="40" s="1"/>
  <c r="N42" i="40"/>
  <c r="O42" i="40" s="1"/>
  <c r="I42" i="40"/>
  <c r="J42" i="40" s="1"/>
  <c r="D42" i="40"/>
  <c r="E42" i="40" s="1"/>
  <c r="N41" i="40"/>
  <c r="O41" i="40" s="1"/>
  <c r="I41" i="40"/>
  <c r="J41" i="40" s="1"/>
  <c r="D41" i="40"/>
  <c r="E41" i="40" s="1"/>
  <c r="N40" i="40"/>
  <c r="O40" i="40" s="1"/>
  <c r="I40" i="40"/>
  <c r="J40" i="40" s="1"/>
  <c r="D40" i="40"/>
  <c r="E40" i="40" s="1"/>
  <c r="N39" i="40"/>
  <c r="O39" i="40" s="1"/>
  <c r="I39" i="40"/>
  <c r="J39" i="40" s="1"/>
  <c r="D39" i="40"/>
  <c r="E39" i="40" s="1"/>
  <c r="N38" i="40"/>
  <c r="O38" i="40" s="1"/>
  <c r="I38" i="40"/>
  <c r="J38" i="40" s="1"/>
  <c r="D38" i="40"/>
  <c r="E38" i="40" s="1"/>
  <c r="N37" i="40"/>
  <c r="O37" i="40" s="1"/>
  <c r="I37" i="40"/>
  <c r="J37" i="40" s="1"/>
  <c r="D37" i="40"/>
  <c r="E37" i="40" s="1"/>
  <c r="N36" i="40"/>
  <c r="O36" i="40" s="1"/>
  <c r="I36" i="40"/>
  <c r="J36" i="40" s="1"/>
  <c r="D36" i="40"/>
  <c r="E36" i="40" s="1"/>
  <c r="N35" i="40"/>
  <c r="O35" i="40" s="1"/>
  <c r="J35" i="40"/>
  <c r="I35" i="40"/>
  <c r="D35" i="40"/>
  <c r="E35" i="40" s="1"/>
  <c r="N34" i="40"/>
  <c r="O34" i="40" s="1"/>
  <c r="I34" i="40"/>
  <c r="J34" i="40" s="1"/>
  <c r="D34" i="40"/>
  <c r="E34" i="40" s="1"/>
  <c r="S33" i="40"/>
  <c r="T33" i="40" s="1"/>
  <c r="N33" i="40"/>
  <c r="O33" i="40" s="1"/>
  <c r="I33" i="40"/>
  <c r="J33" i="40" s="1"/>
  <c r="E33" i="40"/>
  <c r="D33" i="40"/>
  <c r="S32" i="40"/>
  <c r="T32" i="40" s="1"/>
  <c r="N32" i="40"/>
  <c r="O32" i="40" s="1"/>
  <c r="I32" i="40"/>
  <c r="J32" i="40" s="1"/>
  <c r="D32" i="40"/>
  <c r="E32" i="40" s="1"/>
  <c r="S31" i="40"/>
  <c r="T31" i="40" s="1"/>
  <c r="N31" i="40"/>
  <c r="O31" i="40" s="1"/>
  <c r="I31" i="40"/>
  <c r="J31" i="40" s="1"/>
  <c r="E31" i="40"/>
  <c r="D31" i="40"/>
  <c r="S30" i="40"/>
  <c r="T30" i="40" s="1"/>
  <c r="N30" i="40"/>
  <c r="O30" i="40" s="1"/>
  <c r="I30" i="40"/>
  <c r="J30" i="40" s="1"/>
  <c r="D30" i="40"/>
  <c r="E30" i="40" s="1"/>
  <c r="S29" i="40"/>
  <c r="T29" i="40" s="1"/>
  <c r="N29" i="40"/>
  <c r="O29" i="40" s="1"/>
  <c r="I29" i="40"/>
  <c r="J29" i="40" s="1"/>
  <c r="E29" i="40"/>
  <c r="D29" i="40"/>
  <c r="S28" i="40"/>
  <c r="T28" i="40" s="1"/>
  <c r="N28" i="40"/>
  <c r="O28" i="40" s="1"/>
  <c r="I28" i="40"/>
  <c r="J28" i="40" s="1"/>
  <c r="D28" i="40"/>
  <c r="E28" i="40" s="1"/>
  <c r="S27" i="40"/>
  <c r="T27" i="40" s="1"/>
  <c r="N27" i="40"/>
  <c r="O27" i="40" s="1"/>
  <c r="I27" i="40"/>
  <c r="J27" i="40" s="1"/>
  <c r="E27" i="40"/>
  <c r="D27" i="40"/>
  <c r="S26" i="40"/>
  <c r="T26" i="40" s="1"/>
  <c r="N26" i="40"/>
  <c r="O26" i="40" s="1"/>
  <c r="I26" i="40"/>
  <c r="J26" i="40" s="1"/>
  <c r="D26" i="40"/>
  <c r="E26" i="40" s="1"/>
  <c r="S25" i="40"/>
  <c r="T25" i="40" s="1"/>
  <c r="N25" i="40"/>
  <c r="O25" i="40" s="1"/>
  <c r="I25" i="40"/>
  <c r="J25" i="40" s="1"/>
  <c r="E25" i="40"/>
  <c r="D25" i="40"/>
  <c r="S24" i="40"/>
  <c r="T24" i="40" s="1"/>
  <c r="N24" i="40"/>
  <c r="O24" i="40" s="1"/>
  <c r="I24" i="40"/>
  <c r="J24" i="40" s="1"/>
  <c r="D24" i="40"/>
  <c r="E24" i="40" s="1"/>
  <c r="S23" i="40"/>
  <c r="T23" i="40" s="1"/>
  <c r="N23" i="40"/>
  <c r="O23" i="40" s="1"/>
  <c r="I23" i="40"/>
  <c r="J23" i="40" s="1"/>
  <c r="E23" i="40"/>
  <c r="D23" i="40"/>
  <c r="S22" i="40"/>
  <c r="T22" i="40" s="1"/>
  <c r="N22" i="40"/>
  <c r="O22" i="40" s="1"/>
  <c r="I22" i="40"/>
  <c r="J22" i="40" s="1"/>
  <c r="D22" i="40"/>
  <c r="E22" i="40" s="1"/>
  <c r="S21" i="40"/>
  <c r="T21" i="40" s="1"/>
  <c r="N21" i="40"/>
  <c r="O21" i="40" s="1"/>
  <c r="I21" i="40"/>
  <c r="J21" i="40" s="1"/>
  <c r="E21" i="40"/>
  <c r="D21" i="40"/>
  <c r="S20" i="40"/>
  <c r="T20" i="40" s="1"/>
  <c r="N20" i="40"/>
  <c r="O20" i="40" s="1"/>
  <c r="I20" i="40"/>
  <c r="J20" i="40" s="1"/>
  <c r="D20" i="40"/>
  <c r="E20" i="40" s="1"/>
  <c r="S19" i="40"/>
  <c r="T19" i="40" s="1"/>
  <c r="N19" i="40"/>
  <c r="O19" i="40" s="1"/>
  <c r="I19" i="40"/>
  <c r="J19" i="40" s="1"/>
  <c r="E19" i="40"/>
  <c r="D19" i="40"/>
  <c r="S18" i="40"/>
  <c r="T18" i="40" s="1"/>
  <c r="N18" i="40"/>
  <c r="O18" i="40" s="1"/>
  <c r="I18" i="40"/>
  <c r="J18" i="40" s="1"/>
  <c r="D18" i="40"/>
  <c r="E18" i="40" s="1"/>
  <c r="S17" i="40"/>
  <c r="T17" i="40" s="1"/>
  <c r="N17" i="40"/>
  <c r="O17" i="40" s="1"/>
  <c r="I17" i="40"/>
  <c r="J17" i="40" s="1"/>
  <c r="E17" i="40"/>
  <c r="D17" i="40"/>
  <c r="S16" i="40"/>
  <c r="T16" i="40" s="1"/>
  <c r="N16" i="40"/>
  <c r="O16" i="40" s="1"/>
  <c r="I16" i="40"/>
  <c r="J16" i="40" s="1"/>
  <c r="D16" i="40"/>
  <c r="E16" i="40" s="1"/>
  <c r="S15" i="40"/>
  <c r="T15" i="40" s="1"/>
  <c r="N15" i="40"/>
  <c r="O15" i="40" s="1"/>
  <c r="I15" i="40"/>
  <c r="J15" i="40" s="1"/>
  <c r="E15" i="40"/>
  <c r="D15" i="40"/>
  <c r="S14" i="40"/>
  <c r="T14" i="40" s="1"/>
  <c r="N14" i="40"/>
  <c r="O14" i="40" s="1"/>
  <c r="I14" i="40"/>
  <c r="J14" i="40" s="1"/>
  <c r="D14" i="40"/>
  <c r="E14" i="40" s="1"/>
  <c r="S13" i="40"/>
  <c r="T13" i="40" s="1"/>
  <c r="N13" i="40"/>
  <c r="O13" i="40" s="1"/>
  <c r="I13" i="40"/>
  <c r="J13" i="40" s="1"/>
  <c r="E13" i="40"/>
  <c r="D13" i="40"/>
  <c r="S12" i="40"/>
  <c r="T12" i="40" s="1"/>
  <c r="N12" i="40"/>
  <c r="O12" i="40" s="1"/>
  <c r="I12" i="40"/>
  <c r="J12" i="40" s="1"/>
  <c r="D12" i="40"/>
  <c r="E12" i="40" s="1"/>
  <c r="S11" i="40"/>
  <c r="T11" i="40" s="1"/>
  <c r="N11" i="40"/>
  <c r="O11" i="40" s="1"/>
  <c r="I11" i="40"/>
  <c r="J11" i="40" s="1"/>
  <c r="E11" i="40"/>
  <c r="D11" i="40"/>
  <c r="S10" i="40"/>
  <c r="T10" i="40" s="1"/>
  <c r="N10" i="40"/>
  <c r="O10" i="40" s="1"/>
  <c r="I10" i="40"/>
  <c r="J10" i="40" s="1"/>
  <c r="D10" i="40"/>
  <c r="E10" i="40" s="1"/>
  <c r="L4" i="40" l="1"/>
  <c r="L7" i="40"/>
  <c r="N10" i="3" s="1"/>
  <c r="T35" i="40"/>
  <c r="M10" i="3" s="1"/>
  <c r="N57" i="39"/>
  <c r="O57" i="39" s="1"/>
  <c r="I57" i="39"/>
  <c r="J57" i="39" s="1"/>
  <c r="D57" i="39"/>
  <c r="E57" i="39" s="1"/>
  <c r="N56" i="39"/>
  <c r="O56" i="39" s="1"/>
  <c r="I56" i="39"/>
  <c r="J56" i="39" s="1"/>
  <c r="D56" i="39"/>
  <c r="E56" i="39" s="1"/>
  <c r="N55" i="39"/>
  <c r="O55" i="39" s="1"/>
  <c r="I55" i="39"/>
  <c r="J55" i="39" s="1"/>
  <c r="D55" i="39"/>
  <c r="E55" i="39" s="1"/>
  <c r="N54" i="39"/>
  <c r="O54" i="39" s="1"/>
  <c r="I54" i="39"/>
  <c r="J54" i="39" s="1"/>
  <c r="D54" i="39"/>
  <c r="E54" i="39" s="1"/>
  <c r="N53" i="39"/>
  <c r="O53" i="39" s="1"/>
  <c r="I53" i="39"/>
  <c r="J53" i="39" s="1"/>
  <c r="D53" i="39"/>
  <c r="E53" i="39" s="1"/>
  <c r="N52" i="39"/>
  <c r="O52" i="39" s="1"/>
  <c r="I52" i="39"/>
  <c r="J52" i="39" s="1"/>
  <c r="D52" i="39"/>
  <c r="E52" i="39" s="1"/>
  <c r="N51" i="39"/>
  <c r="O51" i="39" s="1"/>
  <c r="I51" i="39"/>
  <c r="J51" i="39" s="1"/>
  <c r="D51" i="39"/>
  <c r="E51" i="39" s="1"/>
  <c r="N50" i="39"/>
  <c r="O50" i="39" s="1"/>
  <c r="I50" i="39"/>
  <c r="J50" i="39" s="1"/>
  <c r="D50" i="39"/>
  <c r="E50" i="39" s="1"/>
  <c r="N49" i="39"/>
  <c r="O49" i="39" s="1"/>
  <c r="I49" i="39"/>
  <c r="J49" i="39" s="1"/>
  <c r="D49" i="39"/>
  <c r="E49" i="39" s="1"/>
  <c r="N48" i="39"/>
  <c r="O48" i="39" s="1"/>
  <c r="I48" i="39"/>
  <c r="J48" i="39" s="1"/>
  <c r="D48" i="39"/>
  <c r="E48" i="39" s="1"/>
  <c r="N47" i="39"/>
  <c r="O47" i="39" s="1"/>
  <c r="I47" i="39"/>
  <c r="J47" i="39" s="1"/>
  <c r="D47" i="39"/>
  <c r="E47" i="39" s="1"/>
  <c r="N46" i="39"/>
  <c r="O46" i="39" s="1"/>
  <c r="I46" i="39"/>
  <c r="J46" i="39" s="1"/>
  <c r="D46" i="39"/>
  <c r="E46" i="39" s="1"/>
  <c r="N45" i="39"/>
  <c r="O45" i="39" s="1"/>
  <c r="I45" i="39"/>
  <c r="J45" i="39" s="1"/>
  <c r="D45" i="39"/>
  <c r="E45" i="39" s="1"/>
  <c r="N44" i="39"/>
  <c r="O44" i="39" s="1"/>
  <c r="I44" i="39"/>
  <c r="J44" i="39" s="1"/>
  <c r="D44" i="39"/>
  <c r="E44" i="39" s="1"/>
  <c r="N43" i="39"/>
  <c r="O43" i="39" s="1"/>
  <c r="I43" i="39"/>
  <c r="J43" i="39" s="1"/>
  <c r="D43" i="39"/>
  <c r="E43" i="39" s="1"/>
  <c r="N42" i="39"/>
  <c r="O42" i="39" s="1"/>
  <c r="I42" i="39"/>
  <c r="J42" i="39" s="1"/>
  <c r="D42" i="39"/>
  <c r="E42" i="39" s="1"/>
  <c r="N41" i="39"/>
  <c r="O41" i="39" s="1"/>
  <c r="I41" i="39"/>
  <c r="J41" i="39" s="1"/>
  <c r="D41" i="39"/>
  <c r="E41" i="39" s="1"/>
  <c r="N40" i="39"/>
  <c r="O40" i="39" s="1"/>
  <c r="I40" i="39"/>
  <c r="J40" i="39" s="1"/>
  <c r="D40" i="39"/>
  <c r="E40" i="39" s="1"/>
  <c r="N39" i="39"/>
  <c r="O39" i="39" s="1"/>
  <c r="I39" i="39"/>
  <c r="J39" i="39" s="1"/>
  <c r="D39" i="39"/>
  <c r="E39" i="39" s="1"/>
  <c r="N38" i="39"/>
  <c r="O38" i="39" s="1"/>
  <c r="I38" i="39"/>
  <c r="J38" i="39" s="1"/>
  <c r="D38" i="39"/>
  <c r="E38" i="39" s="1"/>
  <c r="N37" i="39"/>
  <c r="O37" i="39" s="1"/>
  <c r="I37" i="39"/>
  <c r="J37" i="39" s="1"/>
  <c r="D37" i="39"/>
  <c r="E37" i="39" s="1"/>
  <c r="N36" i="39"/>
  <c r="O36" i="39" s="1"/>
  <c r="I36" i="39"/>
  <c r="J36" i="39" s="1"/>
  <c r="D36" i="39"/>
  <c r="E36" i="39" s="1"/>
  <c r="N35" i="39"/>
  <c r="O35" i="39" s="1"/>
  <c r="I35" i="39"/>
  <c r="J35" i="39" s="1"/>
  <c r="D35" i="39"/>
  <c r="E35" i="39" s="1"/>
  <c r="O34" i="39"/>
  <c r="N34" i="39"/>
  <c r="I34" i="39"/>
  <c r="J34" i="39" s="1"/>
  <c r="D34" i="39"/>
  <c r="E34" i="39" s="1"/>
  <c r="S33" i="39"/>
  <c r="T33" i="39" s="1"/>
  <c r="O33" i="39"/>
  <c r="N33" i="39"/>
  <c r="I33" i="39"/>
  <c r="J33" i="39" s="1"/>
  <c r="D33" i="39"/>
  <c r="E33" i="39" s="1"/>
  <c r="S32" i="39"/>
  <c r="T32" i="39" s="1"/>
  <c r="O32" i="39"/>
  <c r="N32" i="39"/>
  <c r="I32" i="39"/>
  <c r="J32" i="39" s="1"/>
  <c r="D32" i="39"/>
  <c r="E32" i="39" s="1"/>
  <c r="S31" i="39"/>
  <c r="T31" i="39" s="1"/>
  <c r="O31" i="39"/>
  <c r="N31" i="39"/>
  <c r="I31" i="39"/>
  <c r="J31" i="39" s="1"/>
  <c r="D31" i="39"/>
  <c r="E31" i="39" s="1"/>
  <c r="S30" i="39"/>
  <c r="T30" i="39" s="1"/>
  <c r="O30" i="39"/>
  <c r="N30" i="39"/>
  <c r="I30" i="39"/>
  <c r="J30" i="39" s="1"/>
  <c r="D30" i="39"/>
  <c r="E30" i="39" s="1"/>
  <c r="S29" i="39"/>
  <c r="T29" i="39" s="1"/>
  <c r="O29" i="39"/>
  <c r="N29" i="39"/>
  <c r="I29" i="39"/>
  <c r="J29" i="39" s="1"/>
  <c r="D29" i="39"/>
  <c r="E29" i="39" s="1"/>
  <c r="S28" i="39"/>
  <c r="T28" i="39" s="1"/>
  <c r="O28" i="39"/>
  <c r="N28" i="39"/>
  <c r="I28" i="39"/>
  <c r="J28" i="39" s="1"/>
  <c r="D28" i="39"/>
  <c r="E28" i="39" s="1"/>
  <c r="S27" i="39"/>
  <c r="T27" i="39" s="1"/>
  <c r="O27" i="39"/>
  <c r="N27" i="39"/>
  <c r="I27" i="39"/>
  <c r="J27" i="39" s="1"/>
  <c r="D27" i="39"/>
  <c r="E27" i="39" s="1"/>
  <c r="S26" i="39"/>
  <c r="T26" i="39" s="1"/>
  <c r="O26" i="39"/>
  <c r="N26" i="39"/>
  <c r="I26" i="39"/>
  <c r="J26" i="39" s="1"/>
  <c r="D26" i="39"/>
  <c r="E26" i="39" s="1"/>
  <c r="S25" i="39"/>
  <c r="T25" i="39" s="1"/>
  <c r="O25" i="39"/>
  <c r="N25" i="39"/>
  <c r="I25" i="39"/>
  <c r="J25" i="39" s="1"/>
  <c r="D25" i="39"/>
  <c r="E25" i="39" s="1"/>
  <c r="S24" i="39"/>
  <c r="T24" i="39" s="1"/>
  <c r="O24" i="39"/>
  <c r="N24" i="39"/>
  <c r="I24" i="39"/>
  <c r="J24" i="39" s="1"/>
  <c r="D24" i="39"/>
  <c r="E24" i="39" s="1"/>
  <c r="S23" i="39"/>
  <c r="T23" i="39" s="1"/>
  <c r="O23" i="39"/>
  <c r="N23" i="39"/>
  <c r="I23" i="39"/>
  <c r="J23" i="39" s="1"/>
  <c r="D23" i="39"/>
  <c r="E23" i="39" s="1"/>
  <c r="S22" i="39"/>
  <c r="T22" i="39" s="1"/>
  <c r="O22" i="39"/>
  <c r="N22" i="39"/>
  <c r="I22" i="39"/>
  <c r="J22" i="39" s="1"/>
  <c r="D22" i="39"/>
  <c r="E22" i="39" s="1"/>
  <c r="S21" i="39"/>
  <c r="T21" i="39" s="1"/>
  <c r="O21" i="39"/>
  <c r="N21" i="39"/>
  <c r="I21" i="39"/>
  <c r="J21" i="39" s="1"/>
  <c r="D21" i="39"/>
  <c r="E21" i="39" s="1"/>
  <c r="S20" i="39"/>
  <c r="T20" i="39" s="1"/>
  <c r="O20" i="39"/>
  <c r="N20" i="39"/>
  <c r="I20" i="39"/>
  <c r="J20" i="39" s="1"/>
  <c r="D20" i="39"/>
  <c r="E20" i="39" s="1"/>
  <c r="S19" i="39"/>
  <c r="T19" i="39" s="1"/>
  <c r="O19" i="39"/>
  <c r="N19" i="39"/>
  <c r="I19" i="39"/>
  <c r="J19" i="39" s="1"/>
  <c r="D19" i="39"/>
  <c r="E19" i="39" s="1"/>
  <c r="S18" i="39"/>
  <c r="T18" i="39" s="1"/>
  <c r="O18" i="39"/>
  <c r="N18" i="39"/>
  <c r="I18" i="39"/>
  <c r="J18" i="39" s="1"/>
  <c r="D18" i="39"/>
  <c r="E18" i="39" s="1"/>
  <c r="S17" i="39"/>
  <c r="T17" i="39" s="1"/>
  <c r="O17" i="39"/>
  <c r="N17" i="39"/>
  <c r="I17" i="39"/>
  <c r="J17" i="39" s="1"/>
  <c r="D17" i="39"/>
  <c r="E17" i="39" s="1"/>
  <c r="S16" i="39"/>
  <c r="T16" i="39" s="1"/>
  <c r="O16" i="39"/>
  <c r="N16" i="39"/>
  <c r="I16" i="39"/>
  <c r="J16" i="39" s="1"/>
  <c r="D16" i="39"/>
  <c r="E16" i="39" s="1"/>
  <c r="S15" i="39"/>
  <c r="T15" i="39" s="1"/>
  <c r="O15" i="39"/>
  <c r="N15" i="39"/>
  <c r="I15" i="39"/>
  <c r="J15" i="39" s="1"/>
  <c r="D15" i="39"/>
  <c r="E15" i="39" s="1"/>
  <c r="S14" i="39"/>
  <c r="T14" i="39" s="1"/>
  <c r="O14" i="39"/>
  <c r="N14" i="39"/>
  <c r="I14" i="39"/>
  <c r="J14" i="39" s="1"/>
  <c r="D14" i="39"/>
  <c r="E14" i="39" s="1"/>
  <c r="S13" i="39"/>
  <c r="T13" i="39" s="1"/>
  <c r="O13" i="39"/>
  <c r="N13" i="39"/>
  <c r="I13" i="39"/>
  <c r="J13" i="39" s="1"/>
  <c r="D13" i="39"/>
  <c r="E13" i="39" s="1"/>
  <c r="S12" i="39"/>
  <c r="T12" i="39" s="1"/>
  <c r="O12" i="39"/>
  <c r="N12" i="39"/>
  <c r="I12" i="39"/>
  <c r="J12" i="39" s="1"/>
  <c r="D12" i="39"/>
  <c r="E12" i="39" s="1"/>
  <c r="S11" i="39"/>
  <c r="T11" i="39" s="1"/>
  <c r="O11" i="39"/>
  <c r="N11" i="39"/>
  <c r="I11" i="39"/>
  <c r="J11" i="39" s="1"/>
  <c r="D11" i="39"/>
  <c r="E11" i="39" s="1"/>
  <c r="S10" i="39"/>
  <c r="T10" i="39" s="1"/>
  <c r="O10" i="39"/>
  <c r="N10" i="39"/>
  <c r="I10" i="39"/>
  <c r="J10" i="39" s="1"/>
  <c r="D10" i="39"/>
  <c r="E10" i="39" s="1"/>
  <c r="L4" i="39" s="1"/>
  <c r="L7" i="39" l="1"/>
  <c r="N9" i="3" s="1"/>
  <c r="Q39" i="3" s="1"/>
  <c r="T35" i="39"/>
  <c r="M9" i="3" s="1"/>
  <c r="P39" i="3" s="1"/>
  <c r="N33" i="38" l="1"/>
  <c r="O33" i="38" s="1"/>
  <c r="I33" i="38"/>
  <c r="J33" i="38" s="1"/>
  <c r="D33" i="38"/>
  <c r="E33" i="38" s="1"/>
  <c r="O32" i="38"/>
  <c r="N32" i="38"/>
  <c r="I32" i="38"/>
  <c r="J32" i="38" s="1"/>
  <c r="D32" i="38"/>
  <c r="E32" i="38" s="1"/>
  <c r="N31" i="38"/>
  <c r="O31" i="38" s="1"/>
  <c r="J31" i="38"/>
  <c r="I31" i="38"/>
  <c r="D31" i="38"/>
  <c r="E31" i="38" s="1"/>
  <c r="N30" i="38"/>
  <c r="O30" i="38" s="1"/>
  <c r="I30" i="38"/>
  <c r="J30" i="38" s="1"/>
  <c r="E30" i="38"/>
  <c r="D30" i="38"/>
  <c r="N29" i="38"/>
  <c r="O29" i="38" s="1"/>
  <c r="I29" i="38"/>
  <c r="J29" i="38" s="1"/>
  <c r="D29" i="38"/>
  <c r="E29" i="38" s="1"/>
  <c r="O28" i="38"/>
  <c r="N28" i="38"/>
  <c r="I28" i="38"/>
  <c r="J28" i="38" s="1"/>
  <c r="D28" i="38"/>
  <c r="E28" i="38" s="1"/>
  <c r="N27" i="38"/>
  <c r="O27" i="38" s="1"/>
  <c r="J27" i="38"/>
  <c r="I27" i="38"/>
  <c r="D27" i="38"/>
  <c r="E27" i="38" s="1"/>
  <c r="N26" i="38"/>
  <c r="O26" i="38" s="1"/>
  <c r="I26" i="38"/>
  <c r="J26" i="38" s="1"/>
  <c r="E26" i="38"/>
  <c r="D26" i="38"/>
  <c r="N25" i="38"/>
  <c r="O25" i="38" s="1"/>
  <c r="I25" i="38"/>
  <c r="J25" i="38" s="1"/>
  <c r="D25" i="38"/>
  <c r="E25" i="38" s="1"/>
  <c r="O24" i="38"/>
  <c r="N24" i="38"/>
  <c r="I24" i="38"/>
  <c r="J24" i="38" s="1"/>
  <c r="D24" i="38"/>
  <c r="E24" i="38" s="1"/>
  <c r="N23" i="38"/>
  <c r="O23" i="38" s="1"/>
  <c r="J23" i="38"/>
  <c r="I23" i="38"/>
  <c r="D23" i="38"/>
  <c r="E23" i="38" s="1"/>
  <c r="N22" i="38"/>
  <c r="O22" i="38" s="1"/>
  <c r="I22" i="38"/>
  <c r="J22" i="38" s="1"/>
  <c r="E22" i="38"/>
  <c r="D22" i="38"/>
  <c r="N21" i="38"/>
  <c r="O21" i="38" s="1"/>
  <c r="I21" i="38"/>
  <c r="J21" i="38" s="1"/>
  <c r="D21" i="38"/>
  <c r="E21" i="38" s="1"/>
  <c r="O20" i="38"/>
  <c r="N20" i="38"/>
  <c r="I20" i="38"/>
  <c r="J20" i="38" s="1"/>
  <c r="D20" i="38"/>
  <c r="E20" i="38" s="1"/>
  <c r="N19" i="38"/>
  <c r="O19" i="38" s="1"/>
  <c r="J19" i="38"/>
  <c r="I19" i="38"/>
  <c r="D19" i="38"/>
  <c r="E19" i="38" s="1"/>
  <c r="N18" i="38"/>
  <c r="O18" i="38" s="1"/>
  <c r="I18" i="38"/>
  <c r="J18" i="38" s="1"/>
  <c r="E18" i="38"/>
  <c r="D18" i="38"/>
  <c r="N17" i="38"/>
  <c r="O17" i="38" s="1"/>
  <c r="I17" i="38"/>
  <c r="J17" i="38" s="1"/>
  <c r="D17" i="38"/>
  <c r="E17" i="38" s="1"/>
  <c r="O16" i="38"/>
  <c r="N16" i="38"/>
  <c r="I16" i="38"/>
  <c r="J16" i="38" s="1"/>
  <c r="D16" i="38"/>
  <c r="E16" i="38" s="1"/>
  <c r="N15" i="38"/>
  <c r="O15" i="38" s="1"/>
  <c r="J15" i="38"/>
  <c r="I15" i="38"/>
  <c r="D15" i="38"/>
  <c r="E15" i="38" s="1"/>
  <c r="N14" i="38"/>
  <c r="O14" i="38" s="1"/>
  <c r="I14" i="38"/>
  <c r="J14" i="38" s="1"/>
  <c r="E14" i="38"/>
  <c r="D14" i="38"/>
  <c r="N13" i="38"/>
  <c r="O13" i="38" s="1"/>
  <c r="I13" i="38"/>
  <c r="J13" i="38" s="1"/>
  <c r="D13" i="38"/>
  <c r="E13" i="38" s="1"/>
  <c r="O12" i="38"/>
  <c r="N12" i="38"/>
  <c r="I12" i="38"/>
  <c r="J12" i="38" s="1"/>
  <c r="D12" i="38"/>
  <c r="E12" i="38" s="1"/>
  <c r="N11" i="38"/>
  <c r="O11" i="38" s="1"/>
  <c r="J11" i="38"/>
  <c r="I11" i="38"/>
  <c r="D11" i="38"/>
  <c r="E11" i="38" s="1"/>
  <c r="N10" i="38"/>
  <c r="O10" i="38" s="1"/>
  <c r="I10" i="38"/>
  <c r="J10" i="38" s="1"/>
  <c r="E10" i="38"/>
  <c r="D10" i="38"/>
  <c r="L4" i="38" l="1"/>
  <c r="L7" i="38"/>
  <c r="N8" i="3" s="1"/>
  <c r="O35" i="38"/>
  <c r="M8" i="3" s="1"/>
  <c r="N57" i="37" l="1"/>
  <c r="O57" i="37" s="1"/>
  <c r="I57" i="37"/>
  <c r="J57" i="37" s="1"/>
  <c r="D57" i="37"/>
  <c r="E57" i="37" s="1"/>
  <c r="N56" i="37"/>
  <c r="O56" i="37" s="1"/>
  <c r="I56" i="37"/>
  <c r="J56" i="37" s="1"/>
  <c r="D56" i="37"/>
  <c r="E56" i="37" s="1"/>
  <c r="N55" i="37"/>
  <c r="O55" i="37" s="1"/>
  <c r="I55" i="37"/>
  <c r="J55" i="37" s="1"/>
  <c r="D55" i="37"/>
  <c r="E55" i="37" s="1"/>
  <c r="N54" i="37"/>
  <c r="O54" i="37" s="1"/>
  <c r="I54" i="37"/>
  <c r="J54" i="37" s="1"/>
  <c r="D54" i="37"/>
  <c r="E54" i="37" s="1"/>
  <c r="N53" i="37"/>
  <c r="O53" i="37" s="1"/>
  <c r="I53" i="37"/>
  <c r="J53" i="37" s="1"/>
  <c r="D53" i="37"/>
  <c r="E53" i="37" s="1"/>
  <c r="N52" i="37"/>
  <c r="O52" i="37" s="1"/>
  <c r="I52" i="37"/>
  <c r="J52" i="37" s="1"/>
  <c r="D52" i="37"/>
  <c r="E52" i="37" s="1"/>
  <c r="N51" i="37"/>
  <c r="O51" i="37" s="1"/>
  <c r="I51" i="37"/>
  <c r="J51" i="37" s="1"/>
  <c r="D51" i="37"/>
  <c r="E51" i="37" s="1"/>
  <c r="N50" i="37"/>
  <c r="O50" i="37" s="1"/>
  <c r="I50" i="37"/>
  <c r="J50" i="37" s="1"/>
  <c r="D50" i="37"/>
  <c r="E50" i="37" s="1"/>
  <c r="N49" i="37"/>
  <c r="O49" i="37" s="1"/>
  <c r="I49" i="37"/>
  <c r="J49" i="37" s="1"/>
  <c r="D49" i="37"/>
  <c r="E49" i="37" s="1"/>
  <c r="N48" i="37"/>
  <c r="O48" i="37" s="1"/>
  <c r="I48" i="37"/>
  <c r="J48" i="37" s="1"/>
  <c r="D48" i="37"/>
  <c r="E48" i="37" s="1"/>
  <c r="N47" i="37"/>
  <c r="O47" i="37" s="1"/>
  <c r="I47" i="37"/>
  <c r="J47" i="37" s="1"/>
  <c r="D47" i="37"/>
  <c r="E47" i="37" s="1"/>
  <c r="N46" i="37"/>
  <c r="O46" i="37" s="1"/>
  <c r="I46" i="37"/>
  <c r="J46" i="37" s="1"/>
  <c r="D46" i="37"/>
  <c r="E46" i="37" s="1"/>
  <c r="N45" i="37"/>
  <c r="O45" i="37" s="1"/>
  <c r="I45" i="37"/>
  <c r="J45" i="37" s="1"/>
  <c r="D45" i="37"/>
  <c r="E45" i="37" s="1"/>
  <c r="N44" i="37"/>
  <c r="O44" i="37" s="1"/>
  <c r="I44" i="37"/>
  <c r="J44" i="37" s="1"/>
  <c r="D44" i="37"/>
  <c r="E44" i="37" s="1"/>
  <c r="N43" i="37"/>
  <c r="O43" i="37" s="1"/>
  <c r="I43" i="37"/>
  <c r="J43" i="37" s="1"/>
  <c r="D43" i="37"/>
  <c r="E43" i="37" s="1"/>
  <c r="N42" i="37"/>
  <c r="O42" i="37" s="1"/>
  <c r="I42" i="37"/>
  <c r="J42" i="37" s="1"/>
  <c r="D42" i="37"/>
  <c r="E42" i="37" s="1"/>
  <c r="N41" i="37"/>
  <c r="O41" i="37" s="1"/>
  <c r="I41" i="37"/>
  <c r="J41" i="37" s="1"/>
  <c r="D41" i="37"/>
  <c r="E41" i="37" s="1"/>
  <c r="N40" i="37"/>
  <c r="O40" i="37" s="1"/>
  <c r="I40" i="37"/>
  <c r="J40" i="37" s="1"/>
  <c r="D40" i="37"/>
  <c r="E40" i="37" s="1"/>
  <c r="N39" i="37"/>
  <c r="O39" i="37" s="1"/>
  <c r="I39" i="37"/>
  <c r="J39" i="37" s="1"/>
  <c r="D39" i="37"/>
  <c r="E39" i="37" s="1"/>
  <c r="N38" i="37"/>
  <c r="O38" i="37" s="1"/>
  <c r="I38" i="37"/>
  <c r="J38" i="37" s="1"/>
  <c r="D38" i="37"/>
  <c r="E38" i="37" s="1"/>
  <c r="N37" i="37"/>
  <c r="O37" i="37" s="1"/>
  <c r="I37" i="37"/>
  <c r="J37" i="37" s="1"/>
  <c r="D37" i="37"/>
  <c r="E37" i="37" s="1"/>
  <c r="N36" i="37"/>
  <c r="O36" i="37" s="1"/>
  <c r="I36" i="37"/>
  <c r="J36" i="37" s="1"/>
  <c r="D36" i="37"/>
  <c r="E36" i="37" s="1"/>
  <c r="O35" i="37"/>
  <c r="N35" i="37"/>
  <c r="J35" i="37"/>
  <c r="I35" i="37"/>
  <c r="D35" i="37"/>
  <c r="E35" i="37" s="1"/>
  <c r="O34" i="37"/>
  <c r="N34" i="37"/>
  <c r="I34" i="37"/>
  <c r="J34" i="37" s="1"/>
  <c r="E34" i="37"/>
  <c r="D34" i="37"/>
  <c r="S33" i="37"/>
  <c r="T33" i="37" s="1"/>
  <c r="O33" i="37"/>
  <c r="N33" i="37"/>
  <c r="I33" i="37"/>
  <c r="J33" i="37" s="1"/>
  <c r="E33" i="37"/>
  <c r="D33" i="37"/>
  <c r="S32" i="37"/>
  <c r="T32" i="37" s="1"/>
  <c r="O32" i="37"/>
  <c r="N32" i="37"/>
  <c r="I32" i="37"/>
  <c r="J32" i="37" s="1"/>
  <c r="E32" i="37"/>
  <c r="D32" i="37"/>
  <c r="S31" i="37"/>
  <c r="T31" i="37" s="1"/>
  <c r="O31" i="37"/>
  <c r="N31" i="37"/>
  <c r="I31" i="37"/>
  <c r="J31" i="37" s="1"/>
  <c r="E31" i="37"/>
  <c r="D31" i="37"/>
  <c r="S30" i="37"/>
  <c r="T30" i="37" s="1"/>
  <c r="O30" i="37"/>
  <c r="N30" i="37"/>
  <c r="I30" i="37"/>
  <c r="J30" i="37" s="1"/>
  <c r="E30" i="37"/>
  <c r="D30" i="37"/>
  <c r="S29" i="37"/>
  <c r="T29" i="37" s="1"/>
  <c r="O29" i="37"/>
  <c r="N29" i="37"/>
  <c r="I29" i="37"/>
  <c r="J29" i="37" s="1"/>
  <c r="E29" i="37"/>
  <c r="D29" i="37"/>
  <c r="S28" i="37"/>
  <c r="T28" i="37" s="1"/>
  <c r="O28" i="37"/>
  <c r="N28" i="37"/>
  <c r="I28" i="37"/>
  <c r="J28" i="37" s="1"/>
  <c r="E28" i="37"/>
  <c r="D28" i="37"/>
  <c r="S27" i="37"/>
  <c r="T27" i="37" s="1"/>
  <c r="O27" i="37"/>
  <c r="N27" i="37"/>
  <c r="I27" i="37"/>
  <c r="J27" i="37" s="1"/>
  <c r="E27" i="37"/>
  <c r="D27" i="37"/>
  <c r="S26" i="37"/>
  <c r="T26" i="37" s="1"/>
  <c r="O26" i="37"/>
  <c r="N26" i="37"/>
  <c r="I26" i="37"/>
  <c r="J26" i="37" s="1"/>
  <c r="E26" i="37"/>
  <c r="D26" i="37"/>
  <c r="S25" i="37"/>
  <c r="T25" i="37" s="1"/>
  <c r="O25" i="37"/>
  <c r="N25" i="37"/>
  <c r="I25" i="37"/>
  <c r="J25" i="37" s="1"/>
  <c r="E25" i="37"/>
  <c r="D25" i="37"/>
  <c r="S24" i="37"/>
  <c r="T24" i="37" s="1"/>
  <c r="O24" i="37"/>
  <c r="N24" i="37"/>
  <c r="I24" i="37"/>
  <c r="J24" i="37" s="1"/>
  <c r="E24" i="37"/>
  <c r="D24" i="37"/>
  <c r="S23" i="37"/>
  <c r="T23" i="37" s="1"/>
  <c r="O23" i="37"/>
  <c r="N23" i="37"/>
  <c r="I23" i="37"/>
  <c r="J23" i="37" s="1"/>
  <c r="E23" i="37"/>
  <c r="D23" i="37"/>
  <c r="S22" i="37"/>
  <c r="T22" i="37" s="1"/>
  <c r="O22" i="37"/>
  <c r="N22" i="37"/>
  <c r="I22" i="37"/>
  <c r="J22" i="37" s="1"/>
  <c r="E22" i="37"/>
  <c r="D22" i="37"/>
  <c r="S21" i="37"/>
  <c r="T21" i="37" s="1"/>
  <c r="O21" i="37"/>
  <c r="N21" i="37"/>
  <c r="I21" i="37"/>
  <c r="J21" i="37" s="1"/>
  <c r="E21" i="37"/>
  <c r="D21" i="37"/>
  <c r="S20" i="37"/>
  <c r="T20" i="37" s="1"/>
  <c r="O20" i="37"/>
  <c r="N20" i="37"/>
  <c r="I20" i="37"/>
  <c r="J20" i="37" s="1"/>
  <c r="E20" i="37"/>
  <c r="D20" i="37"/>
  <c r="S19" i="37"/>
  <c r="T19" i="37" s="1"/>
  <c r="O19" i="37"/>
  <c r="N19" i="37"/>
  <c r="I19" i="37"/>
  <c r="J19" i="37" s="1"/>
  <c r="E19" i="37"/>
  <c r="D19" i="37"/>
  <c r="S18" i="37"/>
  <c r="T18" i="37" s="1"/>
  <c r="O18" i="37"/>
  <c r="N18" i="37"/>
  <c r="I18" i="37"/>
  <c r="J18" i="37" s="1"/>
  <c r="E18" i="37"/>
  <c r="D18" i="37"/>
  <c r="S17" i="37"/>
  <c r="T17" i="37" s="1"/>
  <c r="O17" i="37"/>
  <c r="N17" i="37"/>
  <c r="I17" i="37"/>
  <c r="J17" i="37" s="1"/>
  <c r="E17" i="37"/>
  <c r="D17" i="37"/>
  <c r="S16" i="37"/>
  <c r="T16" i="37" s="1"/>
  <c r="O16" i="37"/>
  <c r="N16" i="37"/>
  <c r="I16" i="37"/>
  <c r="J16" i="37" s="1"/>
  <c r="E16" i="37"/>
  <c r="D16" i="37"/>
  <c r="S15" i="37"/>
  <c r="T15" i="37" s="1"/>
  <c r="O15" i="37"/>
  <c r="N15" i="37"/>
  <c r="I15" i="37"/>
  <c r="J15" i="37" s="1"/>
  <c r="E15" i="37"/>
  <c r="D15" i="37"/>
  <c r="S14" i="37"/>
  <c r="T14" i="37" s="1"/>
  <c r="N14" i="37"/>
  <c r="O14" i="37" s="1"/>
  <c r="I14" i="37"/>
  <c r="J14" i="37" s="1"/>
  <c r="D14" i="37"/>
  <c r="E14" i="37" s="1"/>
  <c r="S13" i="37"/>
  <c r="T13" i="37" s="1"/>
  <c r="O13" i="37"/>
  <c r="N13" i="37"/>
  <c r="I13" i="37"/>
  <c r="J13" i="37" s="1"/>
  <c r="E13" i="37"/>
  <c r="D13" i="37"/>
  <c r="S12" i="37"/>
  <c r="T12" i="37" s="1"/>
  <c r="N12" i="37"/>
  <c r="O12" i="37" s="1"/>
  <c r="I12" i="37"/>
  <c r="J12" i="37" s="1"/>
  <c r="D12" i="37"/>
  <c r="E12" i="37" s="1"/>
  <c r="S11" i="37"/>
  <c r="T11" i="37" s="1"/>
  <c r="O11" i="37"/>
  <c r="N11" i="37"/>
  <c r="I11" i="37"/>
  <c r="J11" i="37" s="1"/>
  <c r="E11" i="37"/>
  <c r="D11" i="37"/>
  <c r="S10" i="37"/>
  <c r="T10" i="37" s="1"/>
  <c r="N10" i="37"/>
  <c r="O10" i="37" s="1"/>
  <c r="I10" i="37"/>
  <c r="J10" i="37" s="1"/>
  <c r="D10" i="37"/>
  <c r="L7" i="37" s="1"/>
  <c r="N7" i="3" s="1"/>
  <c r="E10" i="37" l="1"/>
  <c r="L4" i="37" s="1"/>
  <c r="T35" i="37"/>
  <c r="M7" i="3" s="1"/>
  <c r="N57" i="36" l="1"/>
  <c r="O57" i="36" s="1"/>
  <c r="I57" i="36"/>
  <c r="J57" i="36" s="1"/>
  <c r="D57" i="36"/>
  <c r="E57" i="36" s="1"/>
  <c r="N56" i="36"/>
  <c r="O56" i="36" s="1"/>
  <c r="I56" i="36"/>
  <c r="J56" i="36" s="1"/>
  <c r="D56" i="36"/>
  <c r="E56" i="36" s="1"/>
  <c r="N55" i="36"/>
  <c r="O55" i="36" s="1"/>
  <c r="I55" i="36"/>
  <c r="J55" i="36" s="1"/>
  <c r="D55" i="36"/>
  <c r="E55" i="36" s="1"/>
  <c r="N54" i="36"/>
  <c r="O54" i="36" s="1"/>
  <c r="I54" i="36"/>
  <c r="J54" i="36" s="1"/>
  <c r="D54" i="36"/>
  <c r="E54" i="36" s="1"/>
  <c r="N53" i="36"/>
  <c r="O53" i="36" s="1"/>
  <c r="I53" i="36"/>
  <c r="J53" i="36" s="1"/>
  <c r="D53" i="36"/>
  <c r="E53" i="36" s="1"/>
  <c r="N52" i="36"/>
  <c r="O52" i="36" s="1"/>
  <c r="I52" i="36"/>
  <c r="J52" i="36" s="1"/>
  <c r="D52" i="36"/>
  <c r="E52" i="36" s="1"/>
  <c r="N51" i="36"/>
  <c r="O51" i="36" s="1"/>
  <c r="I51" i="36"/>
  <c r="J51" i="36" s="1"/>
  <c r="D51" i="36"/>
  <c r="E51" i="36" s="1"/>
  <c r="N50" i="36"/>
  <c r="O50" i="36" s="1"/>
  <c r="I50" i="36"/>
  <c r="J50" i="36" s="1"/>
  <c r="D50" i="36"/>
  <c r="E50" i="36" s="1"/>
  <c r="N49" i="36"/>
  <c r="O49" i="36" s="1"/>
  <c r="I49" i="36"/>
  <c r="J49" i="36" s="1"/>
  <c r="D49" i="36"/>
  <c r="E49" i="36" s="1"/>
  <c r="N48" i="36"/>
  <c r="O48" i="36" s="1"/>
  <c r="I48" i="36"/>
  <c r="J48" i="36" s="1"/>
  <c r="D48" i="36"/>
  <c r="E48" i="36" s="1"/>
  <c r="N47" i="36"/>
  <c r="O47" i="36" s="1"/>
  <c r="I47" i="36"/>
  <c r="J47" i="36" s="1"/>
  <c r="D47" i="36"/>
  <c r="E47" i="36" s="1"/>
  <c r="N46" i="36"/>
  <c r="O46" i="36" s="1"/>
  <c r="I46" i="36"/>
  <c r="J46" i="36" s="1"/>
  <c r="D46" i="36"/>
  <c r="E46" i="36" s="1"/>
  <c r="N45" i="36"/>
  <c r="O45" i="36" s="1"/>
  <c r="I45" i="36"/>
  <c r="J45" i="36" s="1"/>
  <c r="D45" i="36"/>
  <c r="E45" i="36" s="1"/>
  <c r="N44" i="36"/>
  <c r="O44" i="36" s="1"/>
  <c r="I44" i="36"/>
  <c r="J44" i="36" s="1"/>
  <c r="D44" i="36"/>
  <c r="E44" i="36" s="1"/>
  <c r="N43" i="36"/>
  <c r="O43" i="36" s="1"/>
  <c r="I43" i="36"/>
  <c r="J43" i="36" s="1"/>
  <c r="D43" i="36"/>
  <c r="E43" i="36" s="1"/>
  <c r="N42" i="36"/>
  <c r="O42" i="36" s="1"/>
  <c r="I42" i="36"/>
  <c r="J42" i="36" s="1"/>
  <c r="D42" i="36"/>
  <c r="E42" i="36" s="1"/>
  <c r="N41" i="36"/>
  <c r="O41" i="36" s="1"/>
  <c r="I41" i="36"/>
  <c r="J41" i="36" s="1"/>
  <c r="D41" i="36"/>
  <c r="E41" i="36" s="1"/>
  <c r="N40" i="36"/>
  <c r="O40" i="36" s="1"/>
  <c r="I40" i="36"/>
  <c r="J40" i="36" s="1"/>
  <c r="D40" i="36"/>
  <c r="E40" i="36" s="1"/>
  <c r="N39" i="36"/>
  <c r="O39" i="36" s="1"/>
  <c r="I39" i="36"/>
  <c r="J39" i="36" s="1"/>
  <c r="D39" i="36"/>
  <c r="E39" i="36" s="1"/>
  <c r="N38" i="36"/>
  <c r="O38" i="36" s="1"/>
  <c r="I38" i="36"/>
  <c r="J38" i="36" s="1"/>
  <c r="D38" i="36"/>
  <c r="E38" i="36" s="1"/>
  <c r="N37" i="36"/>
  <c r="O37" i="36" s="1"/>
  <c r="I37" i="36"/>
  <c r="J37" i="36" s="1"/>
  <c r="D37" i="36"/>
  <c r="E37" i="36" s="1"/>
  <c r="N36" i="36"/>
  <c r="O36" i="36" s="1"/>
  <c r="I36" i="36"/>
  <c r="J36" i="36" s="1"/>
  <c r="D36" i="36"/>
  <c r="E36" i="36" s="1"/>
  <c r="O35" i="36"/>
  <c r="N35" i="36"/>
  <c r="I35" i="36"/>
  <c r="J35" i="36" s="1"/>
  <c r="E35" i="36"/>
  <c r="D35" i="36"/>
  <c r="N34" i="36"/>
  <c r="O34" i="36" s="1"/>
  <c r="J34" i="36"/>
  <c r="I34" i="36"/>
  <c r="D34" i="36"/>
  <c r="E34" i="36" s="1"/>
  <c r="T33" i="36"/>
  <c r="S33" i="36"/>
  <c r="N33" i="36"/>
  <c r="O33" i="36" s="1"/>
  <c r="J33" i="36"/>
  <c r="I33" i="36"/>
  <c r="D33" i="36"/>
  <c r="E33" i="36" s="1"/>
  <c r="T32" i="36"/>
  <c r="S32" i="36"/>
  <c r="N32" i="36"/>
  <c r="O32" i="36" s="1"/>
  <c r="J32" i="36"/>
  <c r="I32" i="36"/>
  <c r="D32" i="36"/>
  <c r="E32" i="36" s="1"/>
  <c r="T31" i="36"/>
  <c r="S31" i="36"/>
  <c r="N31" i="36"/>
  <c r="O31" i="36" s="1"/>
  <c r="J31" i="36"/>
  <c r="I31" i="36"/>
  <c r="D31" i="36"/>
  <c r="E31" i="36" s="1"/>
  <c r="T30" i="36"/>
  <c r="S30" i="36"/>
  <c r="N30" i="36"/>
  <c r="O30" i="36" s="1"/>
  <c r="J30" i="36"/>
  <c r="I30" i="36"/>
  <c r="D30" i="36"/>
  <c r="E30" i="36" s="1"/>
  <c r="T29" i="36"/>
  <c r="S29" i="36"/>
  <c r="N29" i="36"/>
  <c r="O29" i="36" s="1"/>
  <c r="J29" i="36"/>
  <c r="I29" i="36"/>
  <c r="D29" i="36"/>
  <c r="E29" i="36" s="1"/>
  <c r="T28" i="36"/>
  <c r="S28" i="36"/>
  <c r="N28" i="36"/>
  <c r="O28" i="36" s="1"/>
  <c r="J28" i="36"/>
  <c r="I28" i="36"/>
  <c r="D28" i="36"/>
  <c r="E28" i="36" s="1"/>
  <c r="T27" i="36"/>
  <c r="S27" i="36"/>
  <c r="N27" i="36"/>
  <c r="O27" i="36" s="1"/>
  <c r="J27" i="36"/>
  <c r="I27" i="36"/>
  <c r="D27" i="36"/>
  <c r="E27" i="36" s="1"/>
  <c r="T26" i="36"/>
  <c r="S26" i="36"/>
  <c r="N26" i="36"/>
  <c r="O26" i="36" s="1"/>
  <c r="J26" i="36"/>
  <c r="I26" i="36"/>
  <c r="D26" i="36"/>
  <c r="E26" i="36" s="1"/>
  <c r="T25" i="36"/>
  <c r="S25" i="36"/>
  <c r="N25" i="36"/>
  <c r="O25" i="36" s="1"/>
  <c r="J25" i="36"/>
  <c r="I25" i="36"/>
  <c r="D25" i="36"/>
  <c r="E25" i="36" s="1"/>
  <c r="T24" i="36"/>
  <c r="S24" i="36"/>
  <c r="N24" i="36"/>
  <c r="O24" i="36" s="1"/>
  <c r="J24" i="36"/>
  <c r="I24" i="36"/>
  <c r="D24" i="36"/>
  <c r="E24" i="36" s="1"/>
  <c r="T23" i="36"/>
  <c r="S23" i="36"/>
  <c r="N23" i="36"/>
  <c r="O23" i="36" s="1"/>
  <c r="J23" i="36"/>
  <c r="I23" i="36"/>
  <c r="D23" i="36"/>
  <c r="E23" i="36" s="1"/>
  <c r="T22" i="36"/>
  <c r="S22" i="36"/>
  <c r="N22" i="36"/>
  <c r="O22" i="36" s="1"/>
  <c r="J22" i="36"/>
  <c r="I22" i="36"/>
  <c r="D22" i="36"/>
  <c r="E22" i="36" s="1"/>
  <c r="T21" i="36"/>
  <c r="S21" i="36"/>
  <c r="N21" i="36"/>
  <c r="O21" i="36" s="1"/>
  <c r="J21" i="36"/>
  <c r="I21" i="36"/>
  <c r="D21" i="36"/>
  <c r="E21" i="36" s="1"/>
  <c r="T20" i="36"/>
  <c r="S20" i="36"/>
  <c r="N20" i="36"/>
  <c r="O20" i="36" s="1"/>
  <c r="J20" i="36"/>
  <c r="I20" i="36"/>
  <c r="D20" i="36"/>
  <c r="E20" i="36" s="1"/>
  <c r="T19" i="36"/>
  <c r="S19" i="36"/>
  <c r="N19" i="36"/>
  <c r="O19" i="36" s="1"/>
  <c r="J19" i="36"/>
  <c r="I19" i="36"/>
  <c r="D19" i="36"/>
  <c r="E19" i="36" s="1"/>
  <c r="T18" i="36"/>
  <c r="S18" i="36"/>
  <c r="N18" i="36"/>
  <c r="O18" i="36" s="1"/>
  <c r="J18" i="36"/>
  <c r="I18" i="36"/>
  <c r="D18" i="36"/>
  <c r="E18" i="36" s="1"/>
  <c r="T17" i="36"/>
  <c r="S17" i="36"/>
  <c r="N17" i="36"/>
  <c r="O17" i="36" s="1"/>
  <c r="J17" i="36"/>
  <c r="I17" i="36"/>
  <c r="D17" i="36"/>
  <c r="E17" i="36" s="1"/>
  <c r="T16" i="36"/>
  <c r="S16" i="36"/>
  <c r="N16" i="36"/>
  <c r="O16" i="36" s="1"/>
  <c r="J16" i="36"/>
  <c r="I16" i="36"/>
  <c r="D16" i="36"/>
  <c r="E16" i="36" s="1"/>
  <c r="T15" i="36"/>
  <c r="S15" i="36"/>
  <c r="N15" i="36"/>
  <c r="O15" i="36" s="1"/>
  <c r="J15" i="36"/>
  <c r="I15" i="36"/>
  <c r="D15" i="36"/>
  <c r="E15" i="36" s="1"/>
  <c r="T14" i="36"/>
  <c r="S14" i="36"/>
  <c r="N14" i="36"/>
  <c r="O14" i="36" s="1"/>
  <c r="J14" i="36"/>
  <c r="I14" i="36"/>
  <c r="D14" i="36"/>
  <c r="E14" i="36" s="1"/>
  <c r="T13" i="36"/>
  <c r="S13" i="36"/>
  <c r="N13" i="36"/>
  <c r="O13" i="36" s="1"/>
  <c r="J13" i="36"/>
  <c r="I13" i="36"/>
  <c r="D13" i="36"/>
  <c r="E13" i="36" s="1"/>
  <c r="T12" i="36"/>
  <c r="S12" i="36"/>
  <c r="N12" i="36"/>
  <c r="O12" i="36" s="1"/>
  <c r="J12" i="36"/>
  <c r="I12" i="36"/>
  <c r="D12" i="36"/>
  <c r="E12" i="36" s="1"/>
  <c r="S11" i="36"/>
  <c r="T11" i="36" s="1"/>
  <c r="O11" i="36"/>
  <c r="N11" i="36"/>
  <c r="I11" i="36"/>
  <c r="J11" i="36" s="1"/>
  <c r="E11" i="36"/>
  <c r="D11" i="36"/>
  <c r="S10" i="36"/>
  <c r="T10" i="36" s="1"/>
  <c r="O10" i="36"/>
  <c r="N10" i="36"/>
  <c r="I10" i="36"/>
  <c r="J10" i="36" s="1"/>
  <c r="D10" i="36"/>
  <c r="L7" i="36" s="1"/>
  <c r="N6" i="3" s="1"/>
  <c r="E10" i="36" l="1"/>
  <c r="S31" i="3"/>
  <c r="R31" i="3"/>
  <c r="N31" i="3"/>
  <c r="M31" i="3"/>
  <c r="H31" i="3"/>
  <c r="C31" i="3"/>
  <c r="S30" i="3"/>
  <c r="R30" i="3"/>
  <c r="N30" i="3"/>
  <c r="M30" i="3"/>
  <c r="H30" i="3"/>
  <c r="C30" i="3"/>
  <c r="S29" i="3"/>
  <c r="R29" i="3"/>
  <c r="H29" i="3"/>
  <c r="C29" i="3"/>
  <c r="N57" i="35"/>
  <c r="O57" i="35" s="1"/>
  <c r="I57" i="35"/>
  <c r="J57" i="35" s="1"/>
  <c r="D57" i="35"/>
  <c r="E57" i="35" s="1"/>
  <c r="N56" i="35"/>
  <c r="O56" i="35" s="1"/>
  <c r="I56" i="35"/>
  <c r="J56" i="35" s="1"/>
  <c r="D56" i="35"/>
  <c r="E56" i="35" s="1"/>
  <c r="N55" i="35"/>
  <c r="O55" i="35" s="1"/>
  <c r="I55" i="35"/>
  <c r="J55" i="35" s="1"/>
  <c r="D55" i="35"/>
  <c r="E55" i="35" s="1"/>
  <c r="N54" i="35"/>
  <c r="O54" i="35" s="1"/>
  <c r="I54" i="35"/>
  <c r="J54" i="35" s="1"/>
  <c r="D54" i="35"/>
  <c r="E54" i="35" s="1"/>
  <c r="N53" i="35"/>
  <c r="O53" i="35" s="1"/>
  <c r="I53" i="35"/>
  <c r="J53" i="35" s="1"/>
  <c r="D53" i="35"/>
  <c r="E53" i="35" s="1"/>
  <c r="N52" i="35"/>
  <c r="O52" i="35" s="1"/>
  <c r="I52" i="35"/>
  <c r="J52" i="35" s="1"/>
  <c r="D52" i="35"/>
  <c r="E52" i="35" s="1"/>
  <c r="N51" i="35"/>
  <c r="O51" i="35" s="1"/>
  <c r="I51" i="35"/>
  <c r="J51" i="35" s="1"/>
  <c r="D51" i="35"/>
  <c r="E51" i="35" s="1"/>
  <c r="N50" i="35"/>
  <c r="O50" i="35" s="1"/>
  <c r="I50" i="35"/>
  <c r="J50" i="35" s="1"/>
  <c r="D50" i="35"/>
  <c r="E50" i="35" s="1"/>
  <c r="N49" i="35"/>
  <c r="O49" i="35" s="1"/>
  <c r="I49" i="35"/>
  <c r="J49" i="35" s="1"/>
  <c r="D49" i="35"/>
  <c r="E49" i="35" s="1"/>
  <c r="N48" i="35"/>
  <c r="O48" i="35" s="1"/>
  <c r="I48" i="35"/>
  <c r="J48" i="35" s="1"/>
  <c r="D48" i="35"/>
  <c r="E48" i="35" s="1"/>
  <c r="N47" i="35"/>
  <c r="O47" i="35" s="1"/>
  <c r="I47" i="35"/>
  <c r="J47" i="35" s="1"/>
  <c r="D47" i="35"/>
  <c r="E47" i="35" s="1"/>
  <c r="N46" i="35"/>
  <c r="O46" i="35" s="1"/>
  <c r="I46" i="35"/>
  <c r="J46" i="35" s="1"/>
  <c r="D46" i="35"/>
  <c r="E46" i="35" s="1"/>
  <c r="N45" i="35"/>
  <c r="O45" i="35" s="1"/>
  <c r="I45" i="35"/>
  <c r="J45" i="35" s="1"/>
  <c r="D45" i="35"/>
  <c r="E45" i="35" s="1"/>
  <c r="N44" i="35"/>
  <c r="O44" i="35" s="1"/>
  <c r="I44" i="35"/>
  <c r="J44" i="35" s="1"/>
  <c r="D44" i="35"/>
  <c r="E44" i="35" s="1"/>
  <c r="N43" i="35"/>
  <c r="O43" i="35" s="1"/>
  <c r="I43" i="35"/>
  <c r="J43" i="35" s="1"/>
  <c r="D43" i="35"/>
  <c r="E43" i="35" s="1"/>
  <c r="N42" i="35"/>
  <c r="O42" i="35" s="1"/>
  <c r="I42" i="35"/>
  <c r="J42" i="35" s="1"/>
  <c r="D42" i="35"/>
  <c r="E42" i="35" s="1"/>
  <c r="N41" i="35"/>
  <c r="O41" i="35" s="1"/>
  <c r="I41" i="35"/>
  <c r="J41" i="35" s="1"/>
  <c r="D41" i="35"/>
  <c r="E41" i="35" s="1"/>
  <c r="N40" i="35"/>
  <c r="O40" i="35" s="1"/>
  <c r="I40" i="35"/>
  <c r="J40" i="35" s="1"/>
  <c r="D40" i="35"/>
  <c r="E40" i="35" s="1"/>
  <c r="N39" i="35"/>
  <c r="O39" i="35" s="1"/>
  <c r="I39" i="35"/>
  <c r="J39" i="35" s="1"/>
  <c r="D39" i="35"/>
  <c r="E39" i="35" s="1"/>
  <c r="N38" i="35"/>
  <c r="O38" i="35" s="1"/>
  <c r="I38" i="35"/>
  <c r="J38" i="35" s="1"/>
  <c r="E38" i="35"/>
  <c r="D38" i="35"/>
  <c r="N37" i="35"/>
  <c r="O37" i="35" s="1"/>
  <c r="I37" i="35"/>
  <c r="J37" i="35" s="1"/>
  <c r="D37" i="35"/>
  <c r="E37" i="35" s="1"/>
  <c r="N36" i="35"/>
  <c r="O36" i="35" s="1"/>
  <c r="I36" i="35"/>
  <c r="J36" i="35" s="1"/>
  <c r="D36" i="35"/>
  <c r="E36" i="35" s="1"/>
  <c r="N35" i="35"/>
  <c r="O35" i="35" s="1"/>
  <c r="I35" i="35"/>
  <c r="J35" i="35" s="1"/>
  <c r="D35" i="35"/>
  <c r="E35" i="35" s="1"/>
  <c r="O34" i="35"/>
  <c r="N34" i="35"/>
  <c r="I34" i="35"/>
  <c r="J34" i="35" s="1"/>
  <c r="D34" i="35"/>
  <c r="E34" i="35" s="1"/>
  <c r="S33" i="35"/>
  <c r="T33" i="35" s="1"/>
  <c r="N33" i="35"/>
  <c r="O33" i="35" s="1"/>
  <c r="I33" i="35"/>
  <c r="J33" i="35" s="1"/>
  <c r="D33" i="35"/>
  <c r="E33" i="35" s="1"/>
  <c r="S32" i="35"/>
  <c r="T32" i="35" s="1"/>
  <c r="O32" i="35"/>
  <c r="N32" i="35"/>
  <c r="I32" i="35"/>
  <c r="J32" i="35" s="1"/>
  <c r="D32" i="35"/>
  <c r="E32" i="35" s="1"/>
  <c r="S31" i="35"/>
  <c r="T31" i="35" s="1"/>
  <c r="N31" i="35"/>
  <c r="O31" i="35" s="1"/>
  <c r="I31" i="35"/>
  <c r="J31" i="35" s="1"/>
  <c r="D31" i="35"/>
  <c r="E31" i="35" s="1"/>
  <c r="S30" i="35"/>
  <c r="T30" i="35" s="1"/>
  <c r="O30" i="35"/>
  <c r="N30" i="35"/>
  <c r="I30" i="35"/>
  <c r="J30" i="35" s="1"/>
  <c r="D30" i="35"/>
  <c r="E30" i="35" s="1"/>
  <c r="S29" i="35"/>
  <c r="T29" i="35" s="1"/>
  <c r="N29" i="35"/>
  <c r="O29" i="35" s="1"/>
  <c r="I29" i="35"/>
  <c r="J29" i="35" s="1"/>
  <c r="D29" i="35"/>
  <c r="E29" i="35" s="1"/>
  <c r="S28" i="35"/>
  <c r="T28" i="35" s="1"/>
  <c r="O28" i="35"/>
  <c r="N28" i="35"/>
  <c r="I28" i="35"/>
  <c r="J28" i="35" s="1"/>
  <c r="D28" i="35"/>
  <c r="E28" i="35" s="1"/>
  <c r="S27" i="35"/>
  <c r="T27" i="35" s="1"/>
  <c r="N27" i="35"/>
  <c r="O27" i="35" s="1"/>
  <c r="I27" i="35"/>
  <c r="J27" i="35" s="1"/>
  <c r="D27" i="35"/>
  <c r="E27" i="35" s="1"/>
  <c r="S26" i="35"/>
  <c r="T26" i="35" s="1"/>
  <c r="O26" i="35"/>
  <c r="N26" i="35"/>
  <c r="I26" i="35"/>
  <c r="J26" i="35" s="1"/>
  <c r="D26" i="35"/>
  <c r="E26" i="35" s="1"/>
  <c r="S25" i="35"/>
  <c r="T25" i="35" s="1"/>
  <c r="N25" i="35"/>
  <c r="O25" i="35" s="1"/>
  <c r="I25" i="35"/>
  <c r="J25" i="35" s="1"/>
  <c r="D25" i="35"/>
  <c r="E25" i="35" s="1"/>
  <c r="S24" i="35"/>
  <c r="T24" i="35" s="1"/>
  <c r="O24" i="35"/>
  <c r="N24" i="35"/>
  <c r="I24" i="35"/>
  <c r="J24" i="35" s="1"/>
  <c r="D24" i="35"/>
  <c r="E24" i="35" s="1"/>
  <c r="S23" i="35"/>
  <c r="T23" i="35" s="1"/>
  <c r="N23" i="35"/>
  <c r="O23" i="35" s="1"/>
  <c r="I23" i="35"/>
  <c r="J23" i="35" s="1"/>
  <c r="D23" i="35"/>
  <c r="E23" i="35" s="1"/>
  <c r="S22" i="35"/>
  <c r="T22" i="35" s="1"/>
  <c r="O22" i="35"/>
  <c r="N22" i="35"/>
  <c r="I22" i="35"/>
  <c r="J22" i="35" s="1"/>
  <c r="D22" i="35"/>
  <c r="E22" i="35" s="1"/>
  <c r="S21" i="35"/>
  <c r="T21" i="35" s="1"/>
  <c r="N21" i="35"/>
  <c r="O21" i="35" s="1"/>
  <c r="I21" i="35"/>
  <c r="J21" i="35" s="1"/>
  <c r="D21" i="35"/>
  <c r="E21" i="35" s="1"/>
  <c r="S20" i="35"/>
  <c r="T20" i="35" s="1"/>
  <c r="O20" i="35"/>
  <c r="N20" i="35"/>
  <c r="I20" i="35"/>
  <c r="J20" i="35" s="1"/>
  <c r="D20" i="35"/>
  <c r="E20" i="35" s="1"/>
  <c r="S19" i="35"/>
  <c r="T19" i="35" s="1"/>
  <c r="N19" i="35"/>
  <c r="O19" i="35" s="1"/>
  <c r="I19" i="35"/>
  <c r="J19" i="35" s="1"/>
  <c r="D19" i="35"/>
  <c r="E19" i="35" s="1"/>
  <c r="S18" i="35"/>
  <c r="T18" i="35" s="1"/>
  <c r="O18" i="35"/>
  <c r="N18" i="35"/>
  <c r="I18" i="35"/>
  <c r="J18" i="35" s="1"/>
  <c r="D18" i="35"/>
  <c r="E18" i="35" s="1"/>
  <c r="S17" i="35"/>
  <c r="T17" i="35" s="1"/>
  <c r="N17" i="35"/>
  <c r="O17" i="35" s="1"/>
  <c r="I17" i="35"/>
  <c r="J17" i="35" s="1"/>
  <c r="D17" i="35"/>
  <c r="E17" i="35" s="1"/>
  <c r="S16" i="35"/>
  <c r="T16" i="35" s="1"/>
  <c r="O16" i="35"/>
  <c r="N16" i="35"/>
  <c r="I16" i="35"/>
  <c r="J16" i="35" s="1"/>
  <c r="D16" i="35"/>
  <c r="E16" i="35" s="1"/>
  <c r="S15" i="35"/>
  <c r="T15" i="35" s="1"/>
  <c r="N15" i="35"/>
  <c r="O15" i="35" s="1"/>
  <c r="I15" i="35"/>
  <c r="J15" i="35" s="1"/>
  <c r="D15" i="35"/>
  <c r="E15" i="35" s="1"/>
  <c r="S14" i="35"/>
  <c r="T14" i="35" s="1"/>
  <c r="O14" i="35"/>
  <c r="N14" i="35"/>
  <c r="I14" i="35"/>
  <c r="J14" i="35" s="1"/>
  <c r="D14" i="35"/>
  <c r="E14" i="35" s="1"/>
  <c r="S13" i="35"/>
  <c r="T13" i="35" s="1"/>
  <c r="N13" i="35"/>
  <c r="O13" i="35" s="1"/>
  <c r="I13" i="35"/>
  <c r="J13" i="35" s="1"/>
  <c r="D13" i="35"/>
  <c r="E13" i="35" s="1"/>
  <c r="S12" i="35"/>
  <c r="T12" i="35" s="1"/>
  <c r="O12" i="35"/>
  <c r="N12" i="35"/>
  <c r="I12" i="35"/>
  <c r="J12" i="35" s="1"/>
  <c r="D12" i="35"/>
  <c r="E12" i="35" s="1"/>
  <c r="S11" i="35"/>
  <c r="T11" i="35" s="1"/>
  <c r="N11" i="35"/>
  <c r="O11" i="35" s="1"/>
  <c r="I11" i="35"/>
  <c r="J11" i="35" s="1"/>
  <c r="D11" i="35"/>
  <c r="E11" i="35" s="1"/>
  <c r="S10" i="35"/>
  <c r="T10" i="35" s="1"/>
  <c r="O10" i="35"/>
  <c r="N10" i="35"/>
  <c r="I10" i="35"/>
  <c r="J10" i="35" s="1"/>
  <c r="D10" i="35"/>
  <c r="E10" i="35" s="1"/>
  <c r="L4" i="35" l="1"/>
  <c r="L7" i="35"/>
  <c r="N5" i="3" s="1"/>
  <c r="T35" i="36"/>
  <c r="M6" i="3" s="1"/>
  <c r="L4" i="36"/>
  <c r="T35" i="35"/>
  <c r="N14" i="34"/>
  <c r="M29" i="3" l="1"/>
  <c r="P38" i="3"/>
  <c r="M43" i="3" s="1"/>
  <c r="N57" i="34"/>
  <c r="O57" i="34" s="1"/>
  <c r="I57" i="34"/>
  <c r="J57" i="34" s="1"/>
  <c r="D57" i="34"/>
  <c r="E57" i="34" s="1"/>
  <c r="N56" i="34"/>
  <c r="O56" i="34" s="1"/>
  <c r="I56" i="34"/>
  <c r="J56" i="34" s="1"/>
  <c r="D56" i="34"/>
  <c r="E56" i="34" s="1"/>
  <c r="N55" i="34"/>
  <c r="O55" i="34" s="1"/>
  <c r="I55" i="34"/>
  <c r="J55" i="34" s="1"/>
  <c r="D55" i="34"/>
  <c r="E55" i="34" s="1"/>
  <c r="N54" i="34"/>
  <c r="O54" i="34" s="1"/>
  <c r="I54" i="34"/>
  <c r="J54" i="34" s="1"/>
  <c r="D54" i="34"/>
  <c r="E54" i="34" s="1"/>
  <c r="N53" i="34"/>
  <c r="O53" i="34" s="1"/>
  <c r="I53" i="34"/>
  <c r="J53" i="34" s="1"/>
  <c r="D53" i="34"/>
  <c r="E53" i="34" s="1"/>
  <c r="N52" i="34"/>
  <c r="O52" i="34" s="1"/>
  <c r="I52" i="34"/>
  <c r="J52" i="34" s="1"/>
  <c r="D52" i="34"/>
  <c r="E52" i="34" s="1"/>
  <c r="N51" i="34"/>
  <c r="O51" i="34" s="1"/>
  <c r="I51" i="34"/>
  <c r="J51" i="34" s="1"/>
  <c r="D51" i="34"/>
  <c r="E51" i="34" s="1"/>
  <c r="N50" i="34"/>
  <c r="O50" i="34" s="1"/>
  <c r="I50" i="34"/>
  <c r="J50" i="34" s="1"/>
  <c r="D50" i="34"/>
  <c r="E50" i="34" s="1"/>
  <c r="N49" i="34"/>
  <c r="O49" i="34" s="1"/>
  <c r="I49" i="34"/>
  <c r="J49" i="34" s="1"/>
  <c r="D49" i="34"/>
  <c r="E49" i="34" s="1"/>
  <c r="N48" i="34"/>
  <c r="O48" i="34" s="1"/>
  <c r="I48" i="34"/>
  <c r="J48" i="34" s="1"/>
  <c r="D48" i="34"/>
  <c r="E48" i="34" s="1"/>
  <c r="N47" i="34"/>
  <c r="O47" i="34" s="1"/>
  <c r="I47" i="34"/>
  <c r="J47" i="34" s="1"/>
  <c r="D47" i="34"/>
  <c r="E47" i="34" s="1"/>
  <c r="N46" i="34"/>
  <c r="O46" i="34" s="1"/>
  <c r="I46" i="34"/>
  <c r="J46" i="34" s="1"/>
  <c r="D46" i="34"/>
  <c r="E46" i="34" s="1"/>
  <c r="N45" i="34"/>
  <c r="O45" i="34" s="1"/>
  <c r="I45" i="34"/>
  <c r="J45" i="34" s="1"/>
  <c r="D45" i="34"/>
  <c r="E45" i="34" s="1"/>
  <c r="N44" i="34"/>
  <c r="O44" i="34" s="1"/>
  <c r="I44" i="34"/>
  <c r="J44" i="34" s="1"/>
  <c r="D44" i="34"/>
  <c r="E44" i="34" s="1"/>
  <c r="N43" i="34"/>
  <c r="O43" i="34" s="1"/>
  <c r="I43" i="34"/>
  <c r="J43" i="34" s="1"/>
  <c r="D43" i="34"/>
  <c r="E43" i="34" s="1"/>
  <c r="N42" i="34"/>
  <c r="O42" i="34" s="1"/>
  <c r="I42" i="34"/>
  <c r="J42" i="34" s="1"/>
  <c r="D42" i="34"/>
  <c r="E42" i="34" s="1"/>
  <c r="N41" i="34"/>
  <c r="O41" i="34" s="1"/>
  <c r="I41" i="34"/>
  <c r="J41" i="34" s="1"/>
  <c r="D41" i="34"/>
  <c r="E41" i="34" s="1"/>
  <c r="N40" i="34"/>
  <c r="O40" i="34" s="1"/>
  <c r="I40" i="34"/>
  <c r="J40" i="34" s="1"/>
  <c r="D40" i="34"/>
  <c r="E40" i="34" s="1"/>
  <c r="N39" i="34"/>
  <c r="O39" i="34" s="1"/>
  <c r="I39" i="34"/>
  <c r="J39" i="34" s="1"/>
  <c r="D39" i="34"/>
  <c r="E39" i="34" s="1"/>
  <c r="N38" i="34"/>
  <c r="O38" i="34" s="1"/>
  <c r="I38" i="34"/>
  <c r="J38" i="34" s="1"/>
  <c r="D38" i="34"/>
  <c r="E38" i="34" s="1"/>
  <c r="N37" i="34"/>
  <c r="O37" i="34" s="1"/>
  <c r="I37" i="34"/>
  <c r="J37" i="34" s="1"/>
  <c r="D37" i="34"/>
  <c r="E37" i="34" s="1"/>
  <c r="N36" i="34"/>
  <c r="O36" i="34" s="1"/>
  <c r="I36" i="34"/>
  <c r="J36" i="34" s="1"/>
  <c r="D36" i="34"/>
  <c r="E36" i="34" s="1"/>
  <c r="N35" i="34"/>
  <c r="O35" i="34" s="1"/>
  <c r="I35" i="34"/>
  <c r="J35" i="34" s="1"/>
  <c r="D35" i="34"/>
  <c r="E35" i="34" s="1"/>
  <c r="N34" i="34"/>
  <c r="O34" i="34" s="1"/>
  <c r="I34" i="34"/>
  <c r="J34" i="34" s="1"/>
  <c r="D34" i="34"/>
  <c r="E34" i="34" s="1"/>
  <c r="S33" i="34"/>
  <c r="T33" i="34" s="1"/>
  <c r="N33" i="34"/>
  <c r="O33" i="34" s="1"/>
  <c r="I33" i="34"/>
  <c r="J33" i="34" s="1"/>
  <c r="D33" i="34"/>
  <c r="E33" i="34" s="1"/>
  <c r="S32" i="34"/>
  <c r="T32" i="34" s="1"/>
  <c r="N32" i="34"/>
  <c r="O32" i="34" s="1"/>
  <c r="I32" i="34"/>
  <c r="J32" i="34" s="1"/>
  <c r="D32" i="34"/>
  <c r="E32" i="34" s="1"/>
  <c r="S31" i="34"/>
  <c r="T31" i="34" s="1"/>
  <c r="N31" i="34"/>
  <c r="O31" i="34" s="1"/>
  <c r="I31" i="34"/>
  <c r="J31" i="34" s="1"/>
  <c r="D31" i="34"/>
  <c r="E31" i="34" s="1"/>
  <c r="S30" i="34"/>
  <c r="T30" i="34" s="1"/>
  <c r="N30" i="34"/>
  <c r="O30" i="34" s="1"/>
  <c r="I30" i="34"/>
  <c r="J30" i="34" s="1"/>
  <c r="D30" i="34"/>
  <c r="E30" i="34" s="1"/>
  <c r="S29" i="34"/>
  <c r="T29" i="34" s="1"/>
  <c r="N29" i="34"/>
  <c r="O29" i="34" s="1"/>
  <c r="I29" i="34"/>
  <c r="J29" i="34" s="1"/>
  <c r="D29" i="34"/>
  <c r="E29" i="34" s="1"/>
  <c r="S28" i="34"/>
  <c r="T28" i="34" s="1"/>
  <c r="N28" i="34"/>
  <c r="O28" i="34" s="1"/>
  <c r="I28" i="34"/>
  <c r="J28" i="34" s="1"/>
  <c r="D28" i="34"/>
  <c r="E28" i="34" s="1"/>
  <c r="S27" i="34"/>
  <c r="T27" i="34" s="1"/>
  <c r="N27" i="34"/>
  <c r="O27" i="34" s="1"/>
  <c r="I27" i="34"/>
  <c r="J27" i="34" s="1"/>
  <c r="D27" i="34"/>
  <c r="E27" i="34" s="1"/>
  <c r="S26" i="34"/>
  <c r="T26" i="34" s="1"/>
  <c r="N26" i="34"/>
  <c r="O26" i="34" s="1"/>
  <c r="I26" i="34"/>
  <c r="J26" i="34" s="1"/>
  <c r="D26" i="34"/>
  <c r="E26" i="34" s="1"/>
  <c r="S25" i="34"/>
  <c r="T25" i="34" s="1"/>
  <c r="N25" i="34"/>
  <c r="O25" i="34" s="1"/>
  <c r="I25" i="34"/>
  <c r="J25" i="34" s="1"/>
  <c r="D25" i="34"/>
  <c r="E25" i="34" s="1"/>
  <c r="S24" i="34"/>
  <c r="T24" i="34" s="1"/>
  <c r="N24" i="34"/>
  <c r="O24" i="34" s="1"/>
  <c r="I24" i="34"/>
  <c r="J24" i="34" s="1"/>
  <c r="D24" i="34"/>
  <c r="E24" i="34" s="1"/>
  <c r="S23" i="34"/>
  <c r="T23" i="34" s="1"/>
  <c r="N23" i="34"/>
  <c r="O23" i="34" s="1"/>
  <c r="I23" i="34"/>
  <c r="J23" i="34" s="1"/>
  <c r="D23" i="34"/>
  <c r="E23" i="34" s="1"/>
  <c r="S22" i="34"/>
  <c r="T22" i="34" s="1"/>
  <c r="N22" i="34"/>
  <c r="O22" i="34" s="1"/>
  <c r="I22" i="34"/>
  <c r="J22" i="34" s="1"/>
  <c r="D22" i="34"/>
  <c r="E22" i="34" s="1"/>
  <c r="S21" i="34"/>
  <c r="T21" i="34" s="1"/>
  <c r="N21" i="34"/>
  <c r="O21" i="34" s="1"/>
  <c r="I21" i="34"/>
  <c r="J21" i="34" s="1"/>
  <c r="D21" i="34"/>
  <c r="E21" i="34" s="1"/>
  <c r="S20" i="34"/>
  <c r="T20" i="34" s="1"/>
  <c r="N20" i="34"/>
  <c r="O20" i="34" s="1"/>
  <c r="I20" i="34"/>
  <c r="J20" i="34" s="1"/>
  <c r="D20" i="34"/>
  <c r="E20" i="34" s="1"/>
  <c r="S19" i="34"/>
  <c r="T19" i="34" s="1"/>
  <c r="N19" i="34"/>
  <c r="O19" i="34" s="1"/>
  <c r="I19" i="34"/>
  <c r="J19" i="34" s="1"/>
  <c r="D19" i="34"/>
  <c r="E19" i="34" s="1"/>
  <c r="S18" i="34"/>
  <c r="T18" i="34" s="1"/>
  <c r="N18" i="34"/>
  <c r="O18" i="34" s="1"/>
  <c r="I18" i="34"/>
  <c r="J18" i="34" s="1"/>
  <c r="D18" i="34"/>
  <c r="E18" i="34" s="1"/>
  <c r="S17" i="34"/>
  <c r="T17" i="34" s="1"/>
  <c r="N17" i="34"/>
  <c r="O17" i="34" s="1"/>
  <c r="I17" i="34"/>
  <c r="J17" i="34" s="1"/>
  <c r="D17" i="34"/>
  <c r="E17" i="34" s="1"/>
  <c r="S16" i="34"/>
  <c r="T16" i="34" s="1"/>
  <c r="N16" i="34"/>
  <c r="O16" i="34" s="1"/>
  <c r="I16" i="34"/>
  <c r="J16" i="34" s="1"/>
  <c r="D16" i="34"/>
  <c r="E16" i="34" s="1"/>
  <c r="S15" i="34"/>
  <c r="T15" i="34" s="1"/>
  <c r="N15" i="34"/>
  <c r="O15" i="34" s="1"/>
  <c r="J15" i="34"/>
  <c r="I15" i="34"/>
  <c r="E15" i="34"/>
  <c r="D15" i="34"/>
  <c r="T14" i="34"/>
  <c r="S14" i="34"/>
  <c r="O14" i="34"/>
  <c r="I14" i="34"/>
  <c r="J14" i="34" s="1"/>
  <c r="D14" i="34"/>
  <c r="E14" i="34" s="1"/>
  <c r="S13" i="34"/>
  <c r="T13" i="34" s="1"/>
  <c r="N13" i="34"/>
  <c r="O13" i="34" s="1"/>
  <c r="I13" i="34"/>
  <c r="J13" i="34" s="1"/>
  <c r="D13" i="34"/>
  <c r="E13" i="34" s="1"/>
  <c r="S12" i="34"/>
  <c r="T12" i="34" s="1"/>
  <c r="N12" i="34"/>
  <c r="O12" i="34" s="1"/>
  <c r="I12" i="34"/>
  <c r="J12" i="34" s="1"/>
  <c r="D12" i="34"/>
  <c r="E12" i="34" s="1"/>
  <c r="S11" i="34"/>
  <c r="T11" i="34" s="1"/>
  <c r="N11" i="34"/>
  <c r="O11" i="34" s="1"/>
  <c r="I11" i="34"/>
  <c r="J11" i="34" s="1"/>
  <c r="D11" i="34"/>
  <c r="E11" i="34" s="1"/>
  <c r="S10" i="34"/>
  <c r="T10" i="34" s="1"/>
  <c r="N10" i="34"/>
  <c r="O10" i="34" s="1"/>
  <c r="I10" i="34"/>
  <c r="J10" i="34" s="1"/>
  <c r="D10" i="34"/>
  <c r="I33" i="33"/>
  <c r="J33" i="33" s="1"/>
  <c r="D33" i="33"/>
  <c r="E33" i="33" s="1"/>
  <c r="I32" i="33"/>
  <c r="J32" i="33" s="1"/>
  <c r="D32" i="33"/>
  <c r="E32" i="33" s="1"/>
  <c r="I31" i="33"/>
  <c r="J31" i="33" s="1"/>
  <c r="D31" i="33"/>
  <c r="E31" i="33" s="1"/>
  <c r="I30" i="33"/>
  <c r="J30" i="33" s="1"/>
  <c r="D30" i="33"/>
  <c r="E30" i="33" s="1"/>
  <c r="I29" i="33"/>
  <c r="J29" i="33" s="1"/>
  <c r="D29" i="33"/>
  <c r="E29" i="33" s="1"/>
  <c r="I28" i="33"/>
  <c r="J28" i="33" s="1"/>
  <c r="D28" i="33"/>
  <c r="E28" i="33" s="1"/>
  <c r="I27" i="33"/>
  <c r="J27" i="33" s="1"/>
  <c r="D27" i="33"/>
  <c r="E27" i="33" s="1"/>
  <c r="I26" i="33"/>
  <c r="J26" i="33" s="1"/>
  <c r="D26" i="33"/>
  <c r="E26" i="33" s="1"/>
  <c r="I25" i="33"/>
  <c r="J25" i="33" s="1"/>
  <c r="D25" i="33"/>
  <c r="E25" i="33" s="1"/>
  <c r="I24" i="33"/>
  <c r="J24" i="33" s="1"/>
  <c r="D24" i="33"/>
  <c r="E24" i="33" s="1"/>
  <c r="I23" i="33"/>
  <c r="J23" i="33" s="1"/>
  <c r="D23" i="33"/>
  <c r="E23" i="33" s="1"/>
  <c r="I22" i="33"/>
  <c r="J22" i="33" s="1"/>
  <c r="D22" i="33"/>
  <c r="E22" i="33" s="1"/>
  <c r="I21" i="33"/>
  <c r="J21" i="33" s="1"/>
  <c r="D21" i="33"/>
  <c r="E21" i="33" s="1"/>
  <c r="I20" i="33"/>
  <c r="J20" i="33" s="1"/>
  <c r="D20" i="33"/>
  <c r="E20" i="33" s="1"/>
  <c r="I19" i="33"/>
  <c r="J19" i="33" s="1"/>
  <c r="D19" i="33"/>
  <c r="E19" i="33" s="1"/>
  <c r="I18" i="33"/>
  <c r="J18" i="33" s="1"/>
  <c r="D18" i="33"/>
  <c r="E18" i="33" s="1"/>
  <c r="I17" i="33"/>
  <c r="J17" i="33" s="1"/>
  <c r="D17" i="33"/>
  <c r="E17" i="33" s="1"/>
  <c r="I16" i="33"/>
  <c r="J16" i="33" s="1"/>
  <c r="D16" i="33"/>
  <c r="E16" i="33" s="1"/>
  <c r="I15" i="33"/>
  <c r="J15" i="33" s="1"/>
  <c r="E15" i="33"/>
  <c r="D15" i="33"/>
  <c r="I14" i="33"/>
  <c r="J14" i="33" s="1"/>
  <c r="D14" i="33"/>
  <c r="E14" i="33" s="1"/>
  <c r="I13" i="33"/>
  <c r="J13" i="33" s="1"/>
  <c r="E13" i="33"/>
  <c r="D13" i="33"/>
  <c r="I12" i="33"/>
  <c r="J12" i="33" s="1"/>
  <c r="D12" i="33"/>
  <c r="E12" i="33" s="1"/>
  <c r="I11" i="33"/>
  <c r="J11" i="33" s="1"/>
  <c r="E11" i="33"/>
  <c r="D11" i="33"/>
  <c r="I10" i="33"/>
  <c r="J10" i="33" s="1"/>
  <c r="D10" i="33"/>
  <c r="N57" i="32"/>
  <c r="O57" i="32" s="1"/>
  <c r="I57" i="32"/>
  <c r="J57" i="32" s="1"/>
  <c r="D57" i="32"/>
  <c r="E57" i="32" s="1"/>
  <c r="N56" i="32"/>
  <c r="O56" i="32" s="1"/>
  <c r="I56" i="32"/>
  <c r="J56" i="32" s="1"/>
  <c r="D56" i="32"/>
  <c r="E56" i="32" s="1"/>
  <c r="N55" i="32"/>
  <c r="O55" i="32" s="1"/>
  <c r="I55" i="32"/>
  <c r="J55" i="32" s="1"/>
  <c r="D55" i="32"/>
  <c r="E55" i="32" s="1"/>
  <c r="N54" i="32"/>
  <c r="O54" i="32" s="1"/>
  <c r="I54" i="32"/>
  <c r="J54" i="32" s="1"/>
  <c r="D54" i="32"/>
  <c r="E54" i="32" s="1"/>
  <c r="N53" i="32"/>
  <c r="O53" i="32" s="1"/>
  <c r="I53" i="32"/>
  <c r="J53" i="32" s="1"/>
  <c r="D53" i="32"/>
  <c r="E53" i="32" s="1"/>
  <c r="N52" i="32"/>
  <c r="O52" i="32" s="1"/>
  <c r="I52" i="32"/>
  <c r="J52" i="32" s="1"/>
  <c r="D52" i="32"/>
  <c r="E52" i="32" s="1"/>
  <c r="N51" i="32"/>
  <c r="O51" i="32" s="1"/>
  <c r="I51" i="32"/>
  <c r="J51" i="32" s="1"/>
  <c r="D51" i="32"/>
  <c r="E51" i="32" s="1"/>
  <c r="N50" i="32"/>
  <c r="O50" i="32" s="1"/>
  <c r="I50" i="32"/>
  <c r="J50" i="32" s="1"/>
  <c r="D50" i="32"/>
  <c r="E50" i="32" s="1"/>
  <c r="N49" i="32"/>
  <c r="O49" i="32" s="1"/>
  <c r="I49" i="32"/>
  <c r="J49" i="32" s="1"/>
  <c r="D49" i="32"/>
  <c r="E49" i="32" s="1"/>
  <c r="N48" i="32"/>
  <c r="O48" i="32" s="1"/>
  <c r="I48" i="32"/>
  <c r="J48" i="32" s="1"/>
  <c r="D48" i="32"/>
  <c r="E48" i="32" s="1"/>
  <c r="N47" i="32"/>
  <c r="O47" i="32" s="1"/>
  <c r="I47" i="32"/>
  <c r="J47" i="32" s="1"/>
  <c r="D47" i="32"/>
  <c r="E47" i="32" s="1"/>
  <c r="N46" i="32"/>
  <c r="O46" i="32" s="1"/>
  <c r="I46" i="32"/>
  <c r="J46" i="32" s="1"/>
  <c r="D46" i="32"/>
  <c r="E46" i="32" s="1"/>
  <c r="N45" i="32"/>
  <c r="O45" i="32" s="1"/>
  <c r="I45" i="32"/>
  <c r="J45" i="32" s="1"/>
  <c r="D45" i="32"/>
  <c r="E45" i="32" s="1"/>
  <c r="N44" i="32"/>
  <c r="O44" i="32" s="1"/>
  <c r="I44" i="32"/>
  <c r="J44" i="32" s="1"/>
  <c r="D44" i="32"/>
  <c r="E44" i="32" s="1"/>
  <c r="N43" i="32"/>
  <c r="O43" i="32" s="1"/>
  <c r="I43" i="32"/>
  <c r="J43" i="32" s="1"/>
  <c r="D43" i="32"/>
  <c r="E43" i="32" s="1"/>
  <c r="N42" i="32"/>
  <c r="O42" i="32" s="1"/>
  <c r="I42" i="32"/>
  <c r="J42" i="32" s="1"/>
  <c r="D42" i="32"/>
  <c r="E42" i="32" s="1"/>
  <c r="N41" i="32"/>
  <c r="O41" i="32" s="1"/>
  <c r="I41" i="32"/>
  <c r="J41" i="32" s="1"/>
  <c r="D41" i="32"/>
  <c r="E41" i="32" s="1"/>
  <c r="N40" i="32"/>
  <c r="O40" i="32" s="1"/>
  <c r="I40" i="32"/>
  <c r="J40" i="32" s="1"/>
  <c r="D40" i="32"/>
  <c r="E40" i="32" s="1"/>
  <c r="N39" i="32"/>
  <c r="O39" i="32" s="1"/>
  <c r="I39" i="32"/>
  <c r="J39" i="32" s="1"/>
  <c r="D39" i="32"/>
  <c r="E39" i="32" s="1"/>
  <c r="N38" i="32"/>
  <c r="O38" i="32" s="1"/>
  <c r="I38" i="32"/>
  <c r="J38" i="32" s="1"/>
  <c r="D38" i="32"/>
  <c r="E38" i="32" s="1"/>
  <c r="N37" i="32"/>
  <c r="O37" i="32" s="1"/>
  <c r="I37" i="32"/>
  <c r="J37" i="32" s="1"/>
  <c r="D37" i="32"/>
  <c r="E37" i="32" s="1"/>
  <c r="N36" i="32"/>
  <c r="O36" i="32" s="1"/>
  <c r="I36" i="32"/>
  <c r="J36" i="32" s="1"/>
  <c r="D36" i="32"/>
  <c r="E36" i="32" s="1"/>
  <c r="N35" i="32"/>
  <c r="O35" i="32" s="1"/>
  <c r="I35" i="32"/>
  <c r="J35" i="32" s="1"/>
  <c r="D35" i="32"/>
  <c r="E35" i="32" s="1"/>
  <c r="N34" i="32"/>
  <c r="O34" i="32" s="1"/>
  <c r="I34" i="32"/>
  <c r="J34" i="32" s="1"/>
  <c r="D34" i="32"/>
  <c r="E34" i="32" s="1"/>
  <c r="S33" i="32"/>
  <c r="T33" i="32" s="1"/>
  <c r="N33" i="32"/>
  <c r="O33" i="32" s="1"/>
  <c r="I33" i="32"/>
  <c r="J33" i="32" s="1"/>
  <c r="D33" i="32"/>
  <c r="E33" i="32" s="1"/>
  <c r="S32" i="32"/>
  <c r="T32" i="32" s="1"/>
  <c r="N32" i="32"/>
  <c r="O32" i="32" s="1"/>
  <c r="I32" i="32"/>
  <c r="J32" i="32" s="1"/>
  <c r="D32" i="32"/>
  <c r="E32" i="32" s="1"/>
  <c r="S31" i="32"/>
  <c r="T31" i="32" s="1"/>
  <c r="N31" i="32"/>
  <c r="O31" i="32" s="1"/>
  <c r="I31" i="32"/>
  <c r="J31" i="32" s="1"/>
  <c r="D31" i="32"/>
  <c r="E31" i="32" s="1"/>
  <c r="S30" i="32"/>
  <c r="T30" i="32" s="1"/>
  <c r="N30" i="32"/>
  <c r="O30" i="32" s="1"/>
  <c r="I30" i="32"/>
  <c r="J30" i="32" s="1"/>
  <c r="D30" i="32"/>
  <c r="E30" i="32" s="1"/>
  <c r="S29" i="32"/>
  <c r="T29" i="32" s="1"/>
  <c r="N29" i="32"/>
  <c r="O29" i="32" s="1"/>
  <c r="I29" i="32"/>
  <c r="J29" i="32" s="1"/>
  <c r="D29" i="32"/>
  <c r="E29" i="32" s="1"/>
  <c r="S28" i="32"/>
  <c r="T28" i="32" s="1"/>
  <c r="N28" i="32"/>
  <c r="O28" i="32" s="1"/>
  <c r="I28" i="32"/>
  <c r="J28" i="32" s="1"/>
  <c r="D28" i="32"/>
  <c r="E28" i="32" s="1"/>
  <c r="S27" i="32"/>
  <c r="T27" i="32" s="1"/>
  <c r="O27" i="32"/>
  <c r="N27" i="32"/>
  <c r="I27" i="32"/>
  <c r="J27" i="32" s="1"/>
  <c r="D27" i="32"/>
  <c r="E27" i="32" s="1"/>
  <c r="T26" i="32"/>
  <c r="S26" i="32"/>
  <c r="N26" i="32"/>
  <c r="O26" i="32" s="1"/>
  <c r="J26" i="32"/>
  <c r="I26" i="32"/>
  <c r="D26" i="32"/>
  <c r="E26" i="32" s="1"/>
  <c r="T25" i="32"/>
  <c r="S25" i="32"/>
  <c r="N25" i="32"/>
  <c r="O25" i="32" s="1"/>
  <c r="J25" i="32"/>
  <c r="I25" i="32"/>
  <c r="D25" i="32"/>
  <c r="E25" i="32" s="1"/>
  <c r="T24" i="32"/>
  <c r="S24" i="32"/>
  <c r="N24" i="32"/>
  <c r="O24" i="32" s="1"/>
  <c r="I24" i="32"/>
  <c r="J24" i="32" s="1"/>
  <c r="D24" i="32"/>
  <c r="E24" i="32" s="1"/>
  <c r="S23" i="32"/>
  <c r="T23" i="32" s="1"/>
  <c r="N23" i="32"/>
  <c r="O23" i="32" s="1"/>
  <c r="I23" i="32"/>
  <c r="J23" i="32" s="1"/>
  <c r="D23" i="32"/>
  <c r="E23" i="32" s="1"/>
  <c r="S22" i="32"/>
  <c r="T22" i="32" s="1"/>
  <c r="N22" i="32"/>
  <c r="O22" i="32" s="1"/>
  <c r="I22" i="32"/>
  <c r="J22" i="32" s="1"/>
  <c r="D22" i="32"/>
  <c r="E22" i="32" s="1"/>
  <c r="S21" i="32"/>
  <c r="T21" i="32" s="1"/>
  <c r="N21" i="32"/>
  <c r="O21" i="32" s="1"/>
  <c r="I21" i="32"/>
  <c r="J21" i="32" s="1"/>
  <c r="D21" i="32"/>
  <c r="E21" i="32" s="1"/>
  <c r="S20" i="32"/>
  <c r="T20" i="32" s="1"/>
  <c r="N20" i="32"/>
  <c r="O20" i="32" s="1"/>
  <c r="I20" i="32"/>
  <c r="J20" i="32" s="1"/>
  <c r="D20" i="32"/>
  <c r="E20" i="32" s="1"/>
  <c r="S19" i="32"/>
  <c r="T19" i="32" s="1"/>
  <c r="N19" i="32"/>
  <c r="O19" i="32" s="1"/>
  <c r="I19" i="32"/>
  <c r="J19" i="32" s="1"/>
  <c r="D19" i="32"/>
  <c r="E19" i="32" s="1"/>
  <c r="S18" i="32"/>
  <c r="T18" i="32" s="1"/>
  <c r="N18" i="32"/>
  <c r="O18" i="32" s="1"/>
  <c r="I18" i="32"/>
  <c r="J18" i="32" s="1"/>
  <c r="D18" i="32"/>
  <c r="E18" i="32" s="1"/>
  <c r="S17" i="32"/>
  <c r="T17" i="32" s="1"/>
  <c r="N17" i="32"/>
  <c r="O17" i="32" s="1"/>
  <c r="I17" i="32"/>
  <c r="J17" i="32" s="1"/>
  <c r="D17" i="32"/>
  <c r="E17" i="32" s="1"/>
  <c r="S16" i="32"/>
  <c r="T16" i="32" s="1"/>
  <c r="N16" i="32"/>
  <c r="O16" i="32" s="1"/>
  <c r="I16" i="32"/>
  <c r="J16" i="32" s="1"/>
  <c r="D16" i="32"/>
  <c r="E16" i="32" s="1"/>
  <c r="S15" i="32"/>
  <c r="T15" i="32" s="1"/>
  <c r="N15" i="32"/>
  <c r="O15" i="32" s="1"/>
  <c r="I15" i="32"/>
  <c r="J15" i="32" s="1"/>
  <c r="D15" i="32"/>
  <c r="E15" i="32" s="1"/>
  <c r="S14" i="32"/>
  <c r="T14" i="32" s="1"/>
  <c r="N14" i="32"/>
  <c r="O14" i="32" s="1"/>
  <c r="I14" i="32"/>
  <c r="J14" i="32" s="1"/>
  <c r="D14" i="32"/>
  <c r="E14" i="32" s="1"/>
  <c r="S13" i="32"/>
  <c r="T13" i="32" s="1"/>
  <c r="N13" i="32"/>
  <c r="O13" i="32" s="1"/>
  <c r="I13" i="32"/>
  <c r="J13" i="32" s="1"/>
  <c r="D13" i="32"/>
  <c r="E13" i="32" s="1"/>
  <c r="S12" i="32"/>
  <c r="T12" i="32" s="1"/>
  <c r="N12" i="32"/>
  <c r="O12" i="32" s="1"/>
  <c r="I12" i="32"/>
  <c r="J12" i="32" s="1"/>
  <c r="D12" i="32"/>
  <c r="E12" i="32" s="1"/>
  <c r="S11" i="32"/>
  <c r="T11" i="32" s="1"/>
  <c r="N11" i="32"/>
  <c r="O11" i="32" s="1"/>
  <c r="I11" i="32"/>
  <c r="J11" i="32" s="1"/>
  <c r="D11" i="32"/>
  <c r="E11" i="32" s="1"/>
  <c r="S10" i="32"/>
  <c r="T10" i="32" s="1"/>
  <c r="N10" i="32"/>
  <c r="O10" i="32" s="1"/>
  <c r="I10" i="32"/>
  <c r="J10" i="32" s="1"/>
  <c r="D10" i="32"/>
  <c r="L7" i="32" s="1"/>
  <c r="I16" i="3" s="1"/>
  <c r="E10" i="32" l="1"/>
  <c r="L7" i="34"/>
  <c r="N4" i="3" s="1"/>
  <c r="E10" i="34"/>
  <c r="L4" i="34" s="1"/>
  <c r="L7" i="33"/>
  <c r="I17" i="3" s="1"/>
  <c r="E10" i="33"/>
  <c r="T35" i="34"/>
  <c r="J35" i="33"/>
  <c r="T35" i="32"/>
  <c r="N57" i="31"/>
  <c r="O57" i="31" s="1"/>
  <c r="I57" i="31"/>
  <c r="J57" i="31" s="1"/>
  <c r="D57" i="31"/>
  <c r="E57" i="31" s="1"/>
  <c r="N56" i="31"/>
  <c r="O56" i="31" s="1"/>
  <c r="I56" i="31"/>
  <c r="J56" i="31" s="1"/>
  <c r="D56" i="31"/>
  <c r="E56" i="31" s="1"/>
  <c r="N55" i="31"/>
  <c r="O55" i="31" s="1"/>
  <c r="I55" i="31"/>
  <c r="J55" i="31" s="1"/>
  <c r="D55" i="31"/>
  <c r="E55" i="31" s="1"/>
  <c r="N54" i="31"/>
  <c r="O54" i="31" s="1"/>
  <c r="I54" i="31"/>
  <c r="J54" i="31" s="1"/>
  <c r="D54" i="31"/>
  <c r="E54" i="31" s="1"/>
  <c r="N53" i="31"/>
  <c r="O53" i="31" s="1"/>
  <c r="I53" i="31"/>
  <c r="J53" i="31" s="1"/>
  <c r="D53" i="31"/>
  <c r="E53" i="31" s="1"/>
  <c r="N52" i="31"/>
  <c r="O52" i="31" s="1"/>
  <c r="I52" i="31"/>
  <c r="J52" i="31" s="1"/>
  <c r="D52" i="31"/>
  <c r="E52" i="31" s="1"/>
  <c r="N51" i="31"/>
  <c r="O51" i="31" s="1"/>
  <c r="I51" i="31"/>
  <c r="J51" i="31" s="1"/>
  <c r="D51" i="31"/>
  <c r="E51" i="31" s="1"/>
  <c r="N50" i="31"/>
  <c r="O50" i="31" s="1"/>
  <c r="I50" i="31"/>
  <c r="J50" i="31" s="1"/>
  <c r="D50" i="31"/>
  <c r="E50" i="31" s="1"/>
  <c r="N49" i="31"/>
  <c r="O49" i="31" s="1"/>
  <c r="I49" i="31"/>
  <c r="J49" i="31" s="1"/>
  <c r="D49" i="31"/>
  <c r="E49" i="31" s="1"/>
  <c r="N48" i="31"/>
  <c r="O48" i="31" s="1"/>
  <c r="I48" i="31"/>
  <c r="J48" i="31" s="1"/>
  <c r="D48" i="31"/>
  <c r="E48" i="31" s="1"/>
  <c r="N47" i="31"/>
  <c r="O47" i="31" s="1"/>
  <c r="I47" i="31"/>
  <c r="J47" i="31" s="1"/>
  <c r="D47" i="31"/>
  <c r="E47" i="31" s="1"/>
  <c r="N46" i="31"/>
  <c r="O46" i="31" s="1"/>
  <c r="I46" i="31"/>
  <c r="J46" i="31" s="1"/>
  <c r="D46" i="31"/>
  <c r="E46" i="31" s="1"/>
  <c r="N45" i="31"/>
  <c r="O45" i="31" s="1"/>
  <c r="I45" i="31"/>
  <c r="J45" i="31" s="1"/>
  <c r="D45" i="31"/>
  <c r="E45" i="31" s="1"/>
  <c r="N44" i="31"/>
  <c r="O44" i="31" s="1"/>
  <c r="I44" i="31"/>
  <c r="J44" i="31" s="1"/>
  <c r="D44" i="31"/>
  <c r="E44" i="31" s="1"/>
  <c r="N43" i="31"/>
  <c r="O43" i="31" s="1"/>
  <c r="I43" i="31"/>
  <c r="J43" i="31" s="1"/>
  <c r="D43" i="31"/>
  <c r="E43" i="31" s="1"/>
  <c r="N42" i="31"/>
  <c r="O42" i="31" s="1"/>
  <c r="I42" i="31"/>
  <c r="J42" i="31" s="1"/>
  <c r="D42" i="31"/>
  <c r="E42" i="31" s="1"/>
  <c r="N41" i="31"/>
  <c r="O41" i="31" s="1"/>
  <c r="I41" i="31"/>
  <c r="J41" i="31" s="1"/>
  <c r="D41" i="31"/>
  <c r="E41" i="31" s="1"/>
  <c r="N40" i="31"/>
  <c r="O40" i="31" s="1"/>
  <c r="I40" i="31"/>
  <c r="J40" i="31" s="1"/>
  <c r="D40" i="31"/>
  <c r="E40" i="31" s="1"/>
  <c r="N39" i="31"/>
  <c r="O39" i="31" s="1"/>
  <c r="I39" i="31"/>
  <c r="J39" i="31" s="1"/>
  <c r="D39" i="31"/>
  <c r="E39" i="31" s="1"/>
  <c r="N38" i="31"/>
  <c r="O38" i="31" s="1"/>
  <c r="I38" i="31"/>
  <c r="J38" i="31" s="1"/>
  <c r="D38" i="31"/>
  <c r="E38" i="31" s="1"/>
  <c r="N37" i="31"/>
  <c r="O37" i="31" s="1"/>
  <c r="I37" i="31"/>
  <c r="J37" i="31" s="1"/>
  <c r="D37" i="31"/>
  <c r="E37" i="31" s="1"/>
  <c r="N36" i="31"/>
  <c r="O36" i="31" s="1"/>
  <c r="I36" i="31"/>
  <c r="J36" i="31" s="1"/>
  <c r="D36" i="31"/>
  <c r="E36" i="31" s="1"/>
  <c r="N35" i="31"/>
  <c r="O35" i="31" s="1"/>
  <c r="I35" i="31"/>
  <c r="J35" i="31" s="1"/>
  <c r="D35" i="31"/>
  <c r="E35" i="31" s="1"/>
  <c r="N34" i="31"/>
  <c r="O34" i="31" s="1"/>
  <c r="I34" i="31"/>
  <c r="J34" i="31" s="1"/>
  <c r="D34" i="31"/>
  <c r="E34" i="31" s="1"/>
  <c r="S33" i="31"/>
  <c r="T33" i="31" s="1"/>
  <c r="N33" i="31"/>
  <c r="O33" i="31" s="1"/>
  <c r="I33" i="31"/>
  <c r="J33" i="31" s="1"/>
  <c r="D33" i="31"/>
  <c r="E33" i="31" s="1"/>
  <c r="S32" i="31"/>
  <c r="T32" i="31" s="1"/>
  <c r="N32" i="31"/>
  <c r="O32" i="31" s="1"/>
  <c r="I32" i="31"/>
  <c r="J32" i="31" s="1"/>
  <c r="D32" i="31"/>
  <c r="E32" i="31" s="1"/>
  <c r="S31" i="31"/>
  <c r="T31" i="31" s="1"/>
  <c r="N31" i="31"/>
  <c r="O31" i="31" s="1"/>
  <c r="I31" i="31"/>
  <c r="J31" i="31" s="1"/>
  <c r="D31" i="31"/>
  <c r="E31" i="31" s="1"/>
  <c r="S30" i="31"/>
  <c r="T30" i="31" s="1"/>
  <c r="N30" i="31"/>
  <c r="O30" i="31" s="1"/>
  <c r="I30" i="31"/>
  <c r="J30" i="31" s="1"/>
  <c r="D30" i="31"/>
  <c r="E30" i="31" s="1"/>
  <c r="S29" i="31"/>
  <c r="T29" i="31" s="1"/>
  <c r="N29" i="31"/>
  <c r="O29" i="31" s="1"/>
  <c r="I29" i="31"/>
  <c r="J29" i="31" s="1"/>
  <c r="D29" i="31"/>
  <c r="E29" i="31" s="1"/>
  <c r="S28" i="31"/>
  <c r="T28" i="31" s="1"/>
  <c r="N28" i="31"/>
  <c r="O28" i="31" s="1"/>
  <c r="I28" i="31"/>
  <c r="J28" i="31" s="1"/>
  <c r="D28" i="31"/>
  <c r="E28" i="31" s="1"/>
  <c r="S27" i="31"/>
  <c r="T27" i="31" s="1"/>
  <c r="N27" i="31"/>
  <c r="O27" i="31" s="1"/>
  <c r="I27" i="31"/>
  <c r="J27" i="31" s="1"/>
  <c r="D27" i="31"/>
  <c r="E27" i="31" s="1"/>
  <c r="S26" i="31"/>
  <c r="T26" i="31" s="1"/>
  <c r="N26" i="31"/>
  <c r="O26" i="31" s="1"/>
  <c r="I26" i="31"/>
  <c r="J26" i="31" s="1"/>
  <c r="D26" i="31"/>
  <c r="E26" i="31" s="1"/>
  <c r="S25" i="31"/>
  <c r="T25" i="31" s="1"/>
  <c r="N25" i="31"/>
  <c r="O25" i="31" s="1"/>
  <c r="I25" i="31"/>
  <c r="J25" i="31" s="1"/>
  <c r="D25" i="31"/>
  <c r="E25" i="31" s="1"/>
  <c r="S24" i="31"/>
  <c r="T24" i="31" s="1"/>
  <c r="N24" i="31"/>
  <c r="O24" i="31" s="1"/>
  <c r="I24" i="31"/>
  <c r="J24" i="31" s="1"/>
  <c r="D24" i="31"/>
  <c r="E24" i="31" s="1"/>
  <c r="S23" i="31"/>
  <c r="T23" i="31" s="1"/>
  <c r="N23" i="31"/>
  <c r="O23" i="31" s="1"/>
  <c r="I23" i="31"/>
  <c r="J23" i="31" s="1"/>
  <c r="D23" i="31"/>
  <c r="E23" i="31" s="1"/>
  <c r="S22" i="31"/>
  <c r="T22" i="31" s="1"/>
  <c r="N22" i="31"/>
  <c r="O22" i="31" s="1"/>
  <c r="I22" i="31"/>
  <c r="J22" i="31" s="1"/>
  <c r="D22" i="31"/>
  <c r="E22" i="31" s="1"/>
  <c r="S21" i="31"/>
  <c r="T21" i="31" s="1"/>
  <c r="N21" i="31"/>
  <c r="O21" i="31" s="1"/>
  <c r="I21" i="31"/>
  <c r="J21" i="31" s="1"/>
  <c r="D21" i="31"/>
  <c r="E21" i="31" s="1"/>
  <c r="S20" i="31"/>
  <c r="T20" i="31" s="1"/>
  <c r="N20" i="31"/>
  <c r="O20" i="31" s="1"/>
  <c r="I20" i="31"/>
  <c r="J20" i="31" s="1"/>
  <c r="D20" i="31"/>
  <c r="E20" i="31" s="1"/>
  <c r="S19" i="31"/>
  <c r="T19" i="31" s="1"/>
  <c r="N19" i="31"/>
  <c r="O19" i="31" s="1"/>
  <c r="I19" i="31"/>
  <c r="J19" i="31" s="1"/>
  <c r="D19" i="31"/>
  <c r="E19" i="31" s="1"/>
  <c r="S18" i="31"/>
  <c r="T18" i="31" s="1"/>
  <c r="N18" i="31"/>
  <c r="O18" i="31" s="1"/>
  <c r="I18" i="31"/>
  <c r="J18" i="31" s="1"/>
  <c r="D18" i="31"/>
  <c r="E18" i="31" s="1"/>
  <c r="S17" i="31"/>
  <c r="T17" i="31" s="1"/>
  <c r="N17" i="31"/>
  <c r="O17" i="31" s="1"/>
  <c r="I17" i="31"/>
  <c r="J17" i="31" s="1"/>
  <c r="D17" i="31"/>
  <c r="E17" i="31" s="1"/>
  <c r="S16" i="31"/>
  <c r="T16" i="31" s="1"/>
  <c r="N16" i="31"/>
  <c r="O16" i="31" s="1"/>
  <c r="I16" i="31"/>
  <c r="J16" i="31" s="1"/>
  <c r="E16" i="31"/>
  <c r="D16" i="31"/>
  <c r="S15" i="31"/>
  <c r="T15" i="31" s="1"/>
  <c r="N15" i="31"/>
  <c r="O15" i="31" s="1"/>
  <c r="I15" i="31"/>
  <c r="J15" i="31" s="1"/>
  <c r="E15" i="31"/>
  <c r="D15" i="31"/>
  <c r="S14" i="31"/>
  <c r="T14" i="31" s="1"/>
  <c r="N14" i="31"/>
  <c r="O14" i="31" s="1"/>
  <c r="I14" i="31"/>
  <c r="J14" i="31" s="1"/>
  <c r="E14" i="31"/>
  <c r="D14" i="31"/>
  <c r="S13" i="31"/>
  <c r="T13" i="31" s="1"/>
  <c r="N13" i="31"/>
  <c r="O13" i="31" s="1"/>
  <c r="I13" i="31"/>
  <c r="J13" i="31" s="1"/>
  <c r="E13" i="31"/>
  <c r="D13" i="31"/>
  <c r="S12" i="31"/>
  <c r="T12" i="31" s="1"/>
  <c r="N12" i="31"/>
  <c r="O12" i="31" s="1"/>
  <c r="I12" i="31"/>
  <c r="J12" i="31" s="1"/>
  <c r="E12" i="31"/>
  <c r="D12" i="31"/>
  <c r="S11" i="31"/>
  <c r="T11" i="31" s="1"/>
  <c r="N11" i="31"/>
  <c r="O11" i="31" s="1"/>
  <c r="I11" i="31"/>
  <c r="J11" i="31" s="1"/>
  <c r="E11" i="31"/>
  <c r="D11" i="31"/>
  <c r="S10" i="31"/>
  <c r="T10" i="31" s="1"/>
  <c r="N10" i="31"/>
  <c r="O10" i="31" s="1"/>
  <c r="I10" i="31"/>
  <c r="J10" i="31" s="1"/>
  <c r="E10" i="31"/>
  <c r="D10" i="31"/>
  <c r="N57" i="30"/>
  <c r="O57" i="30" s="1"/>
  <c r="I57" i="30"/>
  <c r="J57" i="30" s="1"/>
  <c r="D57" i="30"/>
  <c r="E57" i="30" s="1"/>
  <c r="N56" i="30"/>
  <c r="O56" i="30" s="1"/>
  <c r="I56" i="30"/>
  <c r="J56" i="30" s="1"/>
  <c r="D56" i="30"/>
  <c r="E56" i="30" s="1"/>
  <c r="N55" i="30"/>
  <c r="O55" i="30" s="1"/>
  <c r="I55" i="30"/>
  <c r="J55" i="30" s="1"/>
  <c r="D55" i="30"/>
  <c r="E55" i="30" s="1"/>
  <c r="N54" i="30"/>
  <c r="O54" i="30" s="1"/>
  <c r="I54" i="30"/>
  <c r="J54" i="30" s="1"/>
  <c r="D54" i="30"/>
  <c r="E54" i="30" s="1"/>
  <c r="N53" i="30"/>
  <c r="O53" i="30" s="1"/>
  <c r="I53" i="30"/>
  <c r="J53" i="30" s="1"/>
  <c r="D53" i="30"/>
  <c r="E53" i="30" s="1"/>
  <c r="N52" i="30"/>
  <c r="O52" i="30" s="1"/>
  <c r="I52" i="30"/>
  <c r="J52" i="30" s="1"/>
  <c r="D52" i="30"/>
  <c r="E52" i="30" s="1"/>
  <c r="N51" i="30"/>
  <c r="O51" i="30" s="1"/>
  <c r="I51" i="30"/>
  <c r="J51" i="30" s="1"/>
  <c r="D51" i="30"/>
  <c r="E51" i="30" s="1"/>
  <c r="N50" i="30"/>
  <c r="O50" i="30" s="1"/>
  <c r="I50" i="30"/>
  <c r="J50" i="30" s="1"/>
  <c r="D50" i="30"/>
  <c r="E50" i="30" s="1"/>
  <c r="N49" i="30"/>
  <c r="O49" i="30" s="1"/>
  <c r="I49" i="30"/>
  <c r="J49" i="30" s="1"/>
  <c r="D49" i="30"/>
  <c r="E49" i="30" s="1"/>
  <c r="N48" i="30"/>
  <c r="O48" i="30" s="1"/>
  <c r="I48" i="30"/>
  <c r="J48" i="30" s="1"/>
  <c r="D48" i="30"/>
  <c r="E48" i="30" s="1"/>
  <c r="N47" i="30"/>
  <c r="O47" i="30" s="1"/>
  <c r="I47" i="30"/>
  <c r="J47" i="30" s="1"/>
  <c r="D47" i="30"/>
  <c r="E47" i="30" s="1"/>
  <c r="N46" i="30"/>
  <c r="O46" i="30" s="1"/>
  <c r="I46" i="30"/>
  <c r="J46" i="30" s="1"/>
  <c r="D46" i="30"/>
  <c r="E46" i="30" s="1"/>
  <c r="N45" i="30"/>
  <c r="O45" i="30" s="1"/>
  <c r="I45" i="30"/>
  <c r="J45" i="30" s="1"/>
  <c r="D45" i="30"/>
  <c r="E45" i="30" s="1"/>
  <c r="N44" i="30"/>
  <c r="O44" i="30" s="1"/>
  <c r="I44" i="30"/>
  <c r="J44" i="30" s="1"/>
  <c r="D44" i="30"/>
  <c r="E44" i="30" s="1"/>
  <c r="N43" i="30"/>
  <c r="O43" i="30" s="1"/>
  <c r="I43" i="30"/>
  <c r="J43" i="30" s="1"/>
  <c r="D43" i="30"/>
  <c r="E43" i="30" s="1"/>
  <c r="N42" i="30"/>
  <c r="O42" i="30" s="1"/>
  <c r="I42" i="30"/>
  <c r="J42" i="30" s="1"/>
  <c r="D42" i="30"/>
  <c r="E42" i="30" s="1"/>
  <c r="N41" i="30"/>
  <c r="O41" i="30" s="1"/>
  <c r="I41" i="30"/>
  <c r="J41" i="30" s="1"/>
  <c r="D41" i="30"/>
  <c r="E41" i="30" s="1"/>
  <c r="N40" i="30"/>
  <c r="O40" i="30" s="1"/>
  <c r="I40" i="30"/>
  <c r="J40" i="30" s="1"/>
  <c r="D40" i="30"/>
  <c r="E40" i="30" s="1"/>
  <c r="N39" i="30"/>
  <c r="O39" i="30" s="1"/>
  <c r="I39" i="30"/>
  <c r="J39" i="30" s="1"/>
  <c r="D39" i="30"/>
  <c r="E39" i="30" s="1"/>
  <c r="N38" i="30"/>
  <c r="O38" i="30" s="1"/>
  <c r="I38" i="30"/>
  <c r="J38" i="30" s="1"/>
  <c r="D38" i="30"/>
  <c r="E38" i="30" s="1"/>
  <c r="N37" i="30"/>
  <c r="O37" i="30" s="1"/>
  <c r="I37" i="30"/>
  <c r="J37" i="30" s="1"/>
  <c r="D37" i="30"/>
  <c r="E37" i="30" s="1"/>
  <c r="N36" i="30"/>
  <c r="O36" i="30" s="1"/>
  <c r="I36" i="30"/>
  <c r="J36" i="30" s="1"/>
  <c r="D36" i="30"/>
  <c r="E36" i="30" s="1"/>
  <c r="O35" i="30"/>
  <c r="N35" i="30"/>
  <c r="J35" i="30"/>
  <c r="I35" i="30"/>
  <c r="E35" i="30"/>
  <c r="D35" i="30"/>
  <c r="O34" i="30"/>
  <c r="N34" i="30"/>
  <c r="J34" i="30"/>
  <c r="I34" i="30"/>
  <c r="E34" i="30"/>
  <c r="D34" i="30"/>
  <c r="T33" i="30"/>
  <c r="S33" i="30"/>
  <c r="O33" i="30"/>
  <c r="N33" i="30"/>
  <c r="J33" i="30"/>
  <c r="I33" i="30"/>
  <c r="E33" i="30"/>
  <c r="D33" i="30"/>
  <c r="T32" i="30"/>
  <c r="S32" i="30"/>
  <c r="O32" i="30"/>
  <c r="N32" i="30"/>
  <c r="J32" i="30"/>
  <c r="I32" i="30"/>
  <c r="E32" i="30"/>
  <c r="D32" i="30"/>
  <c r="T31" i="30"/>
  <c r="S31" i="30"/>
  <c r="O31" i="30"/>
  <c r="N31" i="30"/>
  <c r="J31" i="30"/>
  <c r="I31" i="30"/>
  <c r="E31" i="30"/>
  <c r="D31" i="30"/>
  <c r="T30" i="30"/>
  <c r="S30" i="30"/>
  <c r="O30" i="30"/>
  <c r="N30" i="30"/>
  <c r="J30" i="30"/>
  <c r="I30" i="30"/>
  <c r="E30" i="30"/>
  <c r="D30" i="30"/>
  <c r="T29" i="30"/>
  <c r="S29" i="30"/>
  <c r="O29" i="30"/>
  <c r="N29" i="30"/>
  <c r="J29" i="30"/>
  <c r="I29" i="30"/>
  <c r="E29" i="30"/>
  <c r="D29" i="30"/>
  <c r="T28" i="30"/>
  <c r="S28" i="30"/>
  <c r="O28" i="30"/>
  <c r="N28" i="30"/>
  <c r="J28" i="30"/>
  <c r="I28" i="30"/>
  <c r="E28" i="30"/>
  <c r="D28" i="30"/>
  <c r="T27" i="30"/>
  <c r="S27" i="30"/>
  <c r="O27" i="30"/>
  <c r="N27" i="30"/>
  <c r="J27" i="30"/>
  <c r="I27" i="30"/>
  <c r="E27" i="30"/>
  <c r="D27" i="30"/>
  <c r="T26" i="30"/>
  <c r="S26" i="30"/>
  <c r="O26" i="30"/>
  <c r="N26" i="30"/>
  <c r="J26" i="30"/>
  <c r="I26" i="30"/>
  <c r="E26" i="30"/>
  <c r="D26" i="30"/>
  <c r="T25" i="30"/>
  <c r="S25" i="30"/>
  <c r="O25" i="30"/>
  <c r="N25" i="30"/>
  <c r="J25" i="30"/>
  <c r="I25" i="30"/>
  <c r="E25" i="30"/>
  <c r="D25" i="30"/>
  <c r="T24" i="30"/>
  <c r="S24" i="30"/>
  <c r="O24" i="30"/>
  <c r="N24" i="30"/>
  <c r="J24" i="30"/>
  <c r="I24" i="30"/>
  <c r="E24" i="30"/>
  <c r="D24" i="30"/>
  <c r="T23" i="30"/>
  <c r="S23" i="30"/>
  <c r="O23" i="30"/>
  <c r="N23" i="30"/>
  <c r="J23" i="30"/>
  <c r="I23" i="30"/>
  <c r="E23" i="30"/>
  <c r="D23" i="30"/>
  <c r="T22" i="30"/>
  <c r="S22" i="30"/>
  <c r="O22" i="30"/>
  <c r="N22" i="30"/>
  <c r="J22" i="30"/>
  <c r="I22" i="30"/>
  <c r="D22" i="30"/>
  <c r="E22" i="30" s="1"/>
  <c r="T21" i="30"/>
  <c r="S21" i="30"/>
  <c r="N21" i="30"/>
  <c r="O21" i="30" s="1"/>
  <c r="J21" i="30"/>
  <c r="I21" i="30"/>
  <c r="D21" i="30"/>
  <c r="E21" i="30" s="1"/>
  <c r="T20" i="30"/>
  <c r="S20" i="30"/>
  <c r="N20" i="30"/>
  <c r="O20" i="30" s="1"/>
  <c r="J20" i="30"/>
  <c r="I20" i="30"/>
  <c r="D20" i="30"/>
  <c r="E20" i="30" s="1"/>
  <c r="T19" i="30"/>
  <c r="S19" i="30"/>
  <c r="N19" i="30"/>
  <c r="O19" i="30" s="1"/>
  <c r="I19" i="30"/>
  <c r="J19" i="30" s="1"/>
  <c r="E19" i="30"/>
  <c r="D19" i="30"/>
  <c r="S18" i="30"/>
  <c r="T18" i="30" s="1"/>
  <c r="O18" i="30"/>
  <c r="N18" i="30"/>
  <c r="I18" i="30"/>
  <c r="J18" i="30" s="1"/>
  <c r="D18" i="30"/>
  <c r="E18" i="30" s="1"/>
  <c r="S17" i="30"/>
  <c r="T17" i="30" s="1"/>
  <c r="N17" i="30"/>
  <c r="O17" i="30" s="1"/>
  <c r="I17" i="30"/>
  <c r="J17" i="30" s="1"/>
  <c r="E17" i="30"/>
  <c r="D17" i="30"/>
  <c r="S16" i="30"/>
  <c r="T16" i="30" s="1"/>
  <c r="O16" i="30"/>
  <c r="N16" i="30"/>
  <c r="I16" i="30"/>
  <c r="J16" i="30" s="1"/>
  <c r="D16" i="30"/>
  <c r="E16" i="30" s="1"/>
  <c r="S15" i="30"/>
  <c r="T15" i="30" s="1"/>
  <c r="N15" i="30"/>
  <c r="O15" i="30" s="1"/>
  <c r="I15" i="30"/>
  <c r="J15" i="30" s="1"/>
  <c r="E15" i="30"/>
  <c r="D15" i="30"/>
  <c r="S14" i="30"/>
  <c r="T14" i="30" s="1"/>
  <c r="O14" i="30"/>
  <c r="N14" i="30"/>
  <c r="I14" i="30"/>
  <c r="J14" i="30" s="1"/>
  <c r="D14" i="30"/>
  <c r="E14" i="30" s="1"/>
  <c r="S13" i="30"/>
  <c r="T13" i="30" s="1"/>
  <c r="N13" i="30"/>
  <c r="O13" i="30" s="1"/>
  <c r="I13" i="30"/>
  <c r="J13" i="30" s="1"/>
  <c r="E13" i="30"/>
  <c r="D13" i="30"/>
  <c r="S12" i="30"/>
  <c r="T12" i="30" s="1"/>
  <c r="O12" i="30"/>
  <c r="N12" i="30"/>
  <c r="I12" i="30"/>
  <c r="J12" i="30" s="1"/>
  <c r="D12" i="30"/>
  <c r="E12" i="30" s="1"/>
  <c r="S11" i="30"/>
  <c r="T11" i="30" s="1"/>
  <c r="N11" i="30"/>
  <c r="O11" i="30" s="1"/>
  <c r="I11" i="30"/>
  <c r="J11" i="30" s="1"/>
  <c r="E11" i="30"/>
  <c r="D11" i="30"/>
  <c r="S10" i="30"/>
  <c r="T10" i="30" s="1"/>
  <c r="O10" i="30"/>
  <c r="N10" i="30"/>
  <c r="I10" i="30"/>
  <c r="J10" i="30" s="1"/>
  <c r="D10" i="30"/>
  <c r="L7" i="30" s="1"/>
  <c r="I14" i="3" s="1"/>
  <c r="N57" i="29"/>
  <c r="O57" i="29" s="1"/>
  <c r="I57" i="29"/>
  <c r="J57" i="29" s="1"/>
  <c r="D57" i="29"/>
  <c r="E57" i="29" s="1"/>
  <c r="N56" i="29"/>
  <c r="O56" i="29" s="1"/>
  <c r="I56" i="29"/>
  <c r="J56" i="29" s="1"/>
  <c r="D56" i="29"/>
  <c r="E56" i="29" s="1"/>
  <c r="N55" i="29"/>
  <c r="O55" i="29" s="1"/>
  <c r="I55" i="29"/>
  <c r="J55" i="29" s="1"/>
  <c r="D55" i="29"/>
  <c r="E55" i="29" s="1"/>
  <c r="N54" i="29"/>
  <c r="O54" i="29" s="1"/>
  <c r="I54" i="29"/>
  <c r="J54" i="29" s="1"/>
  <c r="D54" i="29"/>
  <c r="E54" i="29" s="1"/>
  <c r="N53" i="29"/>
  <c r="O53" i="29" s="1"/>
  <c r="I53" i="29"/>
  <c r="J53" i="29" s="1"/>
  <c r="D53" i="29"/>
  <c r="E53" i="29" s="1"/>
  <c r="N52" i="29"/>
  <c r="O52" i="29" s="1"/>
  <c r="I52" i="29"/>
  <c r="J52" i="29" s="1"/>
  <c r="D52" i="29"/>
  <c r="E52" i="29" s="1"/>
  <c r="N51" i="29"/>
  <c r="O51" i="29" s="1"/>
  <c r="I51" i="29"/>
  <c r="J51" i="29" s="1"/>
  <c r="D51" i="29"/>
  <c r="E51" i="29" s="1"/>
  <c r="N50" i="29"/>
  <c r="O50" i="29" s="1"/>
  <c r="I50" i="29"/>
  <c r="J50" i="29" s="1"/>
  <c r="D50" i="29"/>
  <c r="E50" i="29" s="1"/>
  <c r="N49" i="29"/>
  <c r="O49" i="29" s="1"/>
  <c r="I49" i="29"/>
  <c r="J49" i="29" s="1"/>
  <c r="D49" i="29"/>
  <c r="E49" i="29" s="1"/>
  <c r="N48" i="29"/>
  <c r="O48" i="29" s="1"/>
  <c r="I48" i="29"/>
  <c r="J48" i="29" s="1"/>
  <c r="D48" i="29"/>
  <c r="E48" i="29" s="1"/>
  <c r="N47" i="29"/>
  <c r="O47" i="29" s="1"/>
  <c r="I47" i="29"/>
  <c r="J47" i="29" s="1"/>
  <c r="D47" i="29"/>
  <c r="E47" i="29" s="1"/>
  <c r="N46" i="29"/>
  <c r="O46" i="29" s="1"/>
  <c r="I46" i="29"/>
  <c r="J46" i="29" s="1"/>
  <c r="D46" i="29"/>
  <c r="E46" i="29" s="1"/>
  <c r="N45" i="29"/>
  <c r="O45" i="29" s="1"/>
  <c r="I45" i="29"/>
  <c r="J45" i="29" s="1"/>
  <c r="D45" i="29"/>
  <c r="E45" i="29" s="1"/>
  <c r="N44" i="29"/>
  <c r="O44" i="29" s="1"/>
  <c r="I44" i="29"/>
  <c r="J44" i="29" s="1"/>
  <c r="D44" i="29"/>
  <c r="E44" i="29" s="1"/>
  <c r="N43" i="29"/>
  <c r="O43" i="29" s="1"/>
  <c r="I43" i="29"/>
  <c r="J43" i="29" s="1"/>
  <c r="D43" i="29"/>
  <c r="E43" i="29" s="1"/>
  <c r="N42" i="29"/>
  <c r="O42" i="29" s="1"/>
  <c r="I42" i="29"/>
  <c r="J42" i="29" s="1"/>
  <c r="D42" i="29"/>
  <c r="E42" i="29" s="1"/>
  <c r="N41" i="29"/>
  <c r="O41" i="29" s="1"/>
  <c r="I41" i="29"/>
  <c r="J41" i="29" s="1"/>
  <c r="D41" i="29"/>
  <c r="E41" i="29" s="1"/>
  <c r="N40" i="29"/>
  <c r="O40" i="29" s="1"/>
  <c r="I40" i="29"/>
  <c r="J40" i="29" s="1"/>
  <c r="D40" i="29"/>
  <c r="E40" i="29" s="1"/>
  <c r="N39" i="29"/>
  <c r="O39" i="29" s="1"/>
  <c r="I39" i="29"/>
  <c r="J39" i="29" s="1"/>
  <c r="D39" i="29"/>
  <c r="E39" i="29" s="1"/>
  <c r="N38" i="29"/>
  <c r="O38" i="29" s="1"/>
  <c r="I38" i="29"/>
  <c r="J38" i="29" s="1"/>
  <c r="D38" i="29"/>
  <c r="E38" i="29" s="1"/>
  <c r="N37" i="29"/>
  <c r="O37" i="29" s="1"/>
  <c r="I37" i="29"/>
  <c r="J37" i="29" s="1"/>
  <c r="D37" i="29"/>
  <c r="E37" i="29" s="1"/>
  <c r="N36" i="29"/>
  <c r="O36" i="29" s="1"/>
  <c r="I36" i="29"/>
  <c r="J36" i="29" s="1"/>
  <c r="D36" i="29"/>
  <c r="E36" i="29" s="1"/>
  <c r="N35" i="29"/>
  <c r="O35" i="29" s="1"/>
  <c r="J35" i="29"/>
  <c r="I35" i="29"/>
  <c r="D35" i="29"/>
  <c r="E35" i="29" s="1"/>
  <c r="O34" i="29"/>
  <c r="N34" i="29"/>
  <c r="I34" i="29"/>
  <c r="J34" i="29" s="1"/>
  <c r="E34" i="29"/>
  <c r="D34" i="29"/>
  <c r="S33" i="29"/>
  <c r="T33" i="29" s="1"/>
  <c r="O33" i="29"/>
  <c r="N33" i="29"/>
  <c r="I33" i="29"/>
  <c r="J33" i="29" s="1"/>
  <c r="E33" i="29"/>
  <c r="D33" i="29"/>
  <c r="S32" i="29"/>
  <c r="T32" i="29" s="1"/>
  <c r="O32" i="29"/>
  <c r="N32" i="29"/>
  <c r="I32" i="29"/>
  <c r="J32" i="29" s="1"/>
  <c r="E32" i="29"/>
  <c r="D32" i="29"/>
  <c r="S31" i="29"/>
  <c r="T31" i="29" s="1"/>
  <c r="O31" i="29"/>
  <c r="N31" i="29"/>
  <c r="I31" i="29"/>
  <c r="J31" i="29" s="1"/>
  <c r="E31" i="29"/>
  <c r="D31" i="29"/>
  <c r="S30" i="29"/>
  <c r="T30" i="29" s="1"/>
  <c r="O30" i="29"/>
  <c r="N30" i="29"/>
  <c r="I30" i="29"/>
  <c r="J30" i="29" s="1"/>
  <c r="E30" i="29"/>
  <c r="D30" i="29"/>
  <c r="S29" i="29"/>
  <c r="T29" i="29" s="1"/>
  <c r="O29" i="29"/>
  <c r="N29" i="29"/>
  <c r="I29" i="29"/>
  <c r="J29" i="29" s="1"/>
  <c r="E29" i="29"/>
  <c r="D29" i="29"/>
  <c r="S28" i="29"/>
  <c r="T28" i="29" s="1"/>
  <c r="O28" i="29"/>
  <c r="N28" i="29"/>
  <c r="I28" i="29"/>
  <c r="J28" i="29" s="1"/>
  <c r="D28" i="29"/>
  <c r="E28" i="29" s="1"/>
  <c r="S27" i="29"/>
  <c r="T27" i="29" s="1"/>
  <c r="O27" i="29"/>
  <c r="N27" i="29"/>
  <c r="I27" i="29"/>
  <c r="J27" i="29" s="1"/>
  <c r="E27" i="29"/>
  <c r="D27" i="29"/>
  <c r="S26" i="29"/>
  <c r="T26" i="29" s="1"/>
  <c r="N26" i="29"/>
  <c r="O26" i="29" s="1"/>
  <c r="I26" i="29"/>
  <c r="J26" i="29" s="1"/>
  <c r="D26" i="29"/>
  <c r="E26" i="29" s="1"/>
  <c r="S25" i="29"/>
  <c r="T25" i="29" s="1"/>
  <c r="O25" i="29"/>
  <c r="N25" i="29"/>
  <c r="I25" i="29"/>
  <c r="J25" i="29" s="1"/>
  <c r="E25" i="29"/>
  <c r="D25" i="29"/>
  <c r="S24" i="29"/>
  <c r="T24" i="29" s="1"/>
  <c r="N24" i="29"/>
  <c r="O24" i="29" s="1"/>
  <c r="I24" i="29"/>
  <c r="J24" i="29" s="1"/>
  <c r="D24" i="29"/>
  <c r="E24" i="29" s="1"/>
  <c r="S23" i="29"/>
  <c r="T23" i="29" s="1"/>
  <c r="O23" i="29"/>
  <c r="N23" i="29"/>
  <c r="I23" i="29"/>
  <c r="J23" i="29" s="1"/>
  <c r="E23" i="29"/>
  <c r="D23" i="29"/>
  <c r="S22" i="29"/>
  <c r="T22" i="29" s="1"/>
  <c r="N22" i="29"/>
  <c r="O22" i="29" s="1"/>
  <c r="I22" i="29"/>
  <c r="J22" i="29" s="1"/>
  <c r="D22" i="29"/>
  <c r="E22" i="29" s="1"/>
  <c r="S21" i="29"/>
  <c r="T21" i="29" s="1"/>
  <c r="O21" i="29"/>
  <c r="N21" i="29"/>
  <c r="I21" i="29"/>
  <c r="J21" i="29" s="1"/>
  <c r="E21" i="29"/>
  <c r="D21" i="29"/>
  <c r="S20" i="29"/>
  <c r="T20" i="29" s="1"/>
  <c r="N20" i="29"/>
  <c r="O20" i="29" s="1"/>
  <c r="I20" i="29"/>
  <c r="J20" i="29" s="1"/>
  <c r="D20" i="29"/>
  <c r="E20" i="29" s="1"/>
  <c r="S19" i="29"/>
  <c r="T19" i="29" s="1"/>
  <c r="O19" i="29"/>
  <c r="N19" i="29"/>
  <c r="I19" i="29"/>
  <c r="J19" i="29" s="1"/>
  <c r="E19" i="29"/>
  <c r="D19" i="29"/>
  <c r="S18" i="29"/>
  <c r="T18" i="29" s="1"/>
  <c r="N18" i="29"/>
  <c r="O18" i="29" s="1"/>
  <c r="I18" i="29"/>
  <c r="J18" i="29" s="1"/>
  <c r="D18" i="29"/>
  <c r="E18" i="29" s="1"/>
  <c r="S17" i="29"/>
  <c r="T17" i="29" s="1"/>
  <c r="O17" i="29"/>
  <c r="N17" i="29"/>
  <c r="I17" i="29"/>
  <c r="J17" i="29" s="1"/>
  <c r="E17" i="29"/>
  <c r="D17" i="29"/>
  <c r="S16" i="29"/>
  <c r="T16" i="29" s="1"/>
  <c r="N16" i="29"/>
  <c r="O16" i="29" s="1"/>
  <c r="I16" i="29"/>
  <c r="J16" i="29" s="1"/>
  <c r="D16" i="29"/>
  <c r="E16" i="29" s="1"/>
  <c r="S15" i="29"/>
  <c r="T15" i="29" s="1"/>
  <c r="N15" i="29"/>
  <c r="O15" i="29" s="1"/>
  <c r="I15" i="29"/>
  <c r="J15" i="29" s="1"/>
  <c r="D15" i="29"/>
  <c r="E15" i="29" s="1"/>
  <c r="S14" i="29"/>
  <c r="T14" i="29" s="1"/>
  <c r="N14" i="29"/>
  <c r="O14" i="29" s="1"/>
  <c r="I14" i="29"/>
  <c r="J14" i="29" s="1"/>
  <c r="E14" i="29"/>
  <c r="D14" i="29"/>
  <c r="S13" i="29"/>
  <c r="T13" i="29" s="1"/>
  <c r="N13" i="29"/>
  <c r="O13" i="29" s="1"/>
  <c r="I13" i="29"/>
  <c r="J13" i="29" s="1"/>
  <c r="D13" i="29"/>
  <c r="E13" i="29" s="1"/>
  <c r="S12" i="29"/>
  <c r="T12" i="29" s="1"/>
  <c r="N12" i="29"/>
  <c r="O12" i="29" s="1"/>
  <c r="I12" i="29"/>
  <c r="J12" i="29" s="1"/>
  <c r="D12" i="29"/>
  <c r="E12" i="29" s="1"/>
  <c r="S11" i="29"/>
  <c r="T11" i="29" s="1"/>
  <c r="N11" i="29"/>
  <c r="O11" i="29" s="1"/>
  <c r="I11" i="29"/>
  <c r="J11" i="29" s="1"/>
  <c r="D11" i="29"/>
  <c r="E11" i="29" s="1"/>
  <c r="S10" i="29"/>
  <c r="T10" i="29" s="1"/>
  <c r="N10" i="29"/>
  <c r="O10" i="29" s="1"/>
  <c r="I10" i="29"/>
  <c r="J10" i="29" s="1"/>
  <c r="D10" i="29"/>
  <c r="N29" i="3" l="1"/>
  <c r="Q38" i="3"/>
  <c r="E10" i="29"/>
  <c r="T35" i="29" s="1"/>
  <c r="L7" i="29"/>
  <c r="I13" i="3" s="1"/>
  <c r="L40" i="3" s="1"/>
  <c r="T35" i="31"/>
  <c r="E10" i="30"/>
  <c r="L7" i="31"/>
  <c r="I15" i="3" s="1"/>
  <c r="T35" i="30"/>
  <c r="I31" i="3" l="1"/>
  <c r="S34" i="19"/>
  <c r="T34" i="19" s="1"/>
  <c r="S35" i="19"/>
  <c r="T35" i="19" s="1"/>
  <c r="S36" i="19"/>
  <c r="T36" i="19" s="1"/>
  <c r="S37" i="19"/>
  <c r="T37" i="19" s="1"/>
  <c r="S38" i="19"/>
  <c r="T38" i="19" s="1"/>
  <c r="S39" i="19"/>
  <c r="T39" i="19" s="1"/>
  <c r="S40" i="19"/>
  <c r="T40" i="19" s="1"/>
  <c r="S41" i="19"/>
  <c r="T41" i="19" s="1"/>
  <c r="S42" i="19"/>
  <c r="T42" i="19" s="1"/>
  <c r="S43" i="19"/>
  <c r="T43" i="19" s="1"/>
  <c r="S44" i="19"/>
  <c r="T44" i="19" s="1"/>
  <c r="S45" i="19"/>
  <c r="T45" i="19" s="1"/>
  <c r="S46" i="19"/>
  <c r="T46" i="19" s="1"/>
  <c r="S47" i="19"/>
  <c r="T47" i="19" s="1"/>
  <c r="S48" i="19"/>
  <c r="T48" i="19" s="1"/>
  <c r="S49" i="19"/>
  <c r="T49" i="19" s="1"/>
  <c r="S50" i="19"/>
  <c r="T50" i="19" s="1"/>
  <c r="S51" i="19"/>
  <c r="T51" i="19" s="1"/>
  <c r="S52" i="19"/>
  <c r="T52" i="19" s="1"/>
  <c r="S53" i="19"/>
  <c r="T53" i="19" s="1"/>
  <c r="S54" i="19"/>
  <c r="T54" i="19" s="1"/>
  <c r="S55" i="19"/>
  <c r="T55" i="19" s="1"/>
  <c r="S56" i="19"/>
  <c r="T56" i="19" s="1"/>
  <c r="S57" i="19"/>
  <c r="T57" i="19" s="1"/>
  <c r="D33" i="16"/>
  <c r="E33" i="16" s="1"/>
  <c r="D32" i="16"/>
  <c r="E32" i="16" s="1"/>
  <c r="D31" i="16"/>
  <c r="E31" i="16" s="1"/>
  <c r="D30" i="16"/>
  <c r="E30" i="16" s="1"/>
  <c r="D29" i="16"/>
  <c r="E29" i="16" s="1"/>
  <c r="D28" i="16"/>
  <c r="E28" i="16" s="1"/>
  <c r="D27" i="16"/>
  <c r="E27" i="16" s="1"/>
  <c r="D26" i="16"/>
  <c r="E26" i="16" s="1"/>
  <c r="D25" i="16"/>
  <c r="E25" i="16" s="1"/>
  <c r="D24" i="16"/>
  <c r="E24" i="16" s="1"/>
  <c r="D23" i="16"/>
  <c r="E23" i="16" s="1"/>
  <c r="D22" i="16"/>
  <c r="E22" i="16" s="1"/>
  <c r="D21" i="16"/>
  <c r="E21" i="16" s="1"/>
  <c r="D20" i="16"/>
  <c r="E20" i="16" s="1"/>
  <c r="D19" i="16"/>
  <c r="E19" i="16" s="1"/>
  <c r="D18" i="16"/>
  <c r="E18" i="16" s="1"/>
  <c r="D17" i="16"/>
  <c r="E17" i="16" s="1"/>
  <c r="D16" i="16"/>
  <c r="E16" i="16" s="1"/>
  <c r="D15" i="16"/>
  <c r="E15" i="16" s="1"/>
  <c r="D14" i="16"/>
  <c r="E14" i="16" s="1"/>
  <c r="D13" i="16"/>
  <c r="E13" i="16" s="1"/>
  <c r="D12" i="16"/>
  <c r="E12" i="16" s="1"/>
  <c r="D11" i="16"/>
  <c r="E11" i="16" s="1"/>
  <c r="D10" i="16"/>
  <c r="S10" i="27"/>
  <c r="T10" i="27" s="1"/>
  <c r="S11" i="27"/>
  <c r="T11" i="27" s="1"/>
  <c r="S12" i="27"/>
  <c r="T12" i="27" s="1"/>
  <c r="S13" i="27"/>
  <c r="T13" i="27" s="1"/>
  <c r="S14" i="27"/>
  <c r="T14" i="27" s="1"/>
  <c r="S15" i="27"/>
  <c r="T15" i="27"/>
  <c r="S16" i="27"/>
  <c r="T16" i="27" s="1"/>
  <c r="S17" i="27"/>
  <c r="T17" i="27" s="1"/>
  <c r="S18" i="27"/>
  <c r="T18" i="27" s="1"/>
  <c r="S19" i="27"/>
  <c r="T19" i="27" s="1"/>
  <c r="S20" i="27"/>
  <c r="T20" i="27" s="1"/>
  <c r="S21" i="27"/>
  <c r="T21" i="27" s="1"/>
  <c r="S22" i="27"/>
  <c r="T22" i="27" s="1"/>
  <c r="S23" i="27"/>
  <c r="T23" i="27"/>
  <c r="S24" i="27"/>
  <c r="T24" i="27" s="1"/>
  <c r="S25" i="27"/>
  <c r="T25" i="27" s="1"/>
  <c r="S26" i="27"/>
  <c r="T26" i="27" s="1"/>
  <c r="S27" i="27"/>
  <c r="T27" i="27" s="1"/>
  <c r="S28" i="27"/>
  <c r="T28" i="27" s="1"/>
  <c r="S29" i="27"/>
  <c r="T29" i="27" s="1"/>
  <c r="S30" i="27"/>
  <c r="T30" i="27" s="1"/>
  <c r="S31" i="27"/>
  <c r="T31" i="27"/>
  <c r="S32" i="27"/>
  <c r="T32" i="27" s="1"/>
  <c r="S33" i="27"/>
  <c r="T33" i="27" s="1"/>
  <c r="N33" i="27"/>
  <c r="O33" i="27" s="1"/>
  <c r="N32" i="27"/>
  <c r="O32" i="27" s="1"/>
  <c r="N31" i="27"/>
  <c r="O31" i="27" s="1"/>
  <c r="N30" i="27"/>
  <c r="O30" i="27" s="1"/>
  <c r="N29" i="27"/>
  <c r="O29" i="27" s="1"/>
  <c r="N28" i="27"/>
  <c r="O28" i="27" s="1"/>
  <c r="N27" i="27"/>
  <c r="O27" i="27" s="1"/>
  <c r="N26" i="27"/>
  <c r="O26" i="27" s="1"/>
  <c r="N25" i="27"/>
  <c r="O25" i="27" s="1"/>
  <c r="N24" i="27"/>
  <c r="O24" i="27" s="1"/>
  <c r="N23" i="27"/>
  <c r="O23" i="27" s="1"/>
  <c r="N22" i="27"/>
  <c r="O22" i="27" s="1"/>
  <c r="N21" i="27"/>
  <c r="O21" i="27" s="1"/>
  <c r="N20" i="27"/>
  <c r="O20" i="27" s="1"/>
  <c r="N19" i="27"/>
  <c r="O19" i="27" s="1"/>
  <c r="N18" i="27"/>
  <c r="O18" i="27" s="1"/>
  <c r="N17" i="27"/>
  <c r="O17" i="27" s="1"/>
  <c r="N16" i="27"/>
  <c r="O16" i="27" s="1"/>
  <c r="N15" i="27"/>
  <c r="O15" i="27" s="1"/>
  <c r="N14" i="27"/>
  <c r="O14" i="27" s="1"/>
  <c r="N13" i="27"/>
  <c r="O13" i="27" s="1"/>
  <c r="N12" i="27"/>
  <c r="O12" i="27" s="1"/>
  <c r="N11" i="27"/>
  <c r="O11" i="27" s="1"/>
  <c r="N10" i="27"/>
  <c r="O10" i="27" s="1"/>
  <c r="I33" i="27"/>
  <c r="J33" i="27" s="1"/>
  <c r="I32" i="27"/>
  <c r="J32" i="27" s="1"/>
  <c r="I31" i="27"/>
  <c r="J31" i="27" s="1"/>
  <c r="I30" i="27"/>
  <c r="J30" i="27" s="1"/>
  <c r="I29" i="27"/>
  <c r="J29" i="27" s="1"/>
  <c r="I28" i="27"/>
  <c r="J28" i="27" s="1"/>
  <c r="I27" i="27"/>
  <c r="J27" i="27" s="1"/>
  <c r="I26" i="27"/>
  <c r="J26" i="27" s="1"/>
  <c r="I25" i="27"/>
  <c r="J25" i="27" s="1"/>
  <c r="I24" i="27"/>
  <c r="J24" i="27" s="1"/>
  <c r="I23" i="27"/>
  <c r="J23" i="27" s="1"/>
  <c r="I22" i="27"/>
  <c r="J22" i="27" s="1"/>
  <c r="I21" i="27"/>
  <c r="J21" i="27" s="1"/>
  <c r="I20" i="27"/>
  <c r="J20" i="27" s="1"/>
  <c r="I19" i="27"/>
  <c r="J19" i="27" s="1"/>
  <c r="I18" i="27"/>
  <c r="J18" i="27" s="1"/>
  <c r="I17" i="27"/>
  <c r="J17" i="27" s="1"/>
  <c r="I16" i="27"/>
  <c r="J16" i="27" s="1"/>
  <c r="I15" i="27"/>
  <c r="J15" i="27" s="1"/>
  <c r="I14" i="27"/>
  <c r="J14" i="27" s="1"/>
  <c r="I13" i="27"/>
  <c r="J13" i="27" s="1"/>
  <c r="I12" i="27"/>
  <c r="J12" i="27" s="1"/>
  <c r="I11" i="27"/>
  <c r="J11" i="27" s="1"/>
  <c r="I10" i="27"/>
  <c r="J10" i="27" s="1"/>
  <c r="D33" i="27"/>
  <c r="E33" i="27" s="1"/>
  <c r="D32" i="27"/>
  <c r="E32" i="27" s="1"/>
  <c r="D31" i="27"/>
  <c r="E31" i="27" s="1"/>
  <c r="D30" i="27"/>
  <c r="E30" i="27" s="1"/>
  <c r="D29" i="27"/>
  <c r="E29" i="27" s="1"/>
  <c r="D28" i="27"/>
  <c r="E28" i="27" s="1"/>
  <c r="D27" i="27"/>
  <c r="E27" i="27" s="1"/>
  <c r="D26" i="27"/>
  <c r="E26" i="27" s="1"/>
  <c r="D25" i="27"/>
  <c r="E25" i="27" s="1"/>
  <c r="D24" i="27"/>
  <c r="E24" i="27" s="1"/>
  <c r="D23" i="27"/>
  <c r="E23" i="27" s="1"/>
  <c r="D22" i="27"/>
  <c r="E22" i="27" s="1"/>
  <c r="D21" i="27"/>
  <c r="E21" i="27" s="1"/>
  <c r="D20" i="27"/>
  <c r="E20" i="27" s="1"/>
  <c r="D19" i="27"/>
  <c r="E19" i="27" s="1"/>
  <c r="D18" i="27"/>
  <c r="E18" i="27" s="1"/>
  <c r="D17" i="27"/>
  <c r="E17" i="27" s="1"/>
  <c r="D16" i="27"/>
  <c r="E16" i="27" s="1"/>
  <c r="D15" i="27"/>
  <c r="E15" i="27" s="1"/>
  <c r="D14" i="27"/>
  <c r="E14" i="27" s="1"/>
  <c r="D13" i="27"/>
  <c r="E13" i="27" s="1"/>
  <c r="D12" i="27"/>
  <c r="E12" i="27" s="1"/>
  <c r="D11" i="27"/>
  <c r="E11" i="27" s="1"/>
  <c r="D10" i="27"/>
  <c r="S10" i="26"/>
  <c r="T10" i="26" s="1"/>
  <c r="S11" i="26"/>
  <c r="T11" i="26" s="1"/>
  <c r="S12" i="26"/>
  <c r="T12" i="26" s="1"/>
  <c r="S13" i="26"/>
  <c r="T13" i="26" s="1"/>
  <c r="S14" i="26"/>
  <c r="T14" i="26" s="1"/>
  <c r="S15" i="26"/>
  <c r="T15" i="26"/>
  <c r="S16" i="26"/>
  <c r="T16" i="26" s="1"/>
  <c r="S17" i="26"/>
  <c r="T17" i="26" s="1"/>
  <c r="S18" i="26"/>
  <c r="T18" i="26" s="1"/>
  <c r="S19" i="26"/>
  <c r="T19" i="26" s="1"/>
  <c r="S20" i="26"/>
  <c r="T20" i="26" s="1"/>
  <c r="S21" i="26"/>
  <c r="T21" i="26" s="1"/>
  <c r="S22" i="26"/>
  <c r="T22" i="26" s="1"/>
  <c r="S23" i="26"/>
  <c r="T23" i="26"/>
  <c r="S24" i="26"/>
  <c r="T24" i="26" s="1"/>
  <c r="S25" i="26"/>
  <c r="T25" i="26" s="1"/>
  <c r="S26" i="26"/>
  <c r="T26" i="26" s="1"/>
  <c r="S27" i="26"/>
  <c r="T27" i="26"/>
  <c r="S28" i="26"/>
  <c r="T28" i="26" s="1"/>
  <c r="S29" i="26"/>
  <c r="T29" i="26" s="1"/>
  <c r="S30" i="26"/>
  <c r="T30" i="26" s="1"/>
  <c r="S31" i="26"/>
  <c r="T31" i="26"/>
  <c r="S32" i="26"/>
  <c r="T32" i="26" s="1"/>
  <c r="S33" i="26"/>
  <c r="T33" i="26" s="1"/>
  <c r="N33" i="26"/>
  <c r="O33" i="26" s="1"/>
  <c r="N32" i="26"/>
  <c r="O32" i="26" s="1"/>
  <c r="N31" i="26"/>
  <c r="O31" i="26" s="1"/>
  <c r="N30" i="26"/>
  <c r="O30" i="26" s="1"/>
  <c r="N29" i="26"/>
  <c r="O29" i="26" s="1"/>
  <c r="N28" i="26"/>
  <c r="O28" i="26" s="1"/>
  <c r="N27" i="26"/>
  <c r="O27" i="26" s="1"/>
  <c r="N26" i="26"/>
  <c r="O26" i="26" s="1"/>
  <c r="N25" i="26"/>
  <c r="O25" i="26" s="1"/>
  <c r="N24" i="26"/>
  <c r="O24" i="26" s="1"/>
  <c r="N23" i="26"/>
  <c r="O23" i="26" s="1"/>
  <c r="N22" i="26"/>
  <c r="O22" i="26" s="1"/>
  <c r="N21" i="26"/>
  <c r="O21" i="26" s="1"/>
  <c r="N20" i="26"/>
  <c r="O20" i="26" s="1"/>
  <c r="N19" i="26"/>
  <c r="O19" i="26" s="1"/>
  <c r="N18" i="26"/>
  <c r="O18" i="26" s="1"/>
  <c r="N17" i="26"/>
  <c r="O17" i="26" s="1"/>
  <c r="N16" i="26"/>
  <c r="O16" i="26" s="1"/>
  <c r="N15" i="26"/>
  <c r="O15" i="26" s="1"/>
  <c r="N14" i="26"/>
  <c r="O14" i="26" s="1"/>
  <c r="N13" i="26"/>
  <c r="O13" i="26" s="1"/>
  <c r="N12" i="26"/>
  <c r="O12" i="26" s="1"/>
  <c r="N11" i="26"/>
  <c r="O11" i="26" s="1"/>
  <c r="N10" i="26"/>
  <c r="O10" i="26" s="1"/>
  <c r="I33" i="26"/>
  <c r="J33" i="26" s="1"/>
  <c r="I32" i="26"/>
  <c r="J32" i="26" s="1"/>
  <c r="I31" i="26"/>
  <c r="J31" i="26" s="1"/>
  <c r="I30" i="26"/>
  <c r="J30" i="26" s="1"/>
  <c r="I29" i="26"/>
  <c r="J29" i="26" s="1"/>
  <c r="I28" i="26"/>
  <c r="J28" i="26" s="1"/>
  <c r="I27" i="26"/>
  <c r="J27" i="26" s="1"/>
  <c r="I26" i="26"/>
  <c r="J26" i="26" s="1"/>
  <c r="I25" i="26"/>
  <c r="J25" i="26" s="1"/>
  <c r="I24" i="26"/>
  <c r="J24" i="26" s="1"/>
  <c r="I23" i="26"/>
  <c r="J23" i="26" s="1"/>
  <c r="I22" i="26"/>
  <c r="J22" i="26" s="1"/>
  <c r="I21" i="26"/>
  <c r="J21" i="26" s="1"/>
  <c r="I20" i="26"/>
  <c r="J20" i="26" s="1"/>
  <c r="I19" i="26"/>
  <c r="J19" i="26" s="1"/>
  <c r="I18" i="26"/>
  <c r="J18" i="26" s="1"/>
  <c r="I17" i="26"/>
  <c r="J17" i="26" s="1"/>
  <c r="I16" i="26"/>
  <c r="J16" i="26" s="1"/>
  <c r="I15" i="26"/>
  <c r="J15" i="26" s="1"/>
  <c r="I14" i="26"/>
  <c r="J14" i="26" s="1"/>
  <c r="I13" i="26"/>
  <c r="J13" i="26" s="1"/>
  <c r="I12" i="26"/>
  <c r="J12" i="26" s="1"/>
  <c r="I11" i="26"/>
  <c r="J11" i="26" s="1"/>
  <c r="I10" i="26"/>
  <c r="J10" i="26" s="1"/>
  <c r="D33" i="26"/>
  <c r="E33" i="26" s="1"/>
  <c r="D32" i="26"/>
  <c r="E32" i="26" s="1"/>
  <c r="D31" i="26"/>
  <c r="E31" i="26" s="1"/>
  <c r="D30" i="26"/>
  <c r="E30" i="26" s="1"/>
  <c r="D29" i="26"/>
  <c r="E29" i="26" s="1"/>
  <c r="D28" i="26"/>
  <c r="E28" i="26" s="1"/>
  <c r="D27" i="26"/>
  <c r="E27" i="26" s="1"/>
  <c r="D26" i="26"/>
  <c r="E26" i="26" s="1"/>
  <c r="D25" i="26"/>
  <c r="E25" i="26" s="1"/>
  <c r="D24" i="26"/>
  <c r="E24" i="26" s="1"/>
  <c r="D23" i="26"/>
  <c r="E23" i="26" s="1"/>
  <c r="D22" i="26"/>
  <c r="E22" i="26" s="1"/>
  <c r="D21" i="26"/>
  <c r="E21" i="26" s="1"/>
  <c r="D20" i="26"/>
  <c r="E20" i="26" s="1"/>
  <c r="D19" i="26"/>
  <c r="E19" i="26" s="1"/>
  <c r="D18" i="26"/>
  <c r="E18" i="26" s="1"/>
  <c r="D17" i="26"/>
  <c r="E17" i="26" s="1"/>
  <c r="D16" i="26"/>
  <c r="E16" i="26" s="1"/>
  <c r="D15" i="26"/>
  <c r="E15" i="26" s="1"/>
  <c r="D14" i="26"/>
  <c r="E14" i="26" s="1"/>
  <c r="E13" i="26"/>
  <c r="D13" i="26"/>
  <c r="E12" i="26"/>
  <c r="D12" i="26"/>
  <c r="E11" i="26"/>
  <c r="D11" i="26"/>
  <c r="E10" i="26"/>
  <c r="D10" i="26"/>
  <c r="L7" i="26" s="1"/>
  <c r="D9" i="3" s="1"/>
  <c r="S33" i="24"/>
  <c r="T33" i="24" s="1"/>
  <c r="N33" i="24"/>
  <c r="O33" i="24" s="1"/>
  <c r="I33" i="24"/>
  <c r="J33" i="24" s="1"/>
  <c r="E33" i="24"/>
  <c r="D33" i="24"/>
  <c r="S32" i="24"/>
  <c r="T32" i="24" s="1"/>
  <c r="O32" i="24"/>
  <c r="N32" i="24"/>
  <c r="I32" i="24"/>
  <c r="J32" i="24" s="1"/>
  <c r="D32" i="24"/>
  <c r="E32" i="24" s="1"/>
  <c r="S31" i="24"/>
  <c r="T31" i="24" s="1"/>
  <c r="N31" i="24"/>
  <c r="O31" i="24" s="1"/>
  <c r="I31" i="24"/>
  <c r="J31" i="24" s="1"/>
  <c r="E31" i="24"/>
  <c r="D31" i="24"/>
  <c r="S30" i="24"/>
  <c r="T30" i="24" s="1"/>
  <c r="O30" i="24"/>
  <c r="N30" i="24"/>
  <c r="I30" i="24"/>
  <c r="J30" i="24" s="1"/>
  <c r="D30" i="24"/>
  <c r="E30" i="24" s="1"/>
  <c r="S29" i="24"/>
  <c r="T29" i="24" s="1"/>
  <c r="N29" i="24"/>
  <c r="O29" i="24" s="1"/>
  <c r="I29" i="24"/>
  <c r="J29" i="24" s="1"/>
  <c r="E29" i="24"/>
  <c r="D29" i="24"/>
  <c r="S28" i="24"/>
  <c r="T28" i="24" s="1"/>
  <c r="O28" i="24"/>
  <c r="N28" i="24"/>
  <c r="I28" i="24"/>
  <c r="J28" i="24" s="1"/>
  <c r="D28" i="24"/>
  <c r="E28" i="24" s="1"/>
  <c r="S27" i="24"/>
  <c r="T27" i="24" s="1"/>
  <c r="N27" i="24"/>
  <c r="O27" i="24" s="1"/>
  <c r="I27" i="24"/>
  <c r="J27" i="24" s="1"/>
  <c r="E27" i="24"/>
  <c r="D27" i="24"/>
  <c r="S26" i="24"/>
  <c r="T26" i="24" s="1"/>
  <c r="O26" i="24"/>
  <c r="N26" i="24"/>
  <c r="I26" i="24"/>
  <c r="J26" i="24" s="1"/>
  <c r="D26" i="24"/>
  <c r="E26" i="24" s="1"/>
  <c r="S25" i="24"/>
  <c r="T25" i="24" s="1"/>
  <c r="N25" i="24"/>
  <c r="O25" i="24" s="1"/>
  <c r="I25" i="24"/>
  <c r="J25" i="24" s="1"/>
  <c r="E25" i="24"/>
  <c r="D25" i="24"/>
  <c r="S24" i="24"/>
  <c r="T24" i="24" s="1"/>
  <c r="O24" i="24"/>
  <c r="N24" i="24"/>
  <c r="I24" i="24"/>
  <c r="J24" i="24" s="1"/>
  <c r="D24" i="24"/>
  <c r="E24" i="24" s="1"/>
  <c r="S23" i="24"/>
  <c r="T23" i="24" s="1"/>
  <c r="N23" i="24"/>
  <c r="O23" i="24" s="1"/>
  <c r="I23" i="24"/>
  <c r="J23" i="24" s="1"/>
  <c r="E23" i="24"/>
  <c r="D23" i="24"/>
  <c r="S22" i="24"/>
  <c r="T22" i="24" s="1"/>
  <c r="O22" i="24"/>
  <c r="N22" i="24"/>
  <c r="I22" i="24"/>
  <c r="J22" i="24" s="1"/>
  <c r="D22" i="24"/>
  <c r="E22" i="24" s="1"/>
  <c r="S21" i="24"/>
  <c r="T21" i="24" s="1"/>
  <c r="N21" i="24"/>
  <c r="O21" i="24" s="1"/>
  <c r="I21" i="24"/>
  <c r="J21" i="24" s="1"/>
  <c r="E21" i="24"/>
  <c r="D21" i="24"/>
  <c r="S20" i="24"/>
  <c r="T20" i="24" s="1"/>
  <c r="O20" i="24"/>
  <c r="N20" i="24"/>
  <c r="I20" i="24"/>
  <c r="J20" i="24" s="1"/>
  <c r="D20" i="24"/>
  <c r="E20" i="24" s="1"/>
  <c r="S19" i="24"/>
  <c r="T19" i="24" s="1"/>
  <c r="N19" i="24"/>
  <c r="O19" i="24" s="1"/>
  <c r="I19" i="24"/>
  <c r="J19" i="24" s="1"/>
  <c r="E19" i="24"/>
  <c r="D19" i="24"/>
  <c r="S18" i="24"/>
  <c r="T18" i="24" s="1"/>
  <c r="O18" i="24"/>
  <c r="N18" i="24"/>
  <c r="I18" i="24"/>
  <c r="J18" i="24" s="1"/>
  <c r="D18" i="24"/>
  <c r="E18" i="24" s="1"/>
  <c r="S17" i="24"/>
  <c r="T17" i="24" s="1"/>
  <c r="N17" i="24"/>
  <c r="O17" i="24" s="1"/>
  <c r="I17" i="24"/>
  <c r="J17" i="24" s="1"/>
  <c r="E17" i="24"/>
  <c r="D17" i="24"/>
  <c r="S16" i="24"/>
  <c r="T16" i="24" s="1"/>
  <c r="O16" i="24"/>
  <c r="N16" i="24"/>
  <c r="I16" i="24"/>
  <c r="J16" i="24" s="1"/>
  <c r="D16" i="24"/>
  <c r="E16" i="24" s="1"/>
  <c r="S15" i="24"/>
  <c r="T15" i="24" s="1"/>
  <c r="N15" i="24"/>
  <c r="O15" i="24" s="1"/>
  <c r="I15" i="24"/>
  <c r="J15" i="24" s="1"/>
  <c r="E15" i="24"/>
  <c r="D15" i="24"/>
  <c r="S14" i="24"/>
  <c r="T14" i="24" s="1"/>
  <c r="O14" i="24"/>
  <c r="N14" i="24"/>
  <c r="I14" i="24"/>
  <c r="J14" i="24" s="1"/>
  <c r="D14" i="24"/>
  <c r="E14" i="24" s="1"/>
  <c r="S13" i="24"/>
  <c r="T13" i="24" s="1"/>
  <c r="N13" i="24"/>
  <c r="O13" i="24" s="1"/>
  <c r="I13" i="24"/>
  <c r="J13" i="24" s="1"/>
  <c r="E13" i="24"/>
  <c r="D13" i="24"/>
  <c r="S12" i="24"/>
  <c r="T12" i="24" s="1"/>
  <c r="N12" i="24"/>
  <c r="O12" i="24" s="1"/>
  <c r="I12" i="24"/>
  <c r="J12" i="24" s="1"/>
  <c r="D12" i="24"/>
  <c r="E12" i="24" s="1"/>
  <c r="S11" i="24"/>
  <c r="T11" i="24" s="1"/>
  <c r="N11" i="24"/>
  <c r="O11" i="24" s="1"/>
  <c r="I11" i="24"/>
  <c r="J11" i="24" s="1"/>
  <c r="E11" i="24"/>
  <c r="D11" i="24"/>
  <c r="S10" i="24"/>
  <c r="T10" i="24" s="1"/>
  <c r="N10" i="24"/>
  <c r="O10" i="24" s="1"/>
  <c r="I10" i="24"/>
  <c r="J10" i="24" s="1"/>
  <c r="D10" i="24"/>
  <c r="L7" i="24" s="1"/>
  <c r="I12" i="3" s="1"/>
  <c r="T35" i="26" l="1"/>
  <c r="E10" i="27"/>
  <c r="T35" i="27" s="1"/>
  <c r="L7" i="27"/>
  <c r="D14" i="3" s="1"/>
  <c r="E10" i="24"/>
  <c r="E10" i="16"/>
  <c r="T35" i="24"/>
  <c r="N57" i="23" l="1"/>
  <c r="O57" i="23" s="1"/>
  <c r="I57" i="23"/>
  <c r="J57" i="23" s="1"/>
  <c r="D57" i="23"/>
  <c r="E57" i="23" s="1"/>
  <c r="N56" i="23"/>
  <c r="O56" i="23" s="1"/>
  <c r="I56" i="23"/>
  <c r="J56" i="23" s="1"/>
  <c r="D56" i="23"/>
  <c r="E56" i="23" s="1"/>
  <c r="N55" i="23"/>
  <c r="O55" i="23" s="1"/>
  <c r="I55" i="23"/>
  <c r="J55" i="23" s="1"/>
  <c r="D55" i="23"/>
  <c r="E55" i="23" s="1"/>
  <c r="N54" i="23"/>
  <c r="O54" i="23" s="1"/>
  <c r="I54" i="23"/>
  <c r="J54" i="23" s="1"/>
  <c r="D54" i="23"/>
  <c r="E54" i="23" s="1"/>
  <c r="N53" i="23"/>
  <c r="O53" i="23" s="1"/>
  <c r="I53" i="23"/>
  <c r="J53" i="23" s="1"/>
  <c r="D53" i="23"/>
  <c r="E53" i="23" s="1"/>
  <c r="N52" i="23"/>
  <c r="O52" i="23" s="1"/>
  <c r="I52" i="23"/>
  <c r="J52" i="23" s="1"/>
  <c r="D52" i="23"/>
  <c r="E52" i="23" s="1"/>
  <c r="N51" i="23"/>
  <c r="O51" i="23" s="1"/>
  <c r="I51" i="23"/>
  <c r="J51" i="23" s="1"/>
  <c r="D51" i="23"/>
  <c r="E51" i="23" s="1"/>
  <c r="N50" i="23"/>
  <c r="O50" i="23" s="1"/>
  <c r="I50" i="23"/>
  <c r="J50" i="23" s="1"/>
  <c r="D50" i="23"/>
  <c r="E50" i="23" s="1"/>
  <c r="N49" i="23"/>
  <c r="O49" i="23" s="1"/>
  <c r="I49" i="23"/>
  <c r="J49" i="23" s="1"/>
  <c r="D49" i="23"/>
  <c r="E49" i="23" s="1"/>
  <c r="N48" i="23"/>
  <c r="O48" i="23" s="1"/>
  <c r="I48" i="23"/>
  <c r="J48" i="23" s="1"/>
  <c r="D48" i="23"/>
  <c r="E48" i="23" s="1"/>
  <c r="N47" i="23"/>
  <c r="O47" i="23" s="1"/>
  <c r="I47" i="23"/>
  <c r="J47" i="23" s="1"/>
  <c r="D47" i="23"/>
  <c r="E47" i="23" s="1"/>
  <c r="N46" i="23"/>
  <c r="O46" i="23" s="1"/>
  <c r="I46" i="23"/>
  <c r="J46" i="23" s="1"/>
  <c r="D46" i="23"/>
  <c r="E46" i="23" s="1"/>
  <c r="N45" i="23"/>
  <c r="O45" i="23" s="1"/>
  <c r="I45" i="23"/>
  <c r="J45" i="23" s="1"/>
  <c r="D45" i="23"/>
  <c r="E45" i="23" s="1"/>
  <c r="N44" i="23"/>
  <c r="O44" i="23" s="1"/>
  <c r="I44" i="23"/>
  <c r="J44" i="23" s="1"/>
  <c r="D44" i="23"/>
  <c r="E44" i="23" s="1"/>
  <c r="N43" i="23"/>
  <c r="O43" i="23" s="1"/>
  <c r="I43" i="23"/>
  <c r="J43" i="23" s="1"/>
  <c r="D43" i="23"/>
  <c r="E43" i="23" s="1"/>
  <c r="N42" i="23"/>
  <c r="O42" i="23" s="1"/>
  <c r="I42" i="23"/>
  <c r="J42" i="23" s="1"/>
  <c r="D42" i="23"/>
  <c r="E42" i="23" s="1"/>
  <c r="N41" i="23"/>
  <c r="O41" i="23" s="1"/>
  <c r="I41" i="23"/>
  <c r="J41" i="23" s="1"/>
  <c r="D41" i="23"/>
  <c r="E41" i="23" s="1"/>
  <c r="N40" i="23"/>
  <c r="O40" i="23" s="1"/>
  <c r="I40" i="23"/>
  <c r="J40" i="23" s="1"/>
  <c r="D40" i="23"/>
  <c r="E40" i="23" s="1"/>
  <c r="N39" i="23"/>
  <c r="O39" i="23" s="1"/>
  <c r="I39" i="23"/>
  <c r="J39" i="23" s="1"/>
  <c r="D39" i="23"/>
  <c r="E39" i="23" s="1"/>
  <c r="N38" i="23"/>
  <c r="O38" i="23" s="1"/>
  <c r="I38" i="23"/>
  <c r="J38" i="23" s="1"/>
  <c r="D38" i="23"/>
  <c r="E38" i="23" s="1"/>
  <c r="N37" i="23"/>
  <c r="O37" i="23" s="1"/>
  <c r="I37" i="23"/>
  <c r="J37" i="23" s="1"/>
  <c r="D37" i="23"/>
  <c r="E37" i="23" s="1"/>
  <c r="N36" i="23"/>
  <c r="O36" i="23" s="1"/>
  <c r="I36" i="23"/>
  <c r="J36" i="23" s="1"/>
  <c r="D36" i="23"/>
  <c r="E36" i="23" s="1"/>
  <c r="N35" i="23"/>
  <c r="O35" i="23" s="1"/>
  <c r="I35" i="23"/>
  <c r="J35" i="23" s="1"/>
  <c r="D35" i="23"/>
  <c r="E35" i="23" s="1"/>
  <c r="N34" i="23"/>
  <c r="O34" i="23" s="1"/>
  <c r="I34" i="23"/>
  <c r="J34" i="23" s="1"/>
  <c r="D34" i="23"/>
  <c r="E34" i="23" s="1"/>
  <c r="S33" i="23"/>
  <c r="T33" i="23" s="1"/>
  <c r="N33" i="23"/>
  <c r="O33" i="23" s="1"/>
  <c r="I33" i="23"/>
  <c r="J33" i="23" s="1"/>
  <c r="D33" i="23"/>
  <c r="E33" i="23" s="1"/>
  <c r="S32" i="23"/>
  <c r="T32" i="23" s="1"/>
  <c r="N32" i="23"/>
  <c r="O32" i="23" s="1"/>
  <c r="I32" i="23"/>
  <c r="J32" i="23" s="1"/>
  <c r="D32" i="23"/>
  <c r="E32" i="23" s="1"/>
  <c r="S31" i="23"/>
  <c r="T31" i="23" s="1"/>
  <c r="N31" i="23"/>
  <c r="O31" i="23" s="1"/>
  <c r="I31" i="23"/>
  <c r="J31" i="23" s="1"/>
  <c r="D31" i="23"/>
  <c r="E31" i="23" s="1"/>
  <c r="S30" i="23"/>
  <c r="T30" i="23" s="1"/>
  <c r="N30" i="23"/>
  <c r="O30" i="23" s="1"/>
  <c r="I30" i="23"/>
  <c r="J30" i="23" s="1"/>
  <c r="D30" i="23"/>
  <c r="E30" i="23" s="1"/>
  <c r="S29" i="23"/>
  <c r="T29" i="23" s="1"/>
  <c r="N29" i="23"/>
  <c r="O29" i="23" s="1"/>
  <c r="I29" i="23"/>
  <c r="J29" i="23" s="1"/>
  <c r="D29" i="23"/>
  <c r="E29" i="23" s="1"/>
  <c r="S28" i="23"/>
  <c r="T28" i="23" s="1"/>
  <c r="N28" i="23"/>
  <c r="O28" i="23" s="1"/>
  <c r="I28" i="23"/>
  <c r="J28" i="23" s="1"/>
  <c r="D28" i="23"/>
  <c r="E28" i="23" s="1"/>
  <c r="S27" i="23"/>
  <c r="T27" i="23" s="1"/>
  <c r="N27" i="23"/>
  <c r="O27" i="23" s="1"/>
  <c r="I27" i="23"/>
  <c r="J27" i="23" s="1"/>
  <c r="D27" i="23"/>
  <c r="E27" i="23" s="1"/>
  <c r="S26" i="23"/>
  <c r="T26" i="23" s="1"/>
  <c r="N26" i="23"/>
  <c r="O26" i="23" s="1"/>
  <c r="I26" i="23"/>
  <c r="J26" i="23" s="1"/>
  <c r="D26" i="23"/>
  <c r="E26" i="23" s="1"/>
  <c r="S25" i="23"/>
  <c r="T25" i="23" s="1"/>
  <c r="N25" i="23"/>
  <c r="O25" i="23" s="1"/>
  <c r="I25" i="23"/>
  <c r="J25" i="23" s="1"/>
  <c r="D25" i="23"/>
  <c r="E25" i="23" s="1"/>
  <c r="S24" i="23"/>
  <c r="T24" i="23" s="1"/>
  <c r="N24" i="23"/>
  <c r="O24" i="23" s="1"/>
  <c r="I24" i="23"/>
  <c r="J24" i="23" s="1"/>
  <c r="D24" i="23"/>
  <c r="E24" i="23" s="1"/>
  <c r="S23" i="23"/>
  <c r="T23" i="23" s="1"/>
  <c r="N23" i="23"/>
  <c r="O23" i="23" s="1"/>
  <c r="I23" i="23"/>
  <c r="J23" i="23" s="1"/>
  <c r="D23" i="23"/>
  <c r="E23" i="23" s="1"/>
  <c r="S22" i="23"/>
  <c r="T22" i="23" s="1"/>
  <c r="N22" i="23"/>
  <c r="O22" i="23" s="1"/>
  <c r="I22" i="23"/>
  <c r="J22" i="23" s="1"/>
  <c r="D22" i="23"/>
  <c r="E22" i="23" s="1"/>
  <c r="T21" i="23"/>
  <c r="S21" i="23"/>
  <c r="N21" i="23"/>
  <c r="O21" i="23" s="1"/>
  <c r="I21" i="23"/>
  <c r="J21" i="23" s="1"/>
  <c r="D21" i="23"/>
  <c r="E21" i="23" s="1"/>
  <c r="T20" i="23"/>
  <c r="S20" i="23"/>
  <c r="N20" i="23"/>
  <c r="O20" i="23" s="1"/>
  <c r="I20" i="23"/>
  <c r="J20" i="23" s="1"/>
  <c r="D20" i="23"/>
  <c r="E20" i="23" s="1"/>
  <c r="T19" i="23"/>
  <c r="S19" i="23"/>
  <c r="N19" i="23"/>
  <c r="O19" i="23" s="1"/>
  <c r="I19" i="23"/>
  <c r="J19" i="23" s="1"/>
  <c r="D19" i="23"/>
  <c r="E19" i="23" s="1"/>
  <c r="T18" i="23"/>
  <c r="S18" i="23"/>
  <c r="N18" i="23"/>
  <c r="O18" i="23" s="1"/>
  <c r="I18" i="23"/>
  <c r="J18" i="23" s="1"/>
  <c r="D18" i="23"/>
  <c r="E18" i="23" s="1"/>
  <c r="T17" i="23"/>
  <c r="S17" i="23"/>
  <c r="N17" i="23"/>
  <c r="O17" i="23" s="1"/>
  <c r="I17" i="23"/>
  <c r="J17" i="23" s="1"/>
  <c r="D17" i="23"/>
  <c r="E17" i="23" s="1"/>
  <c r="S16" i="23"/>
  <c r="T16" i="23" s="1"/>
  <c r="N16" i="23"/>
  <c r="O16" i="23" s="1"/>
  <c r="I16" i="23"/>
  <c r="J16" i="23" s="1"/>
  <c r="D16" i="23"/>
  <c r="E16" i="23" s="1"/>
  <c r="S15" i="23"/>
  <c r="T15" i="23" s="1"/>
  <c r="N15" i="23"/>
  <c r="O15" i="23" s="1"/>
  <c r="I15" i="23"/>
  <c r="J15" i="23" s="1"/>
  <c r="D15" i="23"/>
  <c r="E15" i="23" s="1"/>
  <c r="S14" i="23"/>
  <c r="T14" i="23" s="1"/>
  <c r="N14" i="23"/>
  <c r="O14" i="23" s="1"/>
  <c r="I14" i="23"/>
  <c r="J14" i="23" s="1"/>
  <c r="D14" i="23"/>
  <c r="E14" i="23" s="1"/>
  <c r="S13" i="23"/>
  <c r="T13" i="23" s="1"/>
  <c r="N13" i="23"/>
  <c r="O13" i="23" s="1"/>
  <c r="I13" i="23"/>
  <c r="J13" i="23" s="1"/>
  <c r="D13" i="23"/>
  <c r="E13" i="23" s="1"/>
  <c r="S12" i="23"/>
  <c r="T12" i="23" s="1"/>
  <c r="N12" i="23"/>
  <c r="O12" i="23" s="1"/>
  <c r="I12" i="23"/>
  <c r="J12" i="23" s="1"/>
  <c r="D12" i="23"/>
  <c r="E12" i="23" s="1"/>
  <c r="S11" i="23"/>
  <c r="T11" i="23" s="1"/>
  <c r="N11" i="23"/>
  <c r="O11" i="23" s="1"/>
  <c r="I11" i="23"/>
  <c r="J11" i="23" s="1"/>
  <c r="D11" i="23"/>
  <c r="E11" i="23" s="1"/>
  <c r="S10" i="23"/>
  <c r="T10" i="23" s="1"/>
  <c r="N10" i="23"/>
  <c r="O10" i="23" s="1"/>
  <c r="I10" i="23"/>
  <c r="J10" i="23" s="1"/>
  <c r="D10" i="23"/>
  <c r="E10" i="23" l="1"/>
  <c r="L7" i="23"/>
  <c r="I11" i="3" s="1"/>
  <c r="T35" i="23"/>
  <c r="D58" i="22"/>
  <c r="E58" i="22" s="1"/>
  <c r="N57" i="22"/>
  <c r="O57" i="22" s="1"/>
  <c r="I57" i="22"/>
  <c r="J57" i="22" s="1"/>
  <c r="D57" i="22"/>
  <c r="E57" i="22" s="1"/>
  <c r="N56" i="22"/>
  <c r="O56" i="22" s="1"/>
  <c r="I56" i="22"/>
  <c r="J56" i="22" s="1"/>
  <c r="D56" i="22"/>
  <c r="E56" i="22" s="1"/>
  <c r="N55" i="22"/>
  <c r="O55" i="22" s="1"/>
  <c r="I55" i="22"/>
  <c r="J55" i="22" s="1"/>
  <c r="D55" i="22"/>
  <c r="E55" i="22" s="1"/>
  <c r="N54" i="22"/>
  <c r="O54" i="22" s="1"/>
  <c r="I54" i="22"/>
  <c r="J54" i="22" s="1"/>
  <c r="D54" i="22"/>
  <c r="E54" i="22" s="1"/>
  <c r="N53" i="22"/>
  <c r="O53" i="22" s="1"/>
  <c r="I53" i="22"/>
  <c r="J53" i="22" s="1"/>
  <c r="D53" i="22"/>
  <c r="E53" i="22" s="1"/>
  <c r="N52" i="22"/>
  <c r="O52" i="22" s="1"/>
  <c r="I52" i="22"/>
  <c r="J52" i="22" s="1"/>
  <c r="D52" i="22"/>
  <c r="E52" i="22" s="1"/>
  <c r="N51" i="22"/>
  <c r="O51" i="22" s="1"/>
  <c r="I51" i="22"/>
  <c r="J51" i="22" s="1"/>
  <c r="D51" i="22"/>
  <c r="E51" i="22" s="1"/>
  <c r="N50" i="22"/>
  <c r="O50" i="22" s="1"/>
  <c r="I50" i="22"/>
  <c r="J50" i="22" s="1"/>
  <c r="D50" i="22"/>
  <c r="E50" i="22" s="1"/>
  <c r="N49" i="22"/>
  <c r="O49" i="22" s="1"/>
  <c r="I49" i="22"/>
  <c r="J49" i="22" s="1"/>
  <c r="D49" i="22"/>
  <c r="E49" i="22" s="1"/>
  <c r="N48" i="22"/>
  <c r="O48" i="22" s="1"/>
  <c r="I48" i="22"/>
  <c r="J48" i="22" s="1"/>
  <c r="D48" i="22"/>
  <c r="E48" i="22" s="1"/>
  <c r="N47" i="22"/>
  <c r="O47" i="22" s="1"/>
  <c r="I47" i="22"/>
  <c r="J47" i="22" s="1"/>
  <c r="D47" i="22"/>
  <c r="E47" i="22" s="1"/>
  <c r="N46" i="22"/>
  <c r="O46" i="22" s="1"/>
  <c r="I46" i="22"/>
  <c r="J46" i="22" s="1"/>
  <c r="D46" i="22"/>
  <c r="E46" i="22" s="1"/>
  <c r="N45" i="22"/>
  <c r="O45" i="22" s="1"/>
  <c r="I45" i="22"/>
  <c r="J45" i="22" s="1"/>
  <c r="D45" i="22"/>
  <c r="E45" i="22" s="1"/>
  <c r="N44" i="22"/>
  <c r="O44" i="22" s="1"/>
  <c r="I44" i="22"/>
  <c r="J44" i="22" s="1"/>
  <c r="D44" i="22"/>
  <c r="E44" i="22" s="1"/>
  <c r="N43" i="22"/>
  <c r="O43" i="22" s="1"/>
  <c r="I43" i="22"/>
  <c r="J43" i="22" s="1"/>
  <c r="D43" i="22"/>
  <c r="E43" i="22" s="1"/>
  <c r="N42" i="22"/>
  <c r="O42" i="22" s="1"/>
  <c r="I42" i="22"/>
  <c r="J42" i="22" s="1"/>
  <c r="D42" i="22"/>
  <c r="E42" i="22" s="1"/>
  <c r="N41" i="22"/>
  <c r="O41" i="22" s="1"/>
  <c r="I41" i="22"/>
  <c r="J41" i="22" s="1"/>
  <c r="D41" i="22"/>
  <c r="E41" i="22" s="1"/>
  <c r="N40" i="22"/>
  <c r="O40" i="22" s="1"/>
  <c r="I40" i="22"/>
  <c r="J40" i="22" s="1"/>
  <c r="D40" i="22"/>
  <c r="E40" i="22" s="1"/>
  <c r="N39" i="22"/>
  <c r="O39" i="22" s="1"/>
  <c r="I39" i="22"/>
  <c r="J39" i="22" s="1"/>
  <c r="D39" i="22"/>
  <c r="E39" i="22" s="1"/>
  <c r="N38" i="22"/>
  <c r="O38" i="22" s="1"/>
  <c r="I38" i="22"/>
  <c r="J38" i="22" s="1"/>
  <c r="D38" i="22"/>
  <c r="E38" i="22" s="1"/>
  <c r="N37" i="22"/>
  <c r="O37" i="22" s="1"/>
  <c r="I37" i="22"/>
  <c r="J37" i="22" s="1"/>
  <c r="D37" i="22"/>
  <c r="E37" i="22" s="1"/>
  <c r="N36" i="22"/>
  <c r="O36" i="22" s="1"/>
  <c r="I36" i="22"/>
  <c r="J36" i="22" s="1"/>
  <c r="D36" i="22"/>
  <c r="E36" i="22" s="1"/>
  <c r="N35" i="22"/>
  <c r="O35" i="22" s="1"/>
  <c r="I35" i="22"/>
  <c r="J35" i="22" s="1"/>
  <c r="D35" i="22"/>
  <c r="E35" i="22" s="1"/>
  <c r="N34" i="22"/>
  <c r="O34" i="22" s="1"/>
  <c r="I34" i="22"/>
  <c r="J34" i="22" s="1"/>
  <c r="D34" i="22"/>
  <c r="E34" i="22" s="1"/>
  <c r="S33" i="22"/>
  <c r="T33" i="22" s="1"/>
  <c r="N33" i="22"/>
  <c r="O33" i="22" s="1"/>
  <c r="I33" i="22"/>
  <c r="J33" i="22" s="1"/>
  <c r="D33" i="22"/>
  <c r="E33" i="22" s="1"/>
  <c r="S32" i="22"/>
  <c r="T32" i="22" s="1"/>
  <c r="N32" i="22"/>
  <c r="O32" i="22" s="1"/>
  <c r="I32" i="22"/>
  <c r="J32" i="22" s="1"/>
  <c r="D32" i="22"/>
  <c r="E32" i="22" s="1"/>
  <c r="S31" i="22"/>
  <c r="T31" i="22" s="1"/>
  <c r="N31" i="22"/>
  <c r="O31" i="22" s="1"/>
  <c r="I31" i="22"/>
  <c r="J31" i="22" s="1"/>
  <c r="D31" i="22"/>
  <c r="E31" i="22" s="1"/>
  <c r="S30" i="22"/>
  <c r="T30" i="22" s="1"/>
  <c r="N30" i="22"/>
  <c r="O30" i="22" s="1"/>
  <c r="I30" i="22"/>
  <c r="J30" i="22" s="1"/>
  <c r="D30" i="22"/>
  <c r="E30" i="22" s="1"/>
  <c r="S29" i="22"/>
  <c r="T29" i="22" s="1"/>
  <c r="N29" i="22"/>
  <c r="O29" i="22" s="1"/>
  <c r="I29" i="22"/>
  <c r="J29" i="22" s="1"/>
  <c r="D29" i="22"/>
  <c r="E29" i="22" s="1"/>
  <c r="S28" i="22"/>
  <c r="T28" i="22" s="1"/>
  <c r="N28" i="22"/>
  <c r="O28" i="22" s="1"/>
  <c r="I28" i="22"/>
  <c r="J28" i="22" s="1"/>
  <c r="D28" i="22"/>
  <c r="E28" i="22" s="1"/>
  <c r="S27" i="22"/>
  <c r="T27" i="22" s="1"/>
  <c r="N27" i="22"/>
  <c r="O27" i="22" s="1"/>
  <c r="I27" i="22"/>
  <c r="J27" i="22" s="1"/>
  <c r="D27" i="22"/>
  <c r="E27" i="22" s="1"/>
  <c r="S26" i="22"/>
  <c r="T26" i="22" s="1"/>
  <c r="N26" i="22"/>
  <c r="O26" i="22" s="1"/>
  <c r="I26" i="22"/>
  <c r="J26" i="22" s="1"/>
  <c r="D26" i="22"/>
  <c r="E26" i="22" s="1"/>
  <c r="S25" i="22"/>
  <c r="T25" i="22" s="1"/>
  <c r="N25" i="22"/>
  <c r="O25" i="22" s="1"/>
  <c r="I25" i="22"/>
  <c r="J25" i="22" s="1"/>
  <c r="D25" i="22"/>
  <c r="E25" i="22" s="1"/>
  <c r="S24" i="22"/>
  <c r="T24" i="22" s="1"/>
  <c r="N24" i="22"/>
  <c r="O24" i="22" s="1"/>
  <c r="I24" i="22"/>
  <c r="J24" i="22" s="1"/>
  <c r="D24" i="22"/>
  <c r="E24" i="22" s="1"/>
  <c r="S23" i="22"/>
  <c r="T23" i="22" s="1"/>
  <c r="N23" i="22"/>
  <c r="O23" i="22" s="1"/>
  <c r="I23" i="22"/>
  <c r="J23" i="22" s="1"/>
  <c r="D23" i="22"/>
  <c r="E23" i="22" s="1"/>
  <c r="S22" i="22"/>
  <c r="T22" i="22" s="1"/>
  <c r="N22" i="22"/>
  <c r="O22" i="22" s="1"/>
  <c r="I22" i="22"/>
  <c r="J22" i="22" s="1"/>
  <c r="D22" i="22"/>
  <c r="E22" i="22" s="1"/>
  <c r="S21" i="22"/>
  <c r="T21" i="22" s="1"/>
  <c r="N21" i="22"/>
  <c r="O21" i="22" s="1"/>
  <c r="I21" i="22"/>
  <c r="J21" i="22" s="1"/>
  <c r="D21" i="22"/>
  <c r="E21" i="22" s="1"/>
  <c r="S20" i="22"/>
  <c r="T20" i="22" s="1"/>
  <c r="N20" i="22"/>
  <c r="O20" i="22" s="1"/>
  <c r="I20" i="22"/>
  <c r="J20" i="22" s="1"/>
  <c r="D20" i="22"/>
  <c r="E20" i="22" s="1"/>
  <c r="S19" i="22"/>
  <c r="T19" i="22" s="1"/>
  <c r="N19" i="22"/>
  <c r="O19" i="22" s="1"/>
  <c r="J19" i="22"/>
  <c r="I19" i="22"/>
  <c r="D19" i="22"/>
  <c r="E19" i="22" s="1"/>
  <c r="S18" i="22"/>
  <c r="T18" i="22" s="1"/>
  <c r="N18" i="22"/>
  <c r="O18" i="22" s="1"/>
  <c r="J18" i="22"/>
  <c r="I18" i="22"/>
  <c r="D18" i="22"/>
  <c r="E18" i="22" s="1"/>
  <c r="S17" i="22"/>
  <c r="T17" i="22" s="1"/>
  <c r="N17" i="22"/>
  <c r="O17" i="22" s="1"/>
  <c r="J17" i="22"/>
  <c r="I17" i="22"/>
  <c r="D17" i="22"/>
  <c r="E17" i="22" s="1"/>
  <c r="S16" i="22"/>
  <c r="T16" i="22" s="1"/>
  <c r="N16" i="22"/>
  <c r="O16" i="22" s="1"/>
  <c r="J16" i="22"/>
  <c r="I16" i="22"/>
  <c r="D16" i="22"/>
  <c r="E16" i="22" s="1"/>
  <c r="S15" i="22"/>
  <c r="T15" i="22" s="1"/>
  <c r="N15" i="22"/>
  <c r="O15" i="22" s="1"/>
  <c r="J15" i="22"/>
  <c r="I15" i="22"/>
  <c r="D15" i="22"/>
  <c r="E15" i="22" s="1"/>
  <c r="S14" i="22"/>
  <c r="T14" i="22" s="1"/>
  <c r="N14" i="22"/>
  <c r="O14" i="22" s="1"/>
  <c r="J14" i="22"/>
  <c r="I14" i="22"/>
  <c r="D14" i="22"/>
  <c r="E14" i="22" s="1"/>
  <c r="S13" i="22"/>
  <c r="T13" i="22" s="1"/>
  <c r="N13" i="22"/>
  <c r="O13" i="22" s="1"/>
  <c r="J13" i="22"/>
  <c r="I13" i="22"/>
  <c r="D13" i="22"/>
  <c r="E13" i="22" s="1"/>
  <c r="S12" i="22"/>
  <c r="T12" i="22" s="1"/>
  <c r="N12" i="22"/>
  <c r="O12" i="22" s="1"/>
  <c r="J12" i="22"/>
  <c r="I12" i="22"/>
  <c r="D12" i="22"/>
  <c r="E12" i="22" s="1"/>
  <c r="S11" i="22"/>
  <c r="T11" i="22" s="1"/>
  <c r="N11" i="22"/>
  <c r="O11" i="22" s="1"/>
  <c r="J11" i="22"/>
  <c r="I11" i="22"/>
  <c r="D11" i="22"/>
  <c r="E11" i="22" s="1"/>
  <c r="S10" i="22"/>
  <c r="T10" i="22" s="1"/>
  <c r="N10" i="22"/>
  <c r="O10" i="22" s="1"/>
  <c r="J10" i="22"/>
  <c r="I10" i="22"/>
  <c r="D10" i="22"/>
  <c r="E10" i="22" l="1"/>
  <c r="L7" i="22"/>
  <c r="I10" i="3" s="1"/>
  <c r="T35" i="22"/>
  <c r="D34" i="21" l="1"/>
  <c r="E34" i="21" s="1"/>
  <c r="I34" i="21"/>
  <c r="J34" i="21" s="1"/>
  <c r="S10" i="21"/>
  <c r="T10" i="21" s="1"/>
  <c r="D35" i="21"/>
  <c r="E35" i="21" s="1"/>
  <c r="I35" i="21"/>
  <c r="J35" i="21" s="1"/>
  <c r="S11" i="21"/>
  <c r="T11" i="21" s="1"/>
  <c r="D36" i="21"/>
  <c r="E36" i="21" s="1"/>
  <c r="I36" i="21"/>
  <c r="J36" i="21" s="1"/>
  <c r="S12" i="21"/>
  <c r="T12" i="21" s="1"/>
  <c r="D37" i="21"/>
  <c r="E37" i="21" s="1"/>
  <c r="I37" i="21"/>
  <c r="J37" i="21" s="1"/>
  <c r="S13" i="21"/>
  <c r="T13" i="21" s="1"/>
  <c r="D38" i="21"/>
  <c r="E38" i="21" s="1"/>
  <c r="I38" i="21"/>
  <c r="J38" i="21" s="1"/>
  <c r="S14" i="21"/>
  <c r="T14" i="21" s="1"/>
  <c r="D39" i="21"/>
  <c r="E39" i="21" s="1"/>
  <c r="I39" i="21"/>
  <c r="J39" i="21" s="1"/>
  <c r="S15" i="21"/>
  <c r="T15" i="21" s="1"/>
  <c r="D40" i="21"/>
  <c r="E40" i="21" s="1"/>
  <c r="I40" i="21"/>
  <c r="J40" i="21" s="1"/>
  <c r="S16" i="21"/>
  <c r="T16" i="21" s="1"/>
  <c r="D41" i="21"/>
  <c r="E41" i="21" s="1"/>
  <c r="I41" i="21"/>
  <c r="J41" i="21" s="1"/>
  <c r="S17" i="21"/>
  <c r="T17" i="21" s="1"/>
  <c r="D42" i="21"/>
  <c r="E42" i="21" s="1"/>
  <c r="I42" i="21"/>
  <c r="J42" i="21" s="1"/>
  <c r="S18" i="21"/>
  <c r="T18" i="21" s="1"/>
  <c r="D43" i="21"/>
  <c r="E43" i="21" s="1"/>
  <c r="I43" i="21"/>
  <c r="J43" i="21" s="1"/>
  <c r="S19" i="21"/>
  <c r="T19" i="21" s="1"/>
  <c r="D44" i="21"/>
  <c r="E44" i="21" s="1"/>
  <c r="I44" i="21"/>
  <c r="J44" i="21" s="1"/>
  <c r="S20" i="21"/>
  <c r="T20" i="21" s="1"/>
  <c r="D45" i="21"/>
  <c r="E45" i="21" s="1"/>
  <c r="I45" i="21"/>
  <c r="J45" i="21" s="1"/>
  <c r="S21" i="21"/>
  <c r="T21" i="21" s="1"/>
  <c r="D46" i="21"/>
  <c r="E46" i="21" s="1"/>
  <c r="I46" i="21"/>
  <c r="J46" i="21" s="1"/>
  <c r="S22" i="21"/>
  <c r="T22" i="21" s="1"/>
  <c r="D47" i="21"/>
  <c r="E47" i="21" s="1"/>
  <c r="I47" i="21"/>
  <c r="J47" i="21" s="1"/>
  <c r="S23" i="21"/>
  <c r="T23" i="21" s="1"/>
  <c r="D48" i="21"/>
  <c r="E48" i="21" s="1"/>
  <c r="I48" i="21"/>
  <c r="J48" i="21" s="1"/>
  <c r="S24" i="21"/>
  <c r="T24" i="21" s="1"/>
  <c r="D49" i="21"/>
  <c r="E49" i="21" s="1"/>
  <c r="I49" i="21"/>
  <c r="J49" i="21" s="1"/>
  <c r="S25" i="21"/>
  <c r="T25" i="21" s="1"/>
  <c r="D50" i="21"/>
  <c r="E50" i="21" s="1"/>
  <c r="I50" i="21"/>
  <c r="J50" i="21" s="1"/>
  <c r="S26" i="21"/>
  <c r="T26" i="21" s="1"/>
  <c r="D51" i="21"/>
  <c r="E51" i="21" s="1"/>
  <c r="I51" i="21"/>
  <c r="J51" i="21" s="1"/>
  <c r="S27" i="21"/>
  <c r="T27" i="21" s="1"/>
  <c r="D52" i="21"/>
  <c r="E52" i="21" s="1"/>
  <c r="I52" i="21"/>
  <c r="J52" i="21" s="1"/>
  <c r="S28" i="21"/>
  <c r="T28" i="21" s="1"/>
  <c r="D53" i="21"/>
  <c r="E53" i="21" s="1"/>
  <c r="I53" i="21"/>
  <c r="J53" i="21" s="1"/>
  <c r="S29" i="21"/>
  <c r="T29" i="21" s="1"/>
  <c r="D54" i="21"/>
  <c r="E54" i="21" s="1"/>
  <c r="I54" i="21"/>
  <c r="J54" i="21" s="1"/>
  <c r="S30" i="21"/>
  <c r="T30" i="21" s="1"/>
  <c r="D55" i="21"/>
  <c r="E55" i="21" s="1"/>
  <c r="I55" i="21"/>
  <c r="J55" i="21" s="1"/>
  <c r="S31" i="21"/>
  <c r="T31" i="21" s="1"/>
  <c r="D56" i="21"/>
  <c r="E56" i="21" s="1"/>
  <c r="I56" i="21"/>
  <c r="J56" i="21" s="1"/>
  <c r="S32" i="21"/>
  <c r="T32" i="21" s="1"/>
  <c r="D57" i="21"/>
  <c r="E57" i="21" s="1"/>
  <c r="I57" i="21"/>
  <c r="J57" i="21" s="1"/>
  <c r="S33" i="21"/>
  <c r="T33" i="21" s="1"/>
  <c r="D10" i="21"/>
  <c r="I10" i="21"/>
  <c r="J10" i="21" s="1"/>
  <c r="N10" i="21"/>
  <c r="O10" i="21" s="1"/>
  <c r="D11" i="21"/>
  <c r="E11" i="21" s="1"/>
  <c r="I11" i="21"/>
  <c r="J11" i="21" s="1"/>
  <c r="N11" i="21"/>
  <c r="O11" i="21" s="1"/>
  <c r="D12" i="21"/>
  <c r="E12" i="21" s="1"/>
  <c r="I12" i="21"/>
  <c r="J12" i="21" s="1"/>
  <c r="N12" i="21"/>
  <c r="O12" i="21" s="1"/>
  <c r="D13" i="21"/>
  <c r="E13" i="21" s="1"/>
  <c r="I13" i="21"/>
  <c r="J13" i="21" s="1"/>
  <c r="N13" i="21"/>
  <c r="O13" i="21" s="1"/>
  <c r="D14" i="21"/>
  <c r="E14" i="21" s="1"/>
  <c r="I14" i="21"/>
  <c r="J14" i="21" s="1"/>
  <c r="N14" i="21"/>
  <c r="O14" i="21" s="1"/>
  <c r="D15" i="21"/>
  <c r="E15" i="21" s="1"/>
  <c r="I15" i="21"/>
  <c r="J15" i="21" s="1"/>
  <c r="N15" i="21"/>
  <c r="O15" i="21" s="1"/>
  <c r="D16" i="21"/>
  <c r="E16" i="21" s="1"/>
  <c r="I16" i="21"/>
  <c r="J16" i="21" s="1"/>
  <c r="N16" i="21"/>
  <c r="O16" i="21" s="1"/>
  <c r="D17" i="21"/>
  <c r="E17" i="21" s="1"/>
  <c r="I17" i="21"/>
  <c r="J17" i="21" s="1"/>
  <c r="N17" i="21"/>
  <c r="O17" i="21" s="1"/>
  <c r="D18" i="21"/>
  <c r="E18" i="21" s="1"/>
  <c r="I18" i="21"/>
  <c r="J18" i="21" s="1"/>
  <c r="N18" i="21"/>
  <c r="O18" i="21" s="1"/>
  <c r="D19" i="21"/>
  <c r="E19" i="21" s="1"/>
  <c r="I19" i="21"/>
  <c r="J19" i="21" s="1"/>
  <c r="N19" i="21"/>
  <c r="O19" i="21" s="1"/>
  <c r="D20" i="21"/>
  <c r="E20" i="21" s="1"/>
  <c r="I20" i="21"/>
  <c r="J20" i="21"/>
  <c r="N20" i="21"/>
  <c r="O20" i="21" s="1"/>
  <c r="D21" i="21"/>
  <c r="E21" i="21" s="1"/>
  <c r="I21" i="21"/>
  <c r="J21" i="21" s="1"/>
  <c r="N21" i="21"/>
  <c r="O21" i="21" s="1"/>
  <c r="D22" i="21"/>
  <c r="E22" i="21" s="1"/>
  <c r="I22" i="21"/>
  <c r="J22" i="21" s="1"/>
  <c r="N22" i="21"/>
  <c r="O22" i="21" s="1"/>
  <c r="D23" i="21"/>
  <c r="E23" i="21" s="1"/>
  <c r="I23" i="21"/>
  <c r="J23" i="21" s="1"/>
  <c r="N23" i="21"/>
  <c r="O23" i="21" s="1"/>
  <c r="D24" i="21"/>
  <c r="E24" i="21" s="1"/>
  <c r="I24" i="21"/>
  <c r="J24" i="21" s="1"/>
  <c r="N24" i="21"/>
  <c r="O24" i="21" s="1"/>
  <c r="D25" i="21"/>
  <c r="E25" i="21" s="1"/>
  <c r="I25" i="21"/>
  <c r="J25" i="21" s="1"/>
  <c r="N25" i="21"/>
  <c r="O25" i="21" s="1"/>
  <c r="D26" i="21"/>
  <c r="E26" i="21" s="1"/>
  <c r="I26" i="21"/>
  <c r="J26" i="21" s="1"/>
  <c r="N26" i="21"/>
  <c r="O26" i="21" s="1"/>
  <c r="D27" i="21"/>
  <c r="E27" i="21" s="1"/>
  <c r="I27" i="21"/>
  <c r="J27" i="21" s="1"/>
  <c r="N27" i="21"/>
  <c r="O27" i="21" s="1"/>
  <c r="D28" i="21"/>
  <c r="E28" i="21"/>
  <c r="I28" i="21"/>
  <c r="J28" i="21" s="1"/>
  <c r="N28" i="21"/>
  <c r="O28" i="21" s="1"/>
  <c r="D29" i="21"/>
  <c r="E29" i="21" s="1"/>
  <c r="I29" i="21"/>
  <c r="J29" i="21" s="1"/>
  <c r="N29" i="21"/>
  <c r="O29" i="21" s="1"/>
  <c r="D30" i="21"/>
  <c r="E30" i="21" s="1"/>
  <c r="I30" i="21"/>
  <c r="J30" i="21" s="1"/>
  <c r="N30" i="21"/>
  <c r="O30" i="21" s="1"/>
  <c r="D31" i="21"/>
  <c r="E31" i="21" s="1"/>
  <c r="I31" i="21"/>
  <c r="J31" i="21" s="1"/>
  <c r="N31" i="21"/>
  <c r="O31" i="21" s="1"/>
  <c r="D32" i="21"/>
  <c r="E32" i="21" s="1"/>
  <c r="I32" i="21"/>
  <c r="J32" i="21" s="1"/>
  <c r="N32" i="21"/>
  <c r="O32" i="21" s="1"/>
  <c r="D33" i="21"/>
  <c r="E33" i="21" s="1"/>
  <c r="I33" i="21"/>
  <c r="J33" i="21" s="1"/>
  <c r="N33" i="21"/>
  <c r="O33" i="21" s="1"/>
  <c r="E10" i="21" l="1"/>
  <c r="T35" i="21" s="1"/>
  <c r="L7" i="21"/>
  <c r="I8" i="3" s="1"/>
  <c r="D10" i="20"/>
  <c r="I10" i="20"/>
  <c r="J10" i="20" s="1"/>
  <c r="N10" i="20"/>
  <c r="O10" i="20" s="1"/>
  <c r="S10" i="20"/>
  <c r="T10" i="20"/>
  <c r="D11" i="20"/>
  <c r="E11" i="20" s="1"/>
  <c r="I11" i="20"/>
  <c r="J11" i="20" s="1"/>
  <c r="N11" i="20"/>
  <c r="O11" i="20" s="1"/>
  <c r="S11" i="20"/>
  <c r="T11" i="20"/>
  <c r="D12" i="20"/>
  <c r="E12" i="20" s="1"/>
  <c r="I12" i="20"/>
  <c r="J12" i="20" s="1"/>
  <c r="N12" i="20"/>
  <c r="O12" i="20" s="1"/>
  <c r="S12" i="20"/>
  <c r="T12" i="20"/>
  <c r="D13" i="20"/>
  <c r="E13" i="20" s="1"/>
  <c r="I13" i="20"/>
  <c r="J13" i="20" s="1"/>
  <c r="N13" i="20"/>
  <c r="O13" i="20" s="1"/>
  <c r="S13" i="20"/>
  <c r="T13" i="20"/>
  <c r="D14" i="20"/>
  <c r="E14" i="20" s="1"/>
  <c r="I14" i="20"/>
  <c r="J14" i="20" s="1"/>
  <c r="N14" i="20"/>
  <c r="O14" i="20" s="1"/>
  <c r="S14" i="20"/>
  <c r="T14" i="20"/>
  <c r="D15" i="20"/>
  <c r="E15" i="20" s="1"/>
  <c r="I15" i="20"/>
  <c r="J15" i="20" s="1"/>
  <c r="N15" i="20"/>
  <c r="O15" i="20" s="1"/>
  <c r="S15" i="20"/>
  <c r="T15" i="20"/>
  <c r="D16" i="20"/>
  <c r="E16" i="20" s="1"/>
  <c r="I16" i="20"/>
  <c r="J16" i="20" s="1"/>
  <c r="N16" i="20"/>
  <c r="O16" i="20" s="1"/>
  <c r="S16" i="20"/>
  <c r="T16" i="20"/>
  <c r="D17" i="20"/>
  <c r="E17" i="20" s="1"/>
  <c r="I17" i="20"/>
  <c r="J17" i="20" s="1"/>
  <c r="N17" i="20"/>
  <c r="O17" i="20" s="1"/>
  <c r="S17" i="20"/>
  <c r="T17" i="20"/>
  <c r="D18" i="20"/>
  <c r="E18" i="20" s="1"/>
  <c r="I18" i="20"/>
  <c r="J18" i="20" s="1"/>
  <c r="N18" i="20"/>
  <c r="O18" i="20" s="1"/>
  <c r="S18" i="20"/>
  <c r="T18" i="20"/>
  <c r="D19" i="20"/>
  <c r="E19" i="20" s="1"/>
  <c r="I19" i="20"/>
  <c r="J19" i="20" s="1"/>
  <c r="N19" i="20"/>
  <c r="O19" i="20" s="1"/>
  <c r="S19" i="20"/>
  <c r="T19" i="20"/>
  <c r="D20" i="20"/>
  <c r="E20" i="20" s="1"/>
  <c r="I20" i="20"/>
  <c r="J20" i="20" s="1"/>
  <c r="N20" i="20"/>
  <c r="O20" i="20" s="1"/>
  <c r="S20" i="20"/>
  <c r="T20" i="20"/>
  <c r="D21" i="20"/>
  <c r="E21" i="20" s="1"/>
  <c r="I21" i="20"/>
  <c r="J21" i="20" s="1"/>
  <c r="N21" i="20"/>
  <c r="O21" i="20" s="1"/>
  <c r="S21" i="20"/>
  <c r="T21" i="20"/>
  <c r="D22" i="20"/>
  <c r="E22" i="20" s="1"/>
  <c r="I22" i="20"/>
  <c r="J22" i="20" s="1"/>
  <c r="N22" i="20"/>
  <c r="O22" i="20" s="1"/>
  <c r="S22" i="20"/>
  <c r="T22" i="20"/>
  <c r="D23" i="20"/>
  <c r="E23" i="20" s="1"/>
  <c r="I23" i="20"/>
  <c r="J23" i="20" s="1"/>
  <c r="N23" i="20"/>
  <c r="O23" i="20" s="1"/>
  <c r="S23" i="20"/>
  <c r="T23" i="20"/>
  <c r="D24" i="20"/>
  <c r="E24" i="20" s="1"/>
  <c r="I24" i="20"/>
  <c r="J24" i="20" s="1"/>
  <c r="N24" i="20"/>
  <c r="O24" i="20" s="1"/>
  <c r="S24" i="20"/>
  <c r="T24" i="20"/>
  <c r="D25" i="20"/>
  <c r="E25" i="20" s="1"/>
  <c r="I25" i="20"/>
  <c r="J25" i="20" s="1"/>
  <c r="N25" i="20"/>
  <c r="O25" i="20" s="1"/>
  <c r="S25" i="20"/>
  <c r="T25" i="20"/>
  <c r="D26" i="20"/>
  <c r="E26" i="20" s="1"/>
  <c r="I26" i="20"/>
  <c r="J26" i="20" s="1"/>
  <c r="N26" i="20"/>
  <c r="O26" i="20" s="1"/>
  <c r="S26" i="20"/>
  <c r="T26" i="20"/>
  <c r="D27" i="20"/>
  <c r="E27" i="20" s="1"/>
  <c r="I27" i="20"/>
  <c r="J27" i="20" s="1"/>
  <c r="N27" i="20"/>
  <c r="O27" i="20" s="1"/>
  <c r="S27" i="20"/>
  <c r="T27" i="20"/>
  <c r="D28" i="20"/>
  <c r="E28" i="20" s="1"/>
  <c r="I28" i="20"/>
  <c r="J28" i="20" s="1"/>
  <c r="N28" i="20"/>
  <c r="O28" i="20" s="1"/>
  <c r="S28" i="20"/>
  <c r="T28" i="20"/>
  <c r="D29" i="20"/>
  <c r="E29" i="20" s="1"/>
  <c r="I29" i="20"/>
  <c r="J29" i="20" s="1"/>
  <c r="N29" i="20"/>
  <c r="O29" i="20" s="1"/>
  <c r="S29" i="20"/>
  <c r="T29" i="20"/>
  <c r="D30" i="20"/>
  <c r="E30" i="20" s="1"/>
  <c r="I30" i="20"/>
  <c r="J30" i="20" s="1"/>
  <c r="N30" i="20"/>
  <c r="O30" i="20" s="1"/>
  <c r="S30" i="20"/>
  <c r="T30" i="20"/>
  <c r="D31" i="20"/>
  <c r="E31" i="20" s="1"/>
  <c r="I31" i="20"/>
  <c r="J31" i="20" s="1"/>
  <c r="N31" i="20"/>
  <c r="O31" i="20" s="1"/>
  <c r="S31" i="20"/>
  <c r="T31" i="20"/>
  <c r="D32" i="20"/>
  <c r="E32" i="20" s="1"/>
  <c r="I32" i="20"/>
  <c r="J32" i="20" s="1"/>
  <c r="N32" i="20"/>
  <c r="O32" i="20" s="1"/>
  <c r="S32" i="20"/>
  <c r="T32" i="20"/>
  <c r="D33" i="20"/>
  <c r="E33" i="20" s="1"/>
  <c r="I33" i="20"/>
  <c r="J33" i="20" s="1"/>
  <c r="N33" i="20"/>
  <c r="O33" i="20" s="1"/>
  <c r="S33" i="20"/>
  <c r="T33" i="20"/>
  <c r="D34" i="20"/>
  <c r="E34" i="20" s="1"/>
  <c r="I34" i="20"/>
  <c r="J34" i="20" s="1"/>
  <c r="N34" i="20"/>
  <c r="O34" i="20" s="1"/>
  <c r="D35" i="20"/>
  <c r="E35" i="20"/>
  <c r="I35" i="20"/>
  <c r="J35" i="20" s="1"/>
  <c r="N35" i="20"/>
  <c r="O35" i="20" s="1"/>
  <c r="D36" i="20"/>
  <c r="E36" i="20" s="1"/>
  <c r="I36" i="20"/>
  <c r="J36" i="20" s="1"/>
  <c r="N36" i="20"/>
  <c r="O36" i="20"/>
  <c r="D37" i="20"/>
  <c r="E37" i="20" s="1"/>
  <c r="I37" i="20"/>
  <c r="J37" i="20" s="1"/>
  <c r="N37" i="20"/>
  <c r="O37" i="20" s="1"/>
  <c r="D38" i="20"/>
  <c r="E38" i="20"/>
  <c r="I38" i="20"/>
  <c r="J38" i="20" s="1"/>
  <c r="N38" i="20"/>
  <c r="O38" i="20" s="1"/>
  <c r="D39" i="20"/>
  <c r="E39" i="20" s="1"/>
  <c r="I39" i="20"/>
  <c r="J39" i="20"/>
  <c r="N39" i="20"/>
  <c r="O39" i="20" s="1"/>
  <c r="D40" i="20"/>
  <c r="E40" i="20" s="1"/>
  <c r="I40" i="20"/>
  <c r="J40" i="20" s="1"/>
  <c r="N40" i="20"/>
  <c r="O40" i="20"/>
  <c r="D41" i="20"/>
  <c r="E41" i="20" s="1"/>
  <c r="I41" i="20"/>
  <c r="J41" i="20" s="1"/>
  <c r="N41" i="20"/>
  <c r="O41" i="20" s="1"/>
  <c r="D42" i="20"/>
  <c r="E42" i="20"/>
  <c r="I42" i="20"/>
  <c r="J42" i="20" s="1"/>
  <c r="N42" i="20"/>
  <c r="O42" i="20" s="1"/>
  <c r="D43" i="20"/>
  <c r="E43" i="20" s="1"/>
  <c r="I43" i="20"/>
  <c r="J43" i="20"/>
  <c r="N43" i="20"/>
  <c r="O43" i="20" s="1"/>
  <c r="D44" i="20"/>
  <c r="E44" i="20" s="1"/>
  <c r="I44" i="20"/>
  <c r="J44" i="20" s="1"/>
  <c r="N44" i="20"/>
  <c r="O44" i="20"/>
  <c r="D45" i="20"/>
  <c r="E45" i="20" s="1"/>
  <c r="I45" i="20"/>
  <c r="J45" i="20" s="1"/>
  <c r="N45" i="20"/>
  <c r="O45" i="20" s="1"/>
  <c r="D46" i="20"/>
  <c r="E46" i="20"/>
  <c r="I46" i="20"/>
  <c r="J46" i="20" s="1"/>
  <c r="N46" i="20"/>
  <c r="O46" i="20" s="1"/>
  <c r="D47" i="20"/>
  <c r="E47" i="20" s="1"/>
  <c r="I47" i="20"/>
  <c r="J47" i="20"/>
  <c r="N47" i="20"/>
  <c r="O47" i="20" s="1"/>
  <c r="D48" i="20"/>
  <c r="E48" i="20" s="1"/>
  <c r="I48" i="20"/>
  <c r="J48" i="20" s="1"/>
  <c r="N48" i="20"/>
  <c r="O48" i="20"/>
  <c r="D49" i="20"/>
  <c r="E49" i="20" s="1"/>
  <c r="I49" i="20"/>
  <c r="J49" i="20" s="1"/>
  <c r="N49" i="20"/>
  <c r="O49" i="20" s="1"/>
  <c r="D50" i="20"/>
  <c r="E50" i="20"/>
  <c r="I50" i="20"/>
  <c r="J50" i="20" s="1"/>
  <c r="N50" i="20"/>
  <c r="O50" i="20" s="1"/>
  <c r="D51" i="20"/>
  <c r="E51" i="20" s="1"/>
  <c r="I51" i="20"/>
  <c r="J51" i="20"/>
  <c r="N51" i="20"/>
  <c r="O51" i="20" s="1"/>
  <c r="D52" i="20"/>
  <c r="E52" i="20" s="1"/>
  <c r="I52" i="20"/>
  <c r="J52" i="20" s="1"/>
  <c r="N52" i="20"/>
  <c r="O52" i="20" s="1"/>
  <c r="D53" i="20"/>
  <c r="E53" i="20" s="1"/>
  <c r="I53" i="20"/>
  <c r="J53" i="20" s="1"/>
  <c r="N53" i="20"/>
  <c r="O53" i="20" s="1"/>
  <c r="D54" i="20"/>
  <c r="E54" i="20"/>
  <c r="I54" i="20"/>
  <c r="J54" i="20" s="1"/>
  <c r="N54" i="20"/>
  <c r="O54" i="20" s="1"/>
  <c r="D55" i="20"/>
  <c r="E55" i="20" s="1"/>
  <c r="I55" i="20"/>
  <c r="J55" i="20" s="1"/>
  <c r="N55" i="20"/>
  <c r="O55" i="20" s="1"/>
  <c r="D56" i="20"/>
  <c r="E56" i="20" s="1"/>
  <c r="I56" i="20"/>
  <c r="J56" i="20" s="1"/>
  <c r="N56" i="20"/>
  <c r="O56" i="20"/>
  <c r="D57" i="20"/>
  <c r="E57" i="20" s="1"/>
  <c r="I57" i="20"/>
  <c r="J57" i="20" s="1"/>
  <c r="N57" i="20"/>
  <c r="O57" i="20" s="1"/>
  <c r="E10" i="20" l="1"/>
  <c r="L7" i="20"/>
  <c r="I9" i="3" s="1"/>
  <c r="I30" i="3" s="1"/>
  <c r="T35" i="20"/>
  <c r="L39" i="3" l="1"/>
  <c r="N57" i="19"/>
  <c r="O57" i="19" s="1"/>
  <c r="I57" i="19"/>
  <c r="J57" i="19" s="1"/>
  <c r="D57" i="19"/>
  <c r="E57" i="19" s="1"/>
  <c r="N56" i="19"/>
  <c r="O56" i="19" s="1"/>
  <c r="I56" i="19"/>
  <c r="J56" i="19" s="1"/>
  <c r="D56" i="19"/>
  <c r="E56" i="19" s="1"/>
  <c r="N55" i="19"/>
  <c r="O55" i="19" s="1"/>
  <c r="I55" i="19"/>
  <c r="J55" i="19" s="1"/>
  <c r="D55" i="19"/>
  <c r="E55" i="19" s="1"/>
  <c r="N54" i="19"/>
  <c r="O54" i="19" s="1"/>
  <c r="I54" i="19"/>
  <c r="J54" i="19" s="1"/>
  <c r="D54" i="19"/>
  <c r="E54" i="19" s="1"/>
  <c r="N53" i="19"/>
  <c r="O53" i="19" s="1"/>
  <c r="I53" i="19"/>
  <c r="J53" i="19" s="1"/>
  <c r="D53" i="19"/>
  <c r="E53" i="19" s="1"/>
  <c r="N52" i="19"/>
  <c r="O52" i="19" s="1"/>
  <c r="I52" i="19"/>
  <c r="J52" i="19" s="1"/>
  <c r="D52" i="19"/>
  <c r="E52" i="19" s="1"/>
  <c r="N51" i="19"/>
  <c r="O51" i="19" s="1"/>
  <c r="I51" i="19"/>
  <c r="J51" i="19" s="1"/>
  <c r="D51" i="19"/>
  <c r="E51" i="19" s="1"/>
  <c r="N50" i="19"/>
  <c r="O50" i="19" s="1"/>
  <c r="I50" i="19"/>
  <c r="J50" i="19" s="1"/>
  <c r="D50" i="19"/>
  <c r="E50" i="19" s="1"/>
  <c r="N49" i="19"/>
  <c r="O49" i="19" s="1"/>
  <c r="I49" i="19"/>
  <c r="J49" i="19" s="1"/>
  <c r="D49" i="19"/>
  <c r="E49" i="19" s="1"/>
  <c r="N48" i="19"/>
  <c r="O48" i="19" s="1"/>
  <c r="I48" i="19"/>
  <c r="J48" i="19" s="1"/>
  <c r="D48" i="19"/>
  <c r="E48" i="19" s="1"/>
  <c r="N47" i="19"/>
  <c r="O47" i="19" s="1"/>
  <c r="I47" i="19"/>
  <c r="J47" i="19" s="1"/>
  <c r="D47" i="19"/>
  <c r="E47" i="19" s="1"/>
  <c r="N46" i="19"/>
  <c r="O46" i="19" s="1"/>
  <c r="I46" i="19"/>
  <c r="J46" i="19" s="1"/>
  <c r="D46" i="19"/>
  <c r="E46" i="19" s="1"/>
  <c r="N45" i="19"/>
  <c r="O45" i="19" s="1"/>
  <c r="I45" i="19"/>
  <c r="J45" i="19" s="1"/>
  <c r="D45" i="19"/>
  <c r="E45" i="19" s="1"/>
  <c r="N44" i="19"/>
  <c r="O44" i="19" s="1"/>
  <c r="I44" i="19"/>
  <c r="J44" i="19" s="1"/>
  <c r="D44" i="19"/>
  <c r="E44" i="19" s="1"/>
  <c r="N43" i="19"/>
  <c r="O43" i="19" s="1"/>
  <c r="I43" i="19"/>
  <c r="J43" i="19" s="1"/>
  <c r="D43" i="19"/>
  <c r="E43" i="19" s="1"/>
  <c r="N42" i="19"/>
  <c r="O42" i="19" s="1"/>
  <c r="I42" i="19"/>
  <c r="J42" i="19" s="1"/>
  <c r="D42" i="19"/>
  <c r="E42" i="19" s="1"/>
  <c r="N41" i="19"/>
  <c r="O41" i="19" s="1"/>
  <c r="I41" i="19"/>
  <c r="J41" i="19" s="1"/>
  <c r="D41" i="19"/>
  <c r="E41" i="19" s="1"/>
  <c r="N40" i="19"/>
  <c r="O40" i="19" s="1"/>
  <c r="I40" i="19"/>
  <c r="J40" i="19" s="1"/>
  <c r="D40" i="19"/>
  <c r="E40" i="19" s="1"/>
  <c r="N39" i="19"/>
  <c r="O39" i="19" s="1"/>
  <c r="I39" i="19"/>
  <c r="J39" i="19" s="1"/>
  <c r="D39" i="19"/>
  <c r="E39" i="19" s="1"/>
  <c r="N38" i="19"/>
  <c r="O38" i="19" s="1"/>
  <c r="I38" i="19"/>
  <c r="J38" i="19" s="1"/>
  <c r="D38" i="19"/>
  <c r="E38" i="19" s="1"/>
  <c r="N37" i="19"/>
  <c r="O37" i="19" s="1"/>
  <c r="I37" i="19"/>
  <c r="J37" i="19" s="1"/>
  <c r="D37" i="19"/>
  <c r="E37" i="19" s="1"/>
  <c r="N36" i="19"/>
  <c r="O36" i="19" s="1"/>
  <c r="I36" i="19"/>
  <c r="J36" i="19" s="1"/>
  <c r="D36" i="19"/>
  <c r="E36" i="19" s="1"/>
  <c r="N35" i="19"/>
  <c r="O35" i="19" s="1"/>
  <c r="I35" i="19"/>
  <c r="J35" i="19" s="1"/>
  <c r="D35" i="19"/>
  <c r="E35" i="19" s="1"/>
  <c r="N34" i="19"/>
  <c r="O34" i="19" s="1"/>
  <c r="I34" i="19"/>
  <c r="J34" i="19" s="1"/>
  <c r="D34" i="19"/>
  <c r="E34" i="19" s="1"/>
  <c r="S33" i="19"/>
  <c r="T33" i="19" s="1"/>
  <c r="N33" i="19"/>
  <c r="O33" i="19" s="1"/>
  <c r="I33" i="19"/>
  <c r="J33" i="19" s="1"/>
  <c r="D33" i="19"/>
  <c r="E33" i="19" s="1"/>
  <c r="S32" i="19"/>
  <c r="T32" i="19" s="1"/>
  <c r="N32" i="19"/>
  <c r="O32" i="19" s="1"/>
  <c r="I32" i="19"/>
  <c r="J32" i="19" s="1"/>
  <c r="D32" i="19"/>
  <c r="E32" i="19" s="1"/>
  <c r="S31" i="19"/>
  <c r="T31" i="19" s="1"/>
  <c r="N31" i="19"/>
  <c r="O31" i="19" s="1"/>
  <c r="I31" i="19"/>
  <c r="J31" i="19" s="1"/>
  <c r="D31" i="19"/>
  <c r="E31" i="19" s="1"/>
  <c r="S30" i="19"/>
  <c r="T30" i="19" s="1"/>
  <c r="N30" i="19"/>
  <c r="O30" i="19" s="1"/>
  <c r="I30" i="19"/>
  <c r="J30" i="19" s="1"/>
  <c r="D30" i="19"/>
  <c r="E30" i="19" s="1"/>
  <c r="S29" i="19"/>
  <c r="T29" i="19" s="1"/>
  <c r="N29" i="19"/>
  <c r="O29" i="19" s="1"/>
  <c r="I29" i="19"/>
  <c r="J29" i="19" s="1"/>
  <c r="D29" i="19"/>
  <c r="E29" i="19" s="1"/>
  <c r="S28" i="19"/>
  <c r="T28" i="19" s="1"/>
  <c r="N28" i="19"/>
  <c r="O28" i="19" s="1"/>
  <c r="I28" i="19"/>
  <c r="J28" i="19" s="1"/>
  <c r="D28" i="19"/>
  <c r="E28" i="19" s="1"/>
  <c r="S27" i="19"/>
  <c r="T27" i="19" s="1"/>
  <c r="N27" i="19"/>
  <c r="O27" i="19" s="1"/>
  <c r="I27" i="19"/>
  <c r="J27" i="19" s="1"/>
  <c r="D27" i="19"/>
  <c r="E27" i="19" s="1"/>
  <c r="S26" i="19"/>
  <c r="T26" i="19" s="1"/>
  <c r="N26" i="19"/>
  <c r="O26" i="19" s="1"/>
  <c r="I26" i="19"/>
  <c r="J26" i="19" s="1"/>
  <c r="D26" i="19"/>
  <c r="E26" i="19" s="1"/>
  <c r="S25" i="19"/>
  <c r="T25" i="19" s="1"/>
  <c r="N25" i="19"/>
  <c r="O25" i="19" s="1"/>
  <c r="I25" i="19"/>
  <c r="J25" i="19" s="1"/>
  <c r="D25" i="19"/>
  <c r="E25" i="19" s="1"/>
  <c r="S24" i="19"/>
  <c r="T24" i="19" s="1"/>
  <c r="N24" i="19"/>
  <c r="O24" i="19" s="1"/>
  <c r="I24" i="19"/>
  <c r="J24" i="19" s="1"/>
  <c r="D24" i="19"/>
  <c r="E24" i="19" s="1"/>
  <c r="S23" i="19"/>
  <c r="T23" i="19" s="1"/>
  <c r="N23" i="19"/>
  <c r="O23" i="19" s="1"/>
  <c r="I23" i="19"/>
  <c r="J23" i="19" s="1"/>
  <c r="D23" i="19"/>
  <c r="E23" i="19" s="1"/>
  <c r="S22" i="19"/>
  <c r="T22" i="19" s="1"/>
  <c r="N22" i="19"/>
  <c r="O22" i="19" s="1"/>
  <c r="I22" i="19"/>
  <c r="J22" i="19" s="1"/>
  <c r="D22" i="19"/>
  <c r="E22" i="19" s="1"/>
  <c r="S21" i="19"/>
  <c r="T21" i="19" s="1"/>
  <c r="N21" i="19"/>
  <c r="O21" i="19" s="1"/>
  <c r="I21" i="19"/>
  <c r="J21" i="19" s="1"/>
  <c r="D21" i="19"/>
  <c r="E21" i="19" s="1"/>
  <c r="S20" i="19"/>
  <c r="T20" i="19" s="1"/>
  <c r="N20" i="19"/>
  <c r="O20" i="19" s="1"/>
  <c r="I20" i="19"/>
  <c r="J20" i="19" s="1"/>
  <c r="D20" i="19"/>
  <c r="E20" i="19" s="1"/>
  <c r="S19" i="19"/>
  <c r="T19" i="19" s="1"/>
  <c r="N19" i="19"/>
  <c r="O19" i="19" s="1"/>
  <c r="I19" i="19"/>
  <c r="J19" i="19" s="1"/>
  <c r="D19" i="19"/>
  <c r="E19" i="19" s="1"/>
  <c r="S18" i="19"/>
  <c r="T18" i="19" s="1"/>
  <c r="N18" i="19"/>
  <c r="O18" i="19" s="1"/>
  <c r="I18" i="19"/>
  <c r="J18" i="19" s="1"/>
  <c r="D18" i="19"/>
  <c r="E18" i="19" s="1"/>
  <c r="S17" i="19"/>
  <c r="T17" i="19" s="1"/>
  <c r="N17" i="19"/>
  <c r="O17" i="19" s="1"/>
  <c r="I17" i="19"/>
  <c r="J17" i="19" s="1"/>
  <c r="D17" i="19"/>
  <c r="E17" i="19" s="1"/>
  <c r="S16" i="19"/>
  <c r="T16" i="19" s="1"/>
  <c r="N16" i="19"/>
  <c r="O16" i="19" s="1"/>
  <c r="I16" i="19"/>
  <c r="J16" i="19" s="1"/>
  <c r="D16" i="19"/>
  <c r="E16" i="19" s="1"/>
  <c r="S15" i="19"/>
  <c r="T15" i="19" s="1"/>
  <c r="N15" i="19"/>
  <c r="O15" i="19" s="1"/>
  <c r="I15" i="19"/>
  <c r="J15" i="19" s="1"/>
  <c r="E15" i="19"/>
  <c r="D15" i="19"/>
  <c r="S14" i="19"/>
  <c r="T14" i="19" s="1"/>
  <c r="N14" i="19"/>
  <c r="O14" i="19" s="1"/>
  <c r="I14" i="19"/>
  <c r="J14" i="19" s="1"/>
  <c r="D14" i="19"/>
  <c r="E14" i="19" s="1"/>
  <c r="S13" i="19"/>
  <c r="T13" i="19" s="1"/>
  <c r="N13" i="19"/>
  <c r="O13" i="19" s="1"/>
  <c r="I13" i="19"/>
  <c r="J13" i="19" s="1"/>
  <c r="D13" i="19"/>
  <c r="E13" i="19" s="1"/>
  <c r="S12" i="19"/>
  <c r="T12" i="19" s="1"/>
  <c r="N12" i="19"/>
  <c r="O12" i="19" s="1"/>
  <c r="I12" i="19"/>
  <c r="J12" i="19" s="1"/>
  <c r="D12" i="19"/>
  <c r="E12" i="19" s="1"/>
  <c r="S11" i="19"/>
  <c r="T11" i="19" s="1"/>
  <c r="N11" i="19"/>
  <c r="O11" i="19" s="1"/>
  <c r="I11" i="19"/>
  <c r="J11" i="19" s="1"/>
  <c r="E11" i="19"/>
  <c r="D11" i="19"/>
  <c r="S10" i="19"/>
  <c r="T10" i="19" s="1"/>
  <c r="N10" i="19"/>
  <c r="O10" i="19" s="1"/>
  <c r="I10" i="19"/>
  <c r="J10" i="19" s="1"/>
  <c r="D10" i="19"/>
  <c r="N57" i="18"/>
  <c r="O57" i="18" s="1"/>
  <c r="I57" i="18"/>
  <c r="J57" i="18" s="1"/>
  <c r="D57" i="18"/>
  <c r="E57" i="18" s="1"/>
  <c r="N56" i="18"/>
  <c r="O56" i="18" s="1"/>
  <c r="I56" i="18"/>
  <c r="J56" i="18" s="1"/>
  <c r="D56" i="18"/>
  <c r="E56" i="18" s="1"/>
  <c r="N55" i="18"/>
  <c r="O55" i="18" s="1"/>
  <c r="I55" i="18"/>
  <c r="J55" i="18" s="1"/>
  <c r="D55" i="18"/>
  <c r="E55" i="18" s="1"/>
  <c r="N54" i="18"/>
  <c r="O54" i="18" s="1"/>
  <c r="I54" i="18"/>
  <c r="J54" i="18" s="1"/>
  <c r="D54" i="18"/>
  <c r="E54" i="18" s="1"/>
  <c r="N53" i="18"/>
  <c r="O53" i="18" s="1"/>
  <c r="I53" i="18"/>
  <c r="J53" i="18" s="1"/>
  <c r="D53" i="18"/>
  <c r="E53" i="18" s="1"/>
  <c r="N52" i="18"/>
  <c r="O52" i="18" s="1"/>
  <c r="I52" i="18"/>
  <c r="J52" i="18" s="1"/>
  <c r="D52" i="18"/>
  <c r="E52" i="18" s="1"/>
  <c r="N51" i="18"/>
  <c r="O51" i="18" s="1"/>
  <c r="I51" i="18"/>
  <c r="J51" i="18" s="1"/>
  <c r="D51" i="18"/>
  <c r="E51" i="18" s="1"/>
  <c r="N50" i="18"/>
  <c r="O50" i="18" s="1"/>
  <c r="I50" i="18"/>
  <c r="J50" i="18" s="1"/>
  <c r="D50" i="18"/>
  <c r="E50" i="18" s="1"/>
  <c r="N49" i="18"/>
  <c r="O49" i="18" s="1"/>
  <c r="I49" i="18"/>
  <c r="J49" i="18" s="1"/>
  <c r="D49" i="18"/>
  <c r="E49" i="18" s="1"/>
  <c r="N48" i="18"/>
  <c r="O48" i="18" s="1"/>
  <c r="I48" i="18"/>
  <c r="J48" i="18" s="1"/>
  <c r="D48" i="18"/>
  <c r="E48" i="18" s="1"/>
  <c r="N47" i="18"/>
  <c r="O47" i="18" s="1"/>
  <c r="I47" i="18"/>
  <c r="J47" i="18" s="1"/>
  <c r="D47" i="18"/>
  <c r="E47" i="18" s="1"/>
  <c r="N46" i="18"/>
  <c r="O46" i="18" s="1"/>
  <c r="I46" i="18"/>
  <c r="J46" i="18" s="1"/>
  <c r="D46" i="18"/>
  <c r="E46" i="18" s="1"/>
  <c r="N45" i="18"/>
  <c r="O45" i="18" s="1"/>
  <c r="I45" i="18"/>
  <c r="J45" i="18" s="1"/>
  <c r="D45" i="18"/>
  <c r="E45" i="18" s="1"/>
  <c r="N44" i="18"/>
  <c r="O44" i="18" s="1"/>
  <c r="I44" i="18"/>
  <c r="J44" i="18" s="1"/>
  <c r="D44" i="18"/>
  <c r="E44" i="18" s="1"/>
  <c r="N43" i="18"/>
  <c r="O43" i="18" s="1"/>
  <c r="I43" i="18"/>
  <c r="J43" i="18" s="1"/>
  <c r="D43" i="18"/>
  <c r="E43" i="18" s="1"/>
  <c r="N42" i="18"/>
  <c r="O42" i="18" s="1"/>
  <c r="I42" i="18"/>
  <c r="J42" i="18" s="1"/>
  <c r="D42" i="18"/>
  <c r="E42" i="18" s="1"/>
  <c r="N41" i="18"/>
  <c r="O41" i="18" s="1"/>
  <c r="I41" i="18"/>
  <c r="J41" i="18" s="1"/>
  <c r="D41" i="18"/>
  <c r="E41" i="18" s="1"/>
  <c r="N40" i="18"/>
  <c r="O40" i="18" s="1"/>
  <c r="I40" i="18"/>
  <c r="J40" i="18" s="1"/>
  <c r="D40" i="18"/>
  <c r="E40" i="18" s="1"/>
  <c r="N39" i="18"/>
  <c r="O39" i="18" s="1"/>
  <c r="I39" i="18"/>
  <c r="J39" i="18" s="1"/>
  <c r="D39" i="18"/>
  <c r="E39" i="18" s="1"/>
  <c r="N38" i="18"/>
  <c r="O38" i="18" s="1"/>
  <c r="I38" i="18"/>
  <c r="J38" i="18" s="1"/>
  <c r="D38" i="18"/>
  <c r="E38" i="18" s="1"/>
  <c r="N37" i="18"/>
  <c r="O37" i="18" s="1"/>
  <c r="I37" i="18"/>
  <c r="J37" i="18" s="1"/>
  <c r="D37" i="18"/>
  <c r="E37" i="18" s="1"/>
  <c r="N36" i="18"/>
  <c r="O36" i="18" s="1"/>
  <c r="I36" i="18"/>
  <c r="J36" i="18" s="1"/>
  <c r="D36" i="18"/>
  <c r="E36" i="18" s="1"/>
  <c r="N35" i="18"/>
  <c r="O35" i="18" s="1"/>
  <c r="I35" i="18"/>
  <c r="J35" i="18" s="1"/>
  <c r="D35" i="18"/>
  <c r="E35" i="18" s="1"/>
  <c r="N34" i="18"/>
  <c r="O34" i="18" s="1"/>
  <c r="I34" i="18"/>
  <c r="J34" i="18" s="1"/>
  <c r="D34" i="18"/>
  <c r="E34" i="18" s="1"/>
  <c r="S33" i="18"/>
  <c r="T33" i="18" s="1"/>
  <c r="N33" i="18"/>
  <c r="O33" i="18" s="1"/>
  <c r="I33" i="18"/>
  <c r="J33" i="18" s="1"/>
  <c r="D33" i="18"/>
  <c r="E33" i="18" s="1"/>
  <c r="S32" i="18"/>
  <c r="T32" i="18" s="1"/>
  <c r="N32" i="18"/>
  <c r="O32" i="18" s="1"/>
  <c r="I32" i="18"/>
  <c r="J32" i="18" s="1"/>
  <c r="D32" i="18"/>
  <c r="E32" i="18" s="1"/>
  <c r="S31" i="18"/>
  <c r="T31" i="18" s="1"/>
  <c r="N31" i="18"/>
  <c r="O31" i="18" s="1"/>
  <c r="I31" i="18"/>
  <c r="J31" i="18" s="1"/>
  <c r="D31" i="18"/>
  <c r="E31" i="18" s="1"/>
  <c r="S30" i="18"/>
  <c r="T30" i="18" s="1"/>
  <c r="N30" i="18"/>
  <c r="O30" i="18" s="1"/>
  <c r="I30" i="18"/>
  <c r="J30" i="18" s="1"/>
  <c r="D30" i="18"/>
  <c r="E30" i="18" s="1"/>
  <c r="S29" i="18"/>
  <c r="T29" i="18" s="1"/>
  <c r="N29" i="18"/>
  <c r="O29" i="18" s="1"/>
  <c r="I29" i="18"/>
  <c r="J29" i="18" s="1"/>
  <c r="D29" i="18"/>
  <c r="E29" i="18" s="1"/>
  <c r="S28" i="18"/>
  <c r="T28" i="18" s="1"/>
  <c r="N28" i="18"/>
  <c r="O28" i="18" s="1"/>
  <c r="I28" i="18"/>
  <c r="J28" i="18" s="1"/>
  <c r="S27" i="18"/>
  <c r="T27" i="18" s="1"/>
  <c r="N27" i="18"/>
  <c r="O27" i="18" s="1"/>
  <c r="I27" i="18"/>
  <c r="J27" i="18" s="1"/>
  <c r="S26" i="18"/>
  <c r="T26" i="18" s="1"/>
  <c r="N26" i="18"/>
  <c r="O26" i="18" s="1"/>
  <c r="I26" i="18"/>
  <c r="J26" i="18" s="1"/>
  <c r="S25" i="18"/>
  <c r="T25" i="18" s="1"/>
  <c r="N25" i="18"/>
  <c r="O25" i="18" s="1"/>
  <c r="I25" i="18"/>
  <c r="J25" i="18" s="1"/>
  <c r="S24" i="18"/>
  <c r="T24" i="18" s="1"/>
  <c r="N24" i="18"/>
  <c r="O24" i="18" s="1"/>
  <c r="I24" i="18"/>
  <c r="J24" i="18" s="1"/>
  <c r="D24" i="18"/>
  <c r="E24" i="18" s="1"/>
  <c r="S23" i="18"/>
  <c r="T23" i="18" s="1"/>
  <c r="N23" i="18"/>
  <c r="O23" i="18" s="1"/>
  <c r="I23" i="18"/>
  <c r="J23" i="18" s="1"/>
  <c r="D23" i="18"/>
  <c r="E23" i="18" s="1"/>
  <c r="S22" i="18"/>
  <c r="T22" i="18" s="1"/>
  <c r="N22" i="18"/>
  <c r="O22" i="18" s="1"/>
  <c r="I22" i="18"/>
  <c r="J22" i="18" s="1"/>
  <c r="D22" i="18"/>
  <c r="E22" i="18" s="1"/>
  <c r="S21" i="18"/>
  <c r="T21" i="18" s="1"/>
  <c r="N21" i="18"/>
  <c r="O21" i="18" s="1"/>
  <c r="I21" i="18"/>
  <c r="J21" i="18" s="1"/>
  <c r="D21" i="18"/>
  <c r="E21" i="18" s="1"/>
  <c r="S20" i="18"/>
  <c r="T20" i="18" s="1"/>
  <c r="N20" i="18"/>
  <c r="O20" i="18" s="1"/>
  <c r="I20" i="18"/>
  <c r="J20" i="18" s="1"/>
  <c r="D20" i="18"/>
  <c r="E20" i="18" s="1"/>
  <c r="S19" i="18"/>
  <c r="T19" i="18" s="1"/>
  <c r="N19" i="18"/>
  <c r="O19" i="18" s="1"/>
  <c r="I19" i="18"/>
  <c r="J19" i="18" s="1"/>
  <c r="D19" i="18"/>
  <c r="E19" i="18" s="1"/>
  <c r="S18" i="18"/>
  <c r="T18" i="18" s="1"/>
  <c r="N18" i="18"/>
  <c r="O18" i="18" s="1"/>
  <c r="I18" i="18"/>
  <c r="J18" i="18" s="1"/>
  <c r="D18" i="18"/>
  <c r="E18" i="18" s="1"/>
  <c r="S17" i="18"/>
  <c r="T17" i="18" s="1"/>
  <c r="N17" i="18"/>
  <c r="O17" i="18" s="1"/>
  <c r="I17" i="18"/>
  <c r="J17" i="18" s="1"/>
  <c r="D17" i="18"/>
  <c r="E17" i="18" s="1"/>
  <c r="S16" i="18"/>
  <c r="T16" i="18" s="1"/>
  <c r="N16" i="18"/>
  <c r="O16" i="18" s="1"/>
  <c r="I16" i="18"/>
  <c r="J16" i="18" s="1"/>
  <c r="D16" i="18"/>
  <c r="E16" i="18" s="1"/>
  <c r="S15" i="18"/>
  <c r="T15" i="18" s="1"/>
  <c r="N15" i="18"/>
  <c r="O15" i="18" s="1"/>
  <c r="I15" i="18"/>
  <c r="J15" i="18" s="1"/>
  <c r="D15" i="18"/>
  <c r="E15" i="18" s="1"/>
  <c r="S14" i="18"/>
  <c r="T14" i="18" s="1"/>
  <c r="N14" i="18"/>
  <c r="O14" i="18" s="1"/>
  <c r="I14" i="18"/>
  <c r="J14" i="18" s="1"/>
  <c r="D14" i="18"/>
  <c r="E14" i="18" s="1"/>
  <c r="S13" i="18"/>
  <c r="T13" i="18" s="1"/>
  <c r="N13" i="18"/>
  <c r="O13" i="18" s="1"/>
  <c r="I13" i="18"/>
  <c r="J13" i="18" s="1"/>
  <c r="D13" i="18"/>
  <c r="E13" i="18" s="1"/>
  <c r="S12" i="18"/>
  <c r="T12" i="18" s="1"/>
  <c r="N12" i="18"/>
  <c r="O12" i="18" s="1"/>
  <c r="I12" i="18"/>
  <c r="J12" i="18" s="1"/>
  <c r="D12" i="18"/>
  <c r="E12" i="18" s="1"/>
  <c r="S11" i="18"/>
  <c r="T11" i="18" s="1"/>
  <c r="N11" i="18"/>
  <c r="O11" i="18" s="1"/>
  <c r="I11" i="18"/>
  <c r="J11" i="18" s="1"/>
  <c r="D11" i="18"/>
  <c r="E11" i="18" s="1"/>
  <c r="S10" i="18"/>
  <c r="T10" i="18" s="1"/>
  <c r="N10" i="18"/>
  <c r="O10" i="18" s="1"/>
  <c r="I10" i="18"/>
  <c r="J10" i="18" s="1"/>
  <c r="E10" i="18"/>
  <c r="D10" i="18"/>
  <c r="L7" i="19" l="1"/>
  <c r="I7" i="3" s="1"/>
  <c r="L7" i="18"/>
  <c r="I6" i="3" s="1"/>
  <c r="E10" i="19"/>
  <c r="T59" i="19" s="1"/>
  <c r="T35" i="18"/>
  <c r="N57" i="17"/>
  <c r="O57" i="17" s="1"/>
  <c r="I57" i="17"/>
  <c r="J57" i="17" s="1"/>
  <c r="D57" i="17"/>
  <c r="E57" i="17" s="1"/>
  <c r="N56" i="17"/>
  <c r="O56" i="17" s="1"/>
  <c r="I56" i="17"/>
  <c r="J56" i="17" s="1"/>
  <c r="D56" i="17"/>
  <c r="E56" i="17" s="1"/>
  <c r="N55" i="17"/>
  <c r="O55" i="17" s="1"/>
  <c r="I55" i="17"/>
  <c r="J55" i="17" s="1"/>
  <c r="D55" i="17"/>
  <c r="E55" i="17" s="1"/>
  <c r="N54" i="17"/>
  <c r="O54" i="17" s="1"/>
  <c r="I54" i="17"/>
  <c r="J54" i="17" s="1"/>
  <c r="D54" i="17"/>
  <c r="E54" i="17" s="1"/>
  <c r="N53" i="17"/>
  <c r="O53" i="17" s="1"/>
  <c r="I53" i="17"/>
  <c r="J53" i="17" s="1"/>
  <c r="D53" i="17"/>
  <c r="E53" i="17" s="1"/>
  <c r="N52" i="17"/>
  <c r="O52" i="17" s="1"/>
  <c r="I52" i="17"/>
  <c r="J52" i="17" s="1"/>
  <c r="D52" i="17"/>
  <c r="E52" i="17" s="1"/>
  <c r="N51" i="17"/>
  <c r="O51" i="17" s="1"/>
  <c r="I51" i="17"/>
  <c r="J51" i="17" s="1"/>
  <c r="D51" i="17"/>
  <c r="E51" i="17" s="1"/>
  <c r="N50" i="17"/>
  <c r="O50" i="17" s="1"/>
  <c r="I50" i="17"/>
  <c r="J50" i="17" s="1"/>
  <c r="D50" i="17"/>
  <c r="E50" i="17" s="1"/>
  <c r="N49" i="17"/>
  <c r="O49" i="17" s="1"/>
  <c r="I49" i="17"/>
  <c r="J49" i="17" s="1"/>
  <c r="D49" i="17"/>
  <c r="E49" i="17" s="1"/>
  <c r="N48" i="17"/>
  <c r="O48" i="17" s="1"/>
  <c r="I48" i="17"/>
  <c r="J48" i="17" s="1"/>
  <c r="D48" i="17"/>
  <c r="E48" i="17" s="1"/>
  <c r="N47" i="17"/>
  <c r="O47" i="17" s="1"/>
  <c r="I47" i="17"/>
  <c r="J47" i="17" s="1"/>
  <c r="D47" i="17"/>
  <c r="E47" i="17" s="1"/>
  <c r="N46" i="17"/>
  <c r="O46" i="17" s="1"/>
  <c r="I46" i="17"/>
  <c r="J46" i="17" s="1"/>
  <c r="D46" i="17"/>
  <c r="E46" i="17" s="1"/>
  <c r="N45" i="17"/>
  <c r="O45" i="17" s="1"/>
  <c r="I45" i="17"/>
  <c r="J45" i="17" s="1"/>
  <c r="D45" i="17"/>
  <c r="E45" i="17" s="1"/>
  <c r="N44" i="17"/>
  <c r="O44" i="17" s="1"/>
  <c r="I44" i="17"/>
  <c r="J44" i="17" s="1"/>
  <c r="D44" i="17"/>
  <c r="E44" i="17" s="1"/>
  <c r="N43" i="17"/>
  <c r="O43" i="17" s="1"/>
  <c r="I43" i="17"/>
  <c r="J43" i="17" s="1"/>
  <c r="D43" i="17"/>
  <c r="E43" i="17" s="1"/>
  <c r="N42" i="17"/>
  <c r="O42" i="17" s="1"/>
  <c r="I42" i="17"/>
  <c r="J42" i="17" s="1"/>
  <c r="D42" i="17"/>
  <c r="E42" i="17" s="1"/>
  <c r="N41" i="17"/>
  <c r="O41" i="17" s="1"/>
  <c r="I41" i="17"/>
  <c r="J41" i="17" s="1"/>
  <c r="D41" i="17"/>
  <c r="E41" i="17" s="1"/>
  <c r="N40" i="17"/>
  <c r="O40" i="17" s="1"/>
  <c r="I40" i="17"/>
  <c r="J40" i="17" s="1"/>
  <c r="D40" i="17"/>
  <c r="E40" i="17" s="1"/>
  <c r="N39" i="17"/>
  <c r="O39" i="17" s="1"/>
  <c r="I39" i="17"/>
  <c r="J39" i="17" s="1"/>
  <c r="D39" i="17"/>
  <c r="E39" i="17" s="1"/>
  <c r="N38" i="17"/>
  <c r="O38" i="17" s="1"/>
  <c r="I38" i="17"/>
  <c r="J38" i="17" s="1"/>
  <c r="D38" i="17"/>
  <c r="E38" i="17" s="1"/>
  <c r="N37" i="17"/>
  <c r="O37" i="17" s="1"/>
  <c r="I37" i="17"/>
  <c r="J37" i="17" s="1"/>
  <c r="D37" i="17"/>
  <c r="E37" i="17" s="1"/>
  <c r="N36" i="17"/>
  <c r="O36" i="17" s="1"/>
  <c r="D36" i="17"/>
  <c r="E36" i="17" s="1"/>
  <c r="O35" i="17"/>
  <c r="N35" i="17"/>
  <c r="D35" i="17"/>
  <c r="E35" i="17" s="1"/>
  <c r="O34" i="17"/>
  <c r="N34" i="17"/>
  <c r="D34" i="17"/>
  <c r="E34" i="17" s="1"/>
  <c r="T33" i="17"/>
  <c r="S33" i="17"/>
  <c r="N33" i="17"/>
  <c r="O33" i="17" s="1"/>
  <c r="E33" i="17"/>
  <c r="D33" i="17"/>
  <c r="S32" i="17"/>
  <c r="T32" i="17" s="1"/>
  <c r="O32" i="17"/>
  <c r="N32" i="17"/>
  <c r="I32" i="17"/>
  <c r="J32" i="17" s="1"/>
  <c r="E32" i="17"/>
  <c r="D32" i="17"/>
  <c r="S31" i="17"/>
  <c r="T31" i="17" s="1"/>
  <c r="O31" i="17"/>
  <c r="N31" i="17"/>
  <c r="I31" i="17"/>
  <c r="J31" i="17" s="1"/>
  <c r="E31" i="17"/>
  <c r="D31" i="17"/>
  <c r="S30" i="17"/>
  <c r="T30" i="17" s="1"/>
  <c r="O30" i="17"/>
  <c r="N30" i="17"/>
  <c r="I30" i="17"/>
  <c r="J30" i="17" s="1"/>
  <c r="E30" i="17"/>
  <c r="D30" i="17"/>
  <c r="S29" i="17"/>
  <c r="T29" i="17" s="1"/>
  <c r="O29" i="17"/>
  <c r="N29" i="17"/>
  <c r="I29" i="17"/>
  <c r="J29" i="17" s="1"/>
  <c r="E29" i="17"/>
  <c r="D29" i="17"/>
  <c r="S28" i="17"/>
  <c r="T28" i="17" s="1"/>
  <c r="O28" i="17"/>
  <c r="N28" i="17"/>
  <c r="I28" i="17"/>
  <c r="J28" i="17" s="1"/>
  <c r="E28" i="17"/>
  <c r="D28" i="17"/>
  <c r="S27" i="17"/>
  <c r="T27" i="17" s="1"/>
  <c r="O27" i="17"/>
  <c r="N27" i="17"/>
  <c r="I27" i="17"/>
  <c r="J27" i="17" s="1"/>
  <c r="E27" i="17"/>
  <c r="D27" i="17"/>
  <c r="S26" i="17"/>
  <c r="T26" i="17" s="1"/>
  <c r="O26" i="17"/>
  <c r="N26" i="17"/>
  <c r="I26" i="17"/>
  <c r="J26" i="17" s="1"/>
  <c r="E26" i="17"/>
  <c r="D26" i="17"/>
  <c r="S25" i="17"/>
  <c r="T25" i="17" s="1"/>
  <c r="O25" i="17"/>
  <c r="N25" i="17"/>
  <c r="I25" i="17"/>
  <c r="J25" i="17" s="1"/>
  <c r="E25" i="17"/>
  <c r="D25" i="17"/>
  <c r="S24" i="17"/>
  <c r="T24" i="17" s="1"/>
  <c r="O24" i="17"/>
  <c r="N24" i="17"/>
  <c r="I24" i="17"/>
  <c r="J24" i="17" s="1"/>
  <c r="E24" i="17"/>
  <c r="D24" i="17"/>
  <c r="S23" i="17"/>
  <c r="T23" i="17" s="1"/>
  <c r="O23" i="17"/>
  <c r="N23" i="17"/>
  <c r="I23" i="17"/>
  <c r="J23" i="17" s="1"/>
  <c r="E23" i="17"/>
  <c r="D23" i="17"/>
  <c r="S22" i="17"/>
  <c r="T22" i="17" s="1"/>
  <c r="O22" i="17"/>
  <c r="N22" i="17"/>
  <c r="I22" i="17"/>
  <c r="J22" i="17" s="1"/>
  <c r="E22" i="17"/>
  <c r="D22" i="17"/>
  <c r="S21" i="17"/>
  <c r="T21" i="17" s="1"/>
  <c r="O21" i="17"/>
  <c r="N21" i="17"/>
  <c r="I21" i="17"/>
  <c r="J21" i="17" s="1"/>
  <c r="E21" i="17"/>
  <c r="D21" i="17"/>
  <c r="S20" i="17"/>
  <c r="T20" i="17" s="1"/>
  <c r="O20" i="17"/>
  <c r="N20" i="17"/>
  <c r="I20" i="17"/>
  <c r="J20" i="17" s="1"/>
  <c r="E20" i="17"/>
  <c r="D20" i="17"/>
  <c r="S19" i="17"/>
  <c r="T19" i="17" s="1"/>
  <c r="O19" i="17"/>
  <c r="N19" i="17"/>
  <c r="I19" i="17"/>
  <c r="J19" i="17" s="1"/>
  <c r="E19" i="17"/>
  <c r="D19" i="17"/>
  <c r="S18" i="17"/>
  <c r="T18" i="17" s="1"/>
  <c r="O18" i="17"/>
  <c r="N18" i="17"/>
  <c r="I18" i="17"/>
  <c r="J18" i="17" s="1"/>
  <c r="E18" i="17"/>
  <c r="D18" i="17"/>
  <c r="S17" i="17"/>
  <c r="T17" i="17" s="1"/>
  <c r="O17" i="17"/>
  <c r="N17" i="17"/>
  <c r="I17" i="17"/>
  <c r="J17" i="17" s="1"/>
  <c r="E17" i="17"/>
  <c r="D17" i="17"/>
  <c r="S16" i="17"/>
  <c r="T16" i="17" s="1"/>
  <c r="O16" i="17"/>
  <c r="N16" i="17"/>
  <c r="I16" i="17"/>
  <c r="J16" i="17" s="1"/>
  <c r="E16" i="17"/>
  <c r="D16" i="17"/>
  <c r="S15" i="17"/>
  <c r="T15" i="17" s="1"/>
  <c r="O15" i="17"/>
  <c r="N15" i="17"/>
  <c r="I15" i="17"/>
  <c r="J15" i="17" s="1"/>
  <c r="E15" i="17"/>
  <c r="D15" i="17"/>
  <c r="S14" i="17"/>
  <c r="T14" i="17" s="1"/>
  <c r="O14" i="17"/>
  <c r="N14" i="17"/>
  <c r="I14" i="17"/>
  <c r="J14" i="17" s="1"/>
  <c r="E14" i="17"/>
  <c r="D14" i="17"/>
  <c r="S13" i="17"/>
  <c r="T13" i="17" s="1"/>
  <c r="O13" i="17"/>
  <c r="N13" i="17"/>
  <c r="I13" i="17"/>
  <c r="J13" i="17" s="1"/>
  <c r="E13" i="17"/>
  <c r="D13" i="17"/>
  <c r="S12" i="17"/>
  <c r="T12" i="17" s="1"/>
  <c r="O12" i="17"/>
  <c r="N12" i="17"/>
  <c r="I12" i="17"/>
  <c r="J12" i="17" s="1"/>
  <c r="E12" i="17"/>
  <c r="D12" i="17"/>
  <c r="S11" i="17"/>
  <c r="T11" i="17" s="1"/>
  <c r="O11" i="17"/>
  <c r="N11" i="17"/>
  <c r="I11" i="17"/>
  <c r="J11" i="17" s="1"/>
  <c r="E11" i="17"/>
  <c r="D11" i="17"/>
  <c r="S10" i="17"/>
  <c r="T10" i="17" s="1"/>
  <c r="O10" i="17"/>
  <c r="N10" i="17"/>
  <c r="I10" i="17"/>
  <c r="J10" i="17" s="1"/>
  <c r="E10" i="17"/>
  <c r="D10" i="17"/>
  <c r="L7" i="17" l="1"/>
  <c r="I5" i="3" s="1"/>
  <c r="T35" i="17"/>
  <c r="S33" i="16"/>
  <c r="T33" i="16" s="1"/>
  <c r="N33" i="16"/>
  <c r="O33" i="16" s="1"/>
  <c r="I33" i="16"/>
  <c r="J33" i="16" s="1"/>
  <c r="S32" i="16"/>
  <c r="T32" i="16" s="1"/>
  <c r="N32" i="16"/>
  <c r="O32" i="16" s="1"/>
  <c r="I32" i="16"/>
  <c r="J32" i="16" s="1"/>
  <c r="S31" i="16"/>
  <c r="T31" i="16" s="1"/>
  <c r="N31" i="16"/>
  <c r="O31" i="16" s="1"/>
  <c r="I31" i="16"/>
  <c r="J31" i="16" s="1"/>
  <c r="S30" i="16"/>
  <c r="T30" i="16" s="1"/>
  <c r="N30" i="16"/>
  <c r="O30" i="16" s="1"/>
  <c r="I30" i="16"/>
  <c r="J30" i="16" s="1"/>
  <c r="S29" i="16"/>
  <c r="T29" i="16" s="1"/>
  <c r="N29" i="16"/>
  <c r="O29" i="16" s="1"/>
  <c r="I29" i="16"/>
  <c r="J29" i="16" s="1"/>
  <c r="S28" i="16"/>
  <c r="T28" i="16" s="1"/>
  <c r="N28" i="16"/>
  <c r="O28" i="16" s="1"/>
  <c r="I28" i="16"/>
  <c r="J28" i="16" s="1"/>
  <c r="S27" i="16"/>
  <c r="T27" i="16" s="1"/>
  <c r="N27" i="16"/>
  <c r="O27" i="16" s="1"/>
  <c r="I27" i="16"/>
  <c r="J27" i="16" s="1"/>
  <c r="S26" i="16"/>
  <c r="T26" i="16" s="1"/>
  <c r="N26" i="16"/>
  <c r="O26" i="16" s="1"/>
  <c r="I26" i="16"/>
  <c r="J26" i="16" s="1"/>
  <c r="S25" i="16"/>
  <c r="T25" i="16" s="1"/>
  <c r="N25" i="16"/>
  <c r="O25" i="16" s="1"/>
  <c r="I25" i="16"/>
  <c r="J25" i="16" s="1"/>
  <c r="S24" i="16"/>
  <c r="T24" i="16" s="1"/>
  <c r="N24" i="16"/>
  <c r="O24" i="16" s="1"/>
  <c r="I24" i="16"/>
  <c r="J24" i="16" s="1"/>
  <c r="S23" i="16"/>
  <c r="T23" i="16" s="1"/>
  <c r="N23" i="16"/>
  <c r="O23" i="16" s="1"/>
  <c r="I23" i="16"/>
  <c r="J23" i="16" s="1"/>
  <c r="S22" i="16"/>
  <c r="T22" i="16" s="1"/>
  <c r="N22" i="16"/>
  <c r="O22" i="16" s="1"/>
  <c r="I22" i="16"/>
  <c r="J22" i="16" s="1"/>
  <c r="S21" i="16"/>
  <c r="T21" i="16" s="1"/>
  <c r="N21" i="16"/>
  <c r="O21" i="16" s="1"/>
  <c r="I21" i="16"/>
  <c r="J21" i="16" s="1"/>
  <c r="S20" i="16"/>
  <c r="T20" i="16" s="1"/>
  <c r="N20" i="16"/>
  <c r="O20" i="16" s="1"/>
  <c r="I20" i="16"/>
  <c r="J20" i="16" s="1"/>
  <c r="S19" i="16"/>
  <c r="T19" i="16" s="1"/>
  <c r="N19" i="16"/>
  <c r="O19" i="16" s="1"/>
  <c r="I19" i="16"/>
  <c r="J19" i="16" s="1"/>
  <c r="S18" i="16"/>
  <c r="T18" i="16" s="1"/>
  <c r="N18" i="16"/>
  <c r="O18" i="16" s="1"/>
  <c r="I18" i="16"/>
  <c r="J18" i="16" s="1"/>
  <c r="S17" i="16"/>
  <c r="T17" i="16" s="1"/>
  <c r="N17" i="16"/>
  <c r="O17" i="16" s="1"/>
  <c r="I17" i="16"/>
  <c r="J17" i="16" s="1"/>
  <c r="S16" i="16"/>
  <c r="T16" i="16" s="1"/>
  <c r="N16" i="16"/>
  <c r="O16" i="16" s="1"/>
  <c r="I16" i="16"/>
  <c r="J16" i="16" s="1"/>
  <c r="S15" i="16"/>
  <c r="T15" i="16" s="1"/>
  <c r="N15" i="16"/>
  <c r="O15" i="16" s="1"/>
  <c r="I15" i="16"/>
  <c r="J15" i="16" s="1"/>
  <c r="S14" i="16"/>
  <c r="T14" i="16" s="1"/>
  <c r="N14" i="16"/>
  <c r="O14" i="16" s="1"/>
  <c r="I14" i="16"/>
  <c r="J14" i="16" s="1"/>
  <c r="S13" i="16"/>
  <c r="T13" i="16" s="1"/>
  <c r="N13" i="16"/>
  <c r="O13" i="16" s="1"/>
  <c r="I13" i="16"/>
  <c r="J13" i="16" s="1"/>
  <c r="S12" i="16"/>
  <c r="T12" i="16" s="1"/>
  <c r="N12" i="16"/>
  <c r="O12" i="16" s="1"/>
  <c r="I12" i="16"/>
  <c r="J12" i="16" s="1"/>
  <c r="S11" i="16"/>
  <c r="T11" i="16" s="1"/>
  <c r="N11" i="16"/>
  <c r="O11" i="16" s="1"/>
  <c r="I11" i="16"/>
  <c r="J11" i="16" s="1"/>
  <c r="S10" i="16"/>
  <c r="T10" i="16" s="1"/>
  <c r="N10" i="16"/>
  <c r="O10" i="16" s="1"/>
  <c r="I10" i="16"/>
  <c r="J10" i="16" s="1"/>
  <c r="S57" i="16"/>
  <c r="T57" i="16" s="1"/>
  <c r="N57" i="16"/>
  <c r="O57" i="16" s="1"/>
  <c r="I57" i="16"/>
  <c r="J57" i="16" s="1"/>
  <c r="D57" i="16"/>
  <c r="E57" i="16" s="1"/>
  <c r="S56" i="16"/>
  <c r="T56" i="16" s="1"/>
  <c r="N56" i="16"/>
  <c r="O56" i="16" s="1"/>
  <c r="I56" i="16"/>
  <c r="J56" i="16" s="1"/>
  <c r="D56" i="16"/>
  <c r="E56" i="16" s="1"/>
  <c r="S55" i="16"/>
  <c r="T55" i="16" s="1"/>
  <c r="N55" i="16"/>
  <c r="O55" i="16" s="1"/>
  <c r="I55" i="16"/>
  <c r="J55" i="16" s="1"/>
  <c r="D55" i="16"/>
  <c r="E55" i="16" s="1"/>
  <c r="S54" i="16"/>
  <c r="T54" i="16" s="1"/>
  <c r="N54" i="16"/>
  <c r="O54" i="16" s="1"/>
  <c r="I54" i="16"/>
  <c r="J54" i="16" s="1"/>
  <c r="D54" i="16"/>
  <c r="E54" i="16" s="1"/>
  <c r="S53" i="16"/>
  <c r="T53" i="16" s="1"/>
  <c r="N53" i="16"/>
  <c r="O53" i="16" s="1"/>
  <c r="I53" i="16"/>
  <c r="J53" i="16" s="1"/>
  <c r="D53" i="16"/>
  <c r="E53" i="16" s="1"/>
  <c r="S52" i="16"/>
  <c r="T52" i="16" s="1"/>
  <c r="N52" i="16"/>
  <c r="O52" i="16" s="1"/>
  <c r="I52" i="16"/>
  <c r="J52" i="16" s="1"/>
  <c r="D52" i="16"/>
  <c r="E52" i="16" s="1"/>
  <c r="S51" i="16"/>
  <c r="T51" i="16" s="1"/>
  <c r="N51" i="16"/>
  <c r="O51" i="16" s="1"/>
  <c r="I51" i="16"/>
  <c r="J51" i="16" s="1"/>
  <c r="E51" i="16"/>
  <c r="D51" i="16"/>
  <c r="S50" i="16"/>
  <c r="T50" i="16" s="1"/>
  <c r="N50" i="16"/>
  <c r="O50" i="16" s="1"/>
  <c r="I50" i="16"/>
  <c r="J50" i="16" s="1"/>
  <c r="D50" i="16"/>
  <c r="E50" i="16" s="1"/>
  <c r="S49" i="16"/>
  <c r="T49" i="16" s="1"/>
  <c r="N49" i="16"/>
  <c r="O49" i="16" s="1"/>
  <c r="I49" i="16"/>
  <c r="J49" i="16" s="1"/>
  <c r="D49" i="16"/>
  <c r="E49" i="16" s="1"/>
  <c r="S48" i="16"/>
  <c r="T48" i="16" s="1"/>
  <c r="N48" i="16"/>
  <c r="O48" i="16" s="1"/>
  <c r="I48" i="16"/>
  <c r="J48" i="16" s="1"/>
  <c r="D48" i="16"/>
  <c r="E48" i="16" s="1"/>
  <c r="S47" i="16"/>
  <c r="T47" i="16" s="1"/>
  <c r="N47" i="16"/>
  <c r="O47" i="16" s="1"/>
  <c r="I47" i="16"/>
  <c r="J47" i="16" s="1"/>
  <c r="D47" i="16"/>
  <c r="E47" i="16" s="1"/>
  <c r="S46" i="16"/>
  <c r="T46" i="16" s="1"/>
  <c r="N46" i="16"/>
  <c r="O46" i="16" s="1"/>
  <c r="I46" i="16"/>
  <c r="J46" i="16" s="1"/>
  <c r="D46" i="16"/>
  <c r="E46" i="16" s="1"/>
  <c r="S45" i="16"/>
  <c r="T45" i="16" s="1"/>
  <c r="N45" i="16"/>
  <c r="O45" i="16" s="1"/>
  <c r="I45" i="16"/>
  <c r="J45" i="16" s="1"/>
  <c r="D45" i="16"/>
  <c r="E45" i="16" s="1"/>
  <c r="S44" i="16"/>
  <c r="T44" i="16" s="1"/>
  <c r="N44" i="16"/>
  <c r="O44" i="16" s="1"/>
  <c r="I44" i="16"/>
  <c r="J44" i="16" s="1"/>
  <c r="D44" i="16"/>
  <c r="E44" i="16" s="1"/>
  <c r="S43" i="16"/>
  <c r="T43" i="16" s="1"/>
  <c r="N43" i="16"/>
  <c r="O43" i="16" s="1"/>
  <c r="I43" i="16"/>
  <c r="J43" i="16" s="1"/>
  <c r="D43" i="16"/>
  <c r="E43" i="16" s="1"/>
  <c r="S42" i="16"/>
  <c r="T42" i="16" s="1"/>
  <c r="N42" i="16"/>
  <c r="O42" i="16" s="1"/>
  <c r="I42" i="16"/>
  <c r="J42" i="16" s="1"/>
  <c r="D42" i="16"/>
  <c r="E42" i="16" s="1"/>
  <c r="S41" i="16"/>
  <c r="T41" i="16" s="1"/>
  <c r="N41" i="16"/>
  <c r="O41" i="16" s="1"/>
  <c r="I41" i="16"/>
  <c r="J41" i="16" s="1"/>
  <c r="D41" i="16"/>
  <c r="E41" i="16" s="1"/>
  <c r="S40" i="16"/>
  <c r="T40" i="16" s="1"/>
  <c r="N40" i="16"/>
  <c r="O40" i="16" s="1"/>
  <c r="I40" i="16"/>
  <c r="J40" i="16" s="1"/>
  <c r="D40" i="16"/>
  <c r="E40" i="16" s="1"/>
  <c r="S39" i="16"/>
  <c r="T39" i="16" s="1"/>
  <c r="N39" i="16"/>
  <c r="O39" i="16" s="1"/>
  <c r="I39" i="16"/>
  <c r="J39" i="16" s="1"/>
  <c r="D39" i="16"/>
  <c r="E39" i="16" s="1"/>
  <c r="S38" i="16"/>
  <c r="T38" i="16" s="1"/>
  <c r="N38" i="16"/>
  <c r="O38" i="16" s="1"/>
  <c r="I38" i="16"/>
  <c r="J38" i="16" s="1"/>
  <c r="D38" i="16"/>
  <c r="E38" i="16" s="1"/>
  <c r="S37" i="16"/>
  <c r="T37" i="16" s="1"/>
  <c r="N37" i="16"/>
  <c r="O37" i="16" s="1"/>
  <c r="I37" i="16"/>
  <c r="J37" i="16" s="1"/>
  <c r="D37" i="16"/>
  <c r="E37" i="16" s="1"/>
  <c r="S36" i="16"/>
  <c r="T36" i="16" s="1"/>
  <c r="N36" i="16"/>
  <c r="O36" i="16" s="1"/>
  <c r="I36" i="16"/>
  <c r="J36" i="16" s="1"/>
  <c r="D36" i="16"/>
  <c r="E36" i="16" s="1"/>
  <c r="S35" i="16"/>
  <c r="T35" i="16" s="1"/>
  <c r="N35" i="16"/>
  <c r="O35" i="16" s="1"/>
  <c r="I35" i="16"/>
  <c r="J35" i="16" s="1"/>
  <c r="D35" i="16"/>
  <c r="E35" i="16" s="1"/>
  <c r="S34" i="16"/>
  <c r="T34" i="16" s="1"/>
  <c r="N34" i="16"/>
  <c r="O34" i="16" s="1"/>
  <c r="I34" i="16"/>
  <c r="J34" i="16" s="1"/>
  <c r="D34" i="16"/>
  <c r="E34" i="16" l="1"/>
  <c r="T59" i="16" s="1"/>
  <c r="L7" i="16"/>
  <c r="I4" i="3" s="1"/>
  <c r="S33" i="15"/>
  <c r="T33" i="15" s="1"/>
  <c r="I57" i="15"/>
  <c r="J57" i="15" s="1"/>
  <c r="D57" i="15"/>
  <c r="E57" i="15" s="1"/>
  <c r="S32" i="15"/>
  <c r="T32" i="15" s="1"/>
  <c r="I56" i="15"/>
  <c r="J56" i="15" s="1"/>
  <c r="D56" i="15"/>
  <c r="E56" i="15" s="1"/>
  <c r="S31" i="15"/>
  <c r="T31" i="15" s="1"/>
  <c r="I55" i="15"/>
  <c r="J55" i="15" s="1"/>
  <c r="D55" i="15"/>
  <c r="E55" i="15" s="1"/>
  <c r="S30" i="15"/>
  <c r="T30" i="15" s="1"/>
  <c r="I54" i="15"/>
  <c r="J54" i="15" s="1"/>
  <c r="D54" i="15"/>
  <c r="E54" i="15" s="1"/>
  <c r="S29" i="15"/>
  <c r="T29" i="15" s="1"/>
  <c r="I53" i="15"/>
  <c r="J53" i="15" s="1"/>
  <c r="D53" i="15"/>
  <c r="E53" i="15" s="1"/>
  <c r="S28" i="15"/>
  <c r="T28" i="15" s="1"/>
  <c r="I52" i="15"/>
  <c r="J52" i="15" s="1"/>
  <c r="D52" i="15"/>
  <c r="E52" i="15" s="1"/>
  <c r="S27" i="15"/>
  <c r="T27" i="15" s="1"/>
  <c r="I51" i="15"/>
  <c r="J51" i="15" s="1"/>
  <c r="D51" i="15"/>
  <c r="E51" i="15" s="1"/>
  <c r="S26" i="15"/>
  <c r="T26" i="15" s="1"/>
  <c r="I50" i="15"/>
  <c r="J50" i="15" s="1"/>
  <c r="D50" i="15"/>
  <c r="E50" i="15" s="1"/>
  <c r="S25" i="15"/>
  <c r="T25" i="15" s="1"/>
  <c r="I49" i="15"/>
  <c r="J49" i="15" s="1"/>
  <c r="D49" i="15"/>
  <c r="E49" i="15" s="1"/>
  <c r="S24" i="15"/>
  <c r="T24" i="15" s="1"/>
  <c r="I48" i="15"/>
  <c r="J48" i="15" s="1"/>
  <c r="D48" i="15"/>
  <c r="E48" i="15" s="1"/>
  <c r="S23" i="15"/>
  <c r="T23" i="15" s="1"/>
  <c r="I47" i="15"/>
  <c r="J47" i="15" s="1"/>
  <c r="D47" i="15"/>
  <c r="E47" i="15" s="1"/>
  <c r="S22" i="15"/>
  <c r="T22" i="15" s="1"/>
  <c r="I46" i="15"/>
  <c r="J46" i="15" s="1"/>
  <c r="D46" i="15"/>
  <c r="E46" i="15" s="1"/>
  <c r="S21" i="15"/>
  <c r="T21" i="15" s="1"/>
  <c r="I45" i="15"/>
  <c r="J45" i="15" s="1"/>
  <c r="D45" i="15"/>
  <c r="E45" i="15" s="1"/>
  <c r="S20" i="15"/>
  <c r="T20" i="15" s="1"/>
  <c r="I44" i="15"/>
  <c r="J44" i="15" s="1"/>
  <c r="D44" i="15"/>
  <c r="E44" i="15" s="1"/>
  <c r="S19" i="15"/>
  <c r="T19" i="15" s="1"/>
  <c r="I43" i="15"/>
  <c r="J43" i="15" s="1"/>
  <c r="D43" i="15"/>
  <c r="E43" i="15" s="1"/>
  <c r="S18" i="15"/>
  <c r="T18" i="15" s="1"/>
  <c r="I42" i="15"/>
  <c r="J42" i="15" s="1"/>
  <c r="D42" i="15"/>
  <c r="E42" i="15" s="1"/>
  <c r="S17" i="15"/>
  <c r="T17" i="15" s="1"/>
  <c r="I41" i="15"/>
  <c r="J41" i="15" s="1"/>
  <c r="D41" i="15"/>
  <c r="E41" i="15" s="1"/>
  <c r="S16" i="15"/>
  <c r="T16" i="15" s="1"/>
  <c r="I40" i="15"/>
  <c r="J40" i="15" s="1"/>
  <c r="D40" i="15"/>
  <c r="E40" i="15" s="1"/>
  <c r="S15" i="15"/>
  <c r="T15" i="15" s="1"/>
  <c r="I39" i="15"/>
  <c r="J39" i="15" s="1"/>
  <c r="D39" i="15"/>
  <c r="E39" i="15" s="1"/>
  <c r="S14" i="15"/>
  <c r="T14" i="15" s="1"/>
  <c r="I38" i="15"/>
  <c r="J38" i="15" s="1"/>
  <c r="D38" i="15"/>
  <c r="E38" i="15" s="1"/>
  <c r="S13" i="15"/>
  <c r="T13" i="15" s="1"/>
  <c r="I37" i="15"/>
  <c r="J37" i="15" s="1"/>
  <c r="D37" i="15"/>
  <c r="E37" i="15" s="1"/>
  <c r="S12" i="15"/>
  <c r="T12" i="15" s="1"/>
  <c r="I36" i="15"/>
  <c r="J36" i="15" s="1"/>
  <c r="D36" i="15"/>
  <c r="E36" i="15" s="1"/>
  <c r="S11" i="15"/>
  <c r="T11" i="15" s="1"/>
  <c r="I35" i="15"/>
  <c r="J35" i="15" s="1"/>
  <c r="D35" i="15"/>
  <c r="E35" i="15" s="1"/>
  <c r="S10" i="15"/>
  <c r="T10" i="15" s="1"/>
  <c r="I34" i="15"/>
  <c r="J34" i="15" s="1"/>
  <c r="E34" i="15"/>
  <c r="D34" i="15"/>
  <c r="N33" i="15"/>
  <c r="O33" i="15" s="1"/>
  <c r="I33" i="15"/>
  <c r="J33" i="15" s="1"/>
  <c r="D33" i="15"/>
  <c r="E33" i="15" s="1"/>
  <c r="N32" i="15"/>
  <c r="O32" i="15" s="1"/>
  <c r="I32" i="15"/>
  <c r="J32" i="15" s="1"/>
  <c r="D32" i="15"/>
  <c r="E32" i="15" s="1"/>
  <c r="N31" i="15"/>
  <c r="O31" i="15" s="1"/>
  <c r="I31" i="15"/>
  <c r="J31" i="15" s="1"/>
  <c r="E31" i="15"/>
  <c r="D31" i="15"/>
  <c r="N30" i="15"/>
  <c r="O30" i="15" s="1"/>
  <c r="I30" i="15"/>
  <c r="J30" i="15" s="1"/>
  <c r="D30" i="15"/>
  <c r="E30" i="15" s="1"/>
  <c r="N29" i="15"/>
  <c r="O29" i="15" s="1"/>
  <c r="J29" i="15"/>
  <c r="I29" i="15"/>
  <c r="D29" i="15"/>
  <c r="E29" i="15" s="1"/>
  <c r="N28" i="15"/>
  <c r="O28" i="15" s="1"/>
  <c r="I28" i="15"/>
  <c r="J28" i="15" s="1"/>
  <c r="D28" i="15"/>
  <c r="E28" i="15" s="1"/>
  <c r="N27" i="15"/>
  <c r="O27" i="15" s="1"/>
  <c r="I27" i="15"/>
  <c r="J27" i="15" s="1"/>
  <c r="E27" i="15"/>
  <c r="D27" i="15"/>
  <c r="N26" i="15"/>
  <c r="O26" i="15" s="1"/>
  <c r="I26" i="15"/>
  <c r="J26" i="15" s="1"/>
  <c r="D26" i="15"/>
  <c r="E26" i="15" s="1"/>
  <c r="N25" i="15"/>
  <c r="O25" i="15" s="1"/>
  <c r="J25" i="15"/>
  <c r="I25" i="15"/>
  <c r="D25" i="15"/>
  <c r="E25" i="15" s="1"/>
  <c r="N24" i="15"/>
  <c r="O24" i="15" s="1"/>
  <c r="I24" i="15"/>
  <c r="J24" i="15" s="1"/>
  <c r="D24" i="15"/>
  <c r="E24" i="15" s="1"/>
  <c r="N23" i="15"/>
  <c r="O23" i="15" s="1"/>
  <c r="I23" i="15"/>
  <c r="J23" i="15" s="1"/>
  <c r="E23" i="15"/>
  <c r="D23" i="15"/>
  <c r="N22" i="15"/>
  <c r="O22" i="15" s="1"/>
  <c r="I22" i="15"/>
  <c r="J22" i="15" s="1"/>
  <c r="D22" i="15"/>
  <c r="E22" i="15" s="1"/>
  <c r="N21" i="15"/>
  <c r="O21" i="15" s="1"/>
  <c r="J21" i="15"/>
  <c r="I21" i="15"/>
  <c r="D21" i="15"/>
  <c r="E21" i="15" s="1"/>
  <c r="N20" i="15"/>
  <c r="O20" i="15" s="1"/>
  <c r="I20" i="15"/>
  <c r="J20" i="15" s="1"/>
  <c r="D20" i="15"/>
  <c r="E20" i="15" s="1"/>
  <c r="N19" i="15"/>
  <c r="O19" i="15" s="1"/>
  <c r="I19" i="15"/>
  <c r="J19" i="15" s="1"/>
  <c r="D19" i="15"/>
  <c r="E19" i="15" s="1"/>
  <c r="N18" i="15"/>
  <c r="O18" i="15" s="1"/>
  <c r="I18" i="15"/>
  <c r="J18" i="15" s="1"/>
  <c r="E18" i="15"/>
  <c r="D18" i="15"/>
  <c r="N17" i="15"/>
  <c r="O17" i="15" s="1"/>
  <c r="I17" i="15"/>
  <c r="J17" i="15" s="1"/>
  <c r="E17" i="15"/>
  <c r="D17" i="15"/>
  <c r="N16" i="15"/>
  <c r="O16" i="15" s="1"/>
  <c r="I16" i="15"/>
  <c r="J16" i="15" s="1"/>
  <c r="D16" i="15"/>
  <c r="E16" i="15" s="1"/>
  <c r="N15" i="15"/>
  <c r="O15" i="15" s="1"/>
  <c r="I15" i="15"/>
  <c r="J15" i="15" s="1"/>
  <c r="D15" i="15"/>
  <c r="E15" i="15" s="1"/>
  <c r="N14" i="15"/>
  <c r="O14" i="15" s="1"/>
  <c r="I14" i="15"/>
  <c r="J14" i="15" s="1"/>
  <c r="D14" i="15"/>
  <c r="E14" i="15" s="1"/>
  <c r="N13" i="15"/>
  <c r="O13" i="15" s="1"/>
  <c r="I13" i="15"/>
  <c r="J13" i="15" s="1"/>
  <c r="D13" i="15"/>
  <c r="E13" i="15" s="1"/>
  <c r="O12" i="15"/>
  <c r="N12" i="15"/>
  <c r="I12" i="15"/>
  <c r="J12" i="15" s="1"/>
  <c r="D12" i="15"/>
  <c r="E12" i="15" s="1"/>
  <c r="N11" i="15"/>
  <c r="O11" i="15" s="1"/>
  <c r="I11" i="15"/>
  <c r="J11" i="15" s="1"/>
  <c r="D11" i="15"/>
  <c r="E11" i="15" s="1"/>
  <c r="N10" i="15"/>
  <c r="O10" i="15" s="1"/>
  <c r="I10" i="15"/>
  <c r="J10" i="15" s="1"/>
  <c r="E10" i="15"/>
  <c r="D10" i="15"/>
  <c r="I29" i="3" l="1"/>
  <c r="L38" i="3"/>
  <c r="T35" i="15"/>
  <c r="L7" i="15"/>
  <c r="D18" i="3" s="1"/>
  <c r="N57" i="14"/>
  <c r="O57" i="14" s="1"/>
  <c r="I57" i="14"/>
  <c r="J57" i="14" s="1"/>
  <c r="D57" i="14"/>
  <c r="E57" i="14" s="1"/>
  <c r="N56" i="14"/>
  <c r="O56" i="14" s="1"/>
  <c r="I56" i="14"/>
  <c r="J56" i="14" s="1"/>
  <c r="D56" i="14"/>
  <c r="E56" i="14" s="1"/>
  <c r="N55" i="14"/>
  <c r="O55" i="14" s="1"/>
  <c r="I55" i="14"/>
  <c r="J55" i="14" s="1"/>
  <c r="D55" i="14"/>
  <c r="E55" i="14" s="1"/>
  <c r="N54" i="14"/>
  <c r="O54" i="14" s="1"/>
  <c r="I54" i="14"/>
  <c r="J54" i="14" s="1"/>
  <c r="D54" i="14"/>
  <c r="E54" i="14" s="1"/>
  <c r="N53" i="14"/>
  <c r="O53" i="14" s="1"/>
  <c r="I53" i="14"/>
  <c r="J53" i="14" s="1"/>
  <c r="D53" i="14"/>
  <c r="E53" i="14" s="1"/>
  <c r="N52" i="14"/>
  <c r="O52" i="14" s="1"/>
  <c r="I52" i="14"/>
  <c r="J52" i="14" s="1"/>
  <c r="D52" i="14"/>
  <c r="E52" i="14" s="1"/>
  <c r="N51" i="14"/>
  <c r="O51" i="14" s="1"/>
  <c r="I51" i="14"/>
  <c r="J51" i="14" s="1"/>
  <c r="D51" i="14"/>
  <c r="E51" i="14" s="1"/>
  <c r="N50" i="14"/>
  <c r="O50" i="14" s="1"/>
  <c r="I50" i="14"/>
  <c r="J50" i="14" s="1"/>
  <c r="D50" i="14"/>
  <c r="E50" i="14" s="1"/>
  <c r="N49" i="14"/>
  <c r="O49" i="14" s="1"/>
  <c r="I49" i="14"/>
  <c r="J49" i="14" s="1"/>
  <c r="D49" i="14"/>
  <c r="E49" i="14" s="1"/>
  <c r="N48" i="14"/>
  <c r="O48" i="14" s="1"/>
  <c r="I48" i="14"/>
  <c r="J48" i="14" s="1"/>
  <c r="D48" i="14"/>
  <c r="E48" i="14" s="1"/>
  <c r="N47" i="14"/>
  <c r="O47" i="14" s="1"/>
  <c r="I47" i="14"/>
  <c r="J47" i="14" s="1"/>
  <c r="D47" i="14"/>
  <c r="E47" i="14" s="1"/>
  <c r="N46" i="14"/>
  <c r="O46" i="14" s="1"/>
  <c r="I46" i="14"/>
  <c r="J46" i="14" s="1"/>
  <c r="D46" i="14"/>
  <c r="E46" i="14" s="1"/>
  <c r="N45" i="14"/>
  <c r="O45" i="14" s="1"/>
  <c r="I45" i="14"/>
  <c r="J45" i="14" s="1"/>
  <c r="D45" i="14"/>
  <c r="E45" i="14" s="1"/>
  <c r="N44" i="14"/>
  <c r="O44" i="14" s="1"/>
  <c r="I44" i="14"/>
  <c r="J44" i="14" s="1"/>
  <c r="D44" i="14"/>
  <c r="E44" i="14" s="1"/>
  <c r="N43" i="14"/>
  <c r="O43" i="14" s="1"/>
  <c r="I43" i="14"/>
  <c r="J43" i="14" s="1"/>
  <c r="D43" i="14"/>
  <c r="E43" i="14" s="1"/>
  <c r="N42" i="14"/>
  <c r="O42" i="14" s="1"/>
  <c r="I42" i="14"/>
  <c r="J42" i="14" s="1"/>
  <c r="D42" i="14"/>
  <c r="E42" i="14" s="1"/>
  <c r="N41" i="14"/>
  <c r="O41" i="14" s="1"/>
  <c r="I41" i="14"/>
  <c r="J41" i="14" s="1"/>
  <c r="D41" i="14"/>
  <c r="E41" i="14" s="1"/>
  <c r="N40" i="14"/>
  <c r="O40" i="14" s="1"/>
  <c r="I40" i="14"/>
  <c r="J40" i="14" s="1"/>
  <c r="D40" i="14"/>
  <c r="E40" i="14" s="1"/>
  <c r="N39" i="14"/>
  <c r="O39" i="14" s="1"/>
  <c r="I39" i="14"/>
  <c r="J39" i="14" s="1"/>
  <c r="D39" i="14"/>
  <c r="E39" i="14" s="1"/>
  <c r="N38" i="14"/>
  <c r="O38" i="14" s="1"/>
  <c r="I38" i="14"/>
  <c r="J38" i="14" s="1"/>
  <c r="D38" i="14"/>
  <c r="E38" i="14" s="1"/>
  <c r="N37" i="14"/>
  <c r="O37" i="14" s="1"/>
  <c r="I37" i="14"/>
  <c r="J37" i="14" s="1"/>
  <c r="D37" i="14"/>
  <c r="E37" i="14" s="1"/>
  <c r="N36" i="14"/>
  <c r="O36" i="14" s="1"/>
  <c r="I36" i="14"/>
  <c r="J36" i="14" s="1"/>
  <c r="D36" i="14"/>
  <c r="E36" i="14" s="1"/>
  <c r="N35" i="14"/>
  <c r="O35" i="14" s="1"/>
  <c r="I35" i="14"/>
  <c r="J35" i="14" s="1"/>
  <c r="D35" i="14"/>
  <c r="E35" i="14" s="1"/>
  <c r="N34" i="14"/>
  <c r="O34" i="14" s="1"/>
  <c r="I34" i="14"/>
  <c r="J34" i="14" s="1"/>
  <c r="E34" i="14"/>
  <c r="D34" i="14"/>
  <c r="S33" i="14"/>
  <c r="T33" i="14" s="1"/>
  <c r="N33" i="14"/>
  <c r="O33" i="14" s="1"/>
  <c r="I33" i="14"/>
  <c r="J33" i="14" s="1"/>
  <c r="D33" i="14"/>
  <c r="E33" i="14" s="1"/>
  <c r="S32" i="14"/>
  <c r="T32" i="14" s="1"/>
  <c r="N32" i="14"/>
  <c r="O32" i="14" s="1"/>
  <c r="I32" i="14"/>
  <c r="J32" i="14" s="1"/>
  <c r="E32" i="14"/>
  <c r="D32" i="14"/>
  <c r="S31" i="14"/>
  <c r="T31" i="14" s="1"/>
  <c r="N31" i="14"/>
  <c r="O31" i="14" s="1"/>
  <c r="I31" i="14"/>
  <c r="J31" i="14" s="1"/>
  <c r="D31" i="14"/>
  <c r="E31" i="14" s="1"/>
  <c r="S30" i="14"/>
  <c r="T30" i="14" s="1"/>
  <c r="N30" i="14"/>
  <c r="O30" i="14" s="1"/>
  <c r="I30" i="14"/>
  <c r="J30" i="14" s="1"/>
  <c r="E30" i="14"/>
  <c r="D30" i="14"/>
  <c r="S29" i="14"/>
  <c r="T29" i="14" s="1"/>
  <c r="N29" i="14"/>
  <c r="O29" i="14" s="1"/>
  <c r="I29" i="14"/>
  <c r="J29" i="14" s="1"/>
  <c r="D29" i="14"/>
  <c r="E29" i="14" s="1"/>
  <c r="S28" i="14"/>
  <c r="T28" i="14" s="1"/>
  <c r="N28" i="14"/>
  <c r="O28" i="14" s="1"/>
  <c r="I28" i="14"/>
  <c r="J28" i="14" s="1"/>
  <c r="E28" i="14"/>
  <c r="D28" i="14"/>
  <c r="S27" i="14"/>
  <c r="T27" i="14" s="1"/>
  <c r="N27" i="14"/>
  <c r="O27" i="14" s="1"/>
  <c r="I27" i="14"/>
  <c r="J27" i="14" s="1"/>
  <c r="D27" i="14"/>
  <c r="E27" i="14" s="1"/>
  <c r="S26" i="14"/>
  <c r="T26" i="14" s="1"/>
  <c r="N26" i="14"/>
  <c r="O26" i="14" s="1"/>
  <c r="I26" i="14"/>
  <c r="J26" i="14" s="1"/>
  <c r="E26" i="14"/>
  <c r="D26" i="14"/>
  <c r="S25" i="14"/>
  <c r="T25" i="14" s="1"/>
  <c r="N25" i="14"/>
  <c r="O25" i="14" s="1"/>
  <c r="I25" i="14"/>
  <c r="J25" i="14" s="1"/>
  <c r="D25" i="14"/>
  <c r="E25" i="14" s="1"/>
  <c r="S24" i="14"/>
  <c r="T24" i="14" s="1"/>
  <c r="N24" i="14"/>
  <c r="O24" i="14" s="1"/>
  <c r="I24" i="14"/>
  <c r="J24" i="14" s="1"/>
  <c r="E24" i="14"/>
  <c r="D24" i="14"/>
  <c r="S23" i="14"/>
  <c r="T23" i="14" s="1"/>
  <c r="N23" i="14"/>
  <c r="O23" i="14" s="1"/>
  <c r="I23" i="14"/>
  <c r="J23" i="14" s="1"/>
  <c r="D23" i="14"/>
  <c r="E23" i="14" s="1"/>
  <c r="S22" i="14"/>
  <c r="T22" i="14" s="1"/>
  <c r="N22" i="14"/>
  <c r="O22" i="14" s="1"/>
  <c r="I22" i="14"/>
  <c r="J22" i="14" s="1"/>
  <c r="E22" i="14"/>
  <c r="D22" i="14"/>
  <c r="S21" i="14"/>
  <c r="T21" i="14" s="1"/>
  <c r="N21" i="14"/>
  <c r="O21" i="14" s="1"/>
  <c r="I21" i="14"/>
  <c r="J21" i="14" s="1"/>
  <c r="D21" i="14"/>
  <c r="E21" i="14" s="1"/>
  <c r="S20" i="14"/>
  <c r="T20" i="14" s="1"/>
  <c r="N20" i="14"/>
  <c r="O20" i="14" s="1"/>
  <c r="I20" i="14"/>
  <c r="J20" i="14" s="1"/>
  <c r="E20" i="14"/>
  <c r="D20" i="14"/>
  <c r="S19" i="14"/>
  <c r="T19" i="14" s="1"/>
  <c r="N19" i="14"/>
  <c r="O19" i="14" s="1"/>
  <c r="I19" i="14"/>
  <c r="J19" i="14" s="1"/>
  <c r="D19" i="14"/>
  <c r="E19" i="14" s="1"/>
  <c r="S18" i="14"/>
  <c r="T18" i="14" s="1"/>
  <c r="N18" i="14"/>
  <c r="O18" i="14" s="1"/>
  <c r="I18" i="14"/>
  <c r="J18" i="14" s="1"/>
  <c r="E18" i="14"/>
  <c r="D18" i="14"/>
  <c r="S17" i="14"/>
  <c r="T17" i="14" s="1"/>
  <c r="N17" i="14"/>
  <c r="O17" i="14" s="1"/>
  <c r="I17" i="14"/>
  <c r="J17" i="14" s="1"/>
  <c r="D17" i="14"/>
  <c r="E17" i="14" s="1"/>
  <c r="S16" i="14"/>
  <c r="T16" i="14" s="1"/>
  <c r="N16" i="14"/>
  <c r="O16" i="14" s="1"/>
  <c r="I16" i="14"/>
  <c r="J16" i="14" s="1"/>
  <c r="E16" i="14"/>
  <c r="D16" i="14"/>
  <c r="S15" i="14"/>
  <c r="T15" i="14" s="1"/>
  <c r="N15" i="14"/>
  <c r="O15" i="14" s="1"/>
  <c r="I15" i="14"/>
  <c r="J15" i="14" s="1"/>
  <c r="D15" i="14"/>
  <c r="E15" i="14" s="1"/>
  <c r="S14" i="14"/>
  <c r="T14" i="14" s="1"/>
  <c r="N14" i="14"/>
  <c r="O14" i="14" s="1"/>
  <c r="I14" i="14"/>
  <c r="J14" i="14" s="1"/>
  <c r="E14" i="14"/>
  <c r="D14" i="14"/>
  <c r="S13" i="14"/>
  <c r="T13" i="14" s="1"/>
  <c r="N13" i="14"/>
  <c r="O13" i="14" s="1"/>
  <c r="I13" i="14"/>
  <c r="J13" i="14" s="1"/>
  <c r="D13" i="14"/>
  <c r="E13" i="14" s="1"/>
  <c r="S12" i="14"/>
  <c r="T12" i="14" s="1"/>
  <c r="N12" i="14"/>
  <c r="O12" i="14" s="1"/>
  <c r="I12" i="14"/>
  <c r="J12" i="14" s="1"/>
  <c r="E12" i="14"/>
  <c r="D12" i="14"/>
  <c r="S11" i="14"/>
  <c r="T11" i="14" s="1"/>
  <c r="N11" i="14"/>
  <c r="O11" i="14" s="1"/>
  <c r="I11" i="14"/>
  <c r="J11" i="14" s="1"/>
  <c r="D11" i="14"/>
  <c r="E11" i="14" s="1"/>
  <c r="S10" i="14"/>
  <c r="T10" i="14" s="1"/>
  <c r="N10" i="14"/>
  <c r="O10" i="14" s="1"/>
  <c r="I10" i="14"/>
  <c r="J10" i="14" s="1"/>
  <c r="E10" i="14"/>
  <c r="D10" i="14"/>
  <c r="L7" i="14" l="1"/>
  <c r="D17" i="3" s="1"/>
  <c r="T35" i="14"/>
  <c r="N57" i="13"/>
  <c r="O57" i="13" s="1"/>
  <c r="I57" i="13"/>
  <c r="J57" i="13" s="1"/>
  <c r="D57" i="13"/>
  <c r="E57" i="13" s="1"/>
  <c r="N56" i="13"/>
  <c r="O56" i="13" s="1"/>
  <c r="I56" i="13"/>
  <c r="J56" i="13" s="1"/>
  <c r="D56" i="13"/>
  <c r="E56" i="13" s="1"/>
  <c r="N55" i="13"/>
  <c r="O55" i="13" s="1"/>
  <c r="I55" i="13"/>
  <c r="J55" i="13" s="1"/>
  <c r="D55" i="13"/>
  <c r="E55" i="13" s="1"/>
  <c r="N54" i="13"/>
  <c r="O54" i="13" s="1"/>
  <c r="I54" i="13"/>
  <c r="J54" i="13" s="1"/>
  <c r="E54" i="13"/>
  <c r="D54" i="13"/>
  <c r="N53" i="13"/>
  <c r="O53" i="13" s="1"/>
  <c r="I53" i="13"/>
  <c r="J53" i="13" s="1"/>
  <c r="D53" i="13"/>
  <c r="E53" i="13" s="1"/>
  <c r="N52" i="13"/>
  <c r="O52" i="13" s="1"/>
  <c r="I52" i="13"/>
  <c r="J52" i="13" s="1"/>
  <c r="D52" i="13"/>
  <c r="E52" i="13" s="1"/>
  <c r="N51" i="13"/>
  <c r="O51" i="13" s="1"/>
  <c r="I51" i="13"/>
  <c r="J51" i="13" s="1"/>
  <c r="D51" i="13"/>
  <c r="E51" i="13" s="1"/>
  <c r="N50" i="13"/>
  <c r="O50" i="13" s="1"/>
  <c r="I50" i="13"/>
  <c r="J50" i="13" s="1"/>
  <c r="D50" i="13"/>
  <c r="E50" i="13" s="1"/>
  <c r="N49" i="13"/>
  <c r="O49" i="13" s="1"/>
  <c r="I49" i="13"/>
  <c r="J49" i="13" s="1"/>
  <c r="D49" i="13"/>
  <c r="E49" i="13" s="1"/>
  <c r="O48" i="13"/>
  <c r="N48" i="13"/>
  <c r="I48" i="13"/>
  <c r="J48" i="13" s="1"/>
  <c r="D48" i="13"/>
  <c r="E48" i="13" s="1"/>
  <c r="N47" i="13"/>
  <c r="O47" i="13" s="1"/>
  <c r="I47" i="13"/>
  <c r="J47" i="13" s="1"/>
  <c r="D47" i="13"/>
  <c r="E47" i="13" s="1"/>
  <c r="N46" i="13"/>
  <c r="O46" i="13" s="1"/>
  <c r="I46" i="13"/>
  <c r="J46" i="13" s="1"/>
  <c r="D46" i="13"/>
  <c r="E46" i="13" s="1"/>
  <c r="N45" i="13"/>
  <c r="O45" i="13" s="1"/>
  <c r="I45" i="13"/>
  <c r="J45" i="13" s="1"/>
  <c r="D45" i="13"/>
  <c r="E45" i="13" s="1"/>
  <c r="N44" i="13"/>
  <c r="O44" i="13" s="1"/>
  <c r="I44" i="13"/>
  <c r="J44" i="13" s="1"/>
  <c r="D44" i="13"/>
  <c r="E44" i="13" s="1"/>
  <c r="N43" i="13"/>
  <c r="O43" i="13" s="1"/>
  <c r="J43" i="13"/>
  <c r="I43" i="13"/>
  <c r="D43" i="13"/>
  <c r="E43" i="13" s="1"/>
  <c r="N42" i="13"/>
  <c r="O42" i="13" s="1"/>
  <c r="I42" i="13"/>
  <c r="J42" i="13" s="1"/>
  <c r="D42" i="13"/>
  <c r="E42" i="13" s="1"/>
  <c r="N41" i="13"/>
  <c r="O41" i="13" s="1"/>
  <c r="I41" i="13"/>
  <c r="J41" i="13" s="1"/>
  <c r="D41" i="13"/>
  <c r="E41" i="13" s="1"/>
  <c r="N40" i="13"/>
  <c r="O40" i="13" s="1"/>
  <c r="I40" i="13"/>
  <c r="J40" i="13" s="1"/>
  <c r="D40" i="13"/>
  <c r="E40" i="13" s="1"/>
  <c r="N39" i="13"/>
  <c r="O39" i="13" s="1"/>
  <c r="I39" i="13"/>
  <c r="J39" i="13" s="1"/>
  <c r="D39" i="13"/>
  <c r="E39" i="13" s="1"/>
  <c r="N38" i="13"/>
  <c r="O38" i="13" s="1"/>
  <c r="I38" i="13"/>
  <c r="J38" i="13" s="1"/>
  <c r="E38" i="13"/>
  <c r="D38" i="13"/>
  <c r="N37" i="13"/>
  <c r="O37" i="13" s="1"/>
  <c r="I37" i="13"/>
  <c r="J37" i="13" s="1"/>
  <c r="D37" i="13"/>
  <c r="E37" i="13" s="1"/>
  <c r="N36" i="13"/>
  <c r="O36" i="13" s="1"/>
  <c r="I36" i="13"/>
  <c r="J36" i="13" s="1"/>
  <c r="D36" i="13"/>
  <c r="E36" i="13" s="1"/>
  <c r="N35" i="13"/>
  <c r="O35" i="13" s="1"/>
  <c r="I35" i="13"/>
  <c r="J35" i="13" s="1"/>
  <c r="D35" i="13"/>
  <c r="E35" i="13" s="1"/>
  <c r="N34" i="13"/>
  <c r="O34" i="13" s="1"/>
  <c r="I34" i="13"/>
  <c r="J34" i="13" s="1"/>
  <c r="E34" i="13"/>
  <c r="D34" i="13"/>
  <c r="S33" i="13"/>
  <c r="T33" i="13" s="1"/>
  <c r="N33" i="13"/>
  <c r="O33" i="13" s="1"/>
  <c r="I33" i="13"/>
  <c r="J33" i="13" s="1"/>
  <c r="D33" i="13"/>
  <c r="E33" i="13" s="1"/>
  <c r="S32" i="13"/>
  <c r="T32" i="13" s="1"/>
  <c r="N32" i="13"/>
  <c r="O32" i="13" s="1"/>
  <c r="I32" i="13"/>
  <c r="J32" i="13" s="1"/>
  <c r="E32" i="13"/>
  <c r="D32" i="13"/>
  <c r="S31" i="13"/>
  <c r="T31" i="13" s="1"/>
  <c r="N31" i="13"/>
  <c r="O31" i="13" s="1"/>
  <c r="I31" i="13"/>
  <c r="J31" i="13" s="1"/>
  <c r="D31" i="13"/>
  <c r="E31" i="13" s="1"/>
  <c r="S30" i="13"/>
  <c r="T30" i="13" s="1"/>
  <c r="N30" i="13"/>
  <c r="O30" i="13" s="1"/>
  <c r="I30" i="13"/>
  <c r="J30" i="13" s="1"/>
  <c r="E30" i="13"/>
  <c r="D30" i="13"/>
  <c r="S29" i="13"/>
  <c r="T29" i="13" s="1"/>
  <c r="N29" i="13"/>
  <c r="O29" i="13" s="1"/>
  <c r="I29" i="13"/>
  <c r="J29" i="13" s="1"/>
  <c r="D29" i="13"/>
  <c r="E29" i="13" s="1"/>
  <c r="S28" i="13"/>
  <c r="T28" i="13" s="1"/>
  <c r="N28" i="13"/>
  <c r="O28" i="13" s="1"/>
  <c r="I28" i="13"/>
  <c r="J28" i="13" s="1"/>
  <c r="E28" i="13"/>
  <c r="D28" i="13"/>
  <c r="S27" i="13"/>
  <c r="T27" i="13" s="1"/>
  <c r="N27" i="13"/>
  <c r="O27" i="13" s="1"/>
  <c r="I27" i="13"/>
  <c r="J27" i="13" s="1"/>
  <c r="D27" i="13"/>
  <c r="E27" i="13" s="1"/>
  <c r="S26" i="13"/>
  <c r="T26" i="13" s="1"/>
  <c r="N26" i="13"/>
  <c r="O26" i="13" s="1"/>
  <c r="I26" i="13"/>
  <c r="J26" i="13" s="1"/>
  <c r="E26" i="13"/>
  <c r="D26" i="13"/>
  <c r="S25" i="13"/>
  <c r="T25" i="13" s="1"/>
  <c r="N25" i="13"/>
  <c r="O25" i="13" s="1"/>
  <c r="I25" i="13"/>
  <c r="J25" i="13" s="1"/>
  <c r="D25" i="13"/>
  <c r="E25" i="13" s="1"/>
  <c r="S24" i="13"/>
  <c r="T24" i="13" s="1"/>
  <c r="N24" i="13"/>
  <c r="O24" i="13" s="1"/>
  <c r="I24" i="13"/>
  <c r="J24" i="13" s="1"/>
  <c r="E24" i="13"/>
  <c r="D24" i="13"/>
  <c r="S23" i="13"/>
  <c r="T23" i="13" s="1"/>
  <c r="N23" i="13"/>
  <c r="O23" i="13" s="1"/>
  <c r="I23" i="13"/>
  <c r="J23" i="13" s="1"/>
  <c r="D23" i="13"/>
  <c r="E23" i="13" s="1"/>
  <c r="S22" i="13"/>
  <c r="T22" i="13" s="1"/>
  <c r="N22" i="13"/>
  <c r="O22" i="13" s="1"/>
  <c r="I22" i="13"/>
  <c r="J22" i="13" s="1"/>
  <c r="E22" i="13"/>
  <c r="D22" i="13"/>
  <c r="S21" i="13"/>
  <c r="T21" i="13" s="1"/>
  <c r="N21" i="13"/>
  <c r="O21" i="13" s="1"/>
  <c r="I21" i="13"/>
  <c r="J21" i="13" s="1"/>
  <c r="D21" i="13"/>
  <c r="E21" i="13" s="1"/>
  <c r="S20" i="13"/>
  <c r="T20" i="13" s="1"/>
  <c r="N20" i="13"/>
  <c r="O20" i="13" s="1"/>
  <c r="I20" i="13"/>
  <c r="J20" i="13" s="1"/>
  <c r="E20" i="13"/>
  <c r="D20" i="13"/>
  <c r="S19" i="13"/>
  <c r="T19" i="13" s="1"/>
  <c r="N19" i="13"/>
  <c r="O19" i="13" s="1"/>
  <c r="I19" i="13"/>
  <c r="J19" i="13" s="1"/>
  <c r="D19" i="13"/>
  <c r="E19" i="13" s="1"/>
  <c r="S18" i="13"/>
  <c r="T18" i="13" s="1"/>
  <c r="N18" i="13"/>
  <c r="O18" i="13" s="1"/>
  <c r="I18" i="13"/>
  <c r="J18" i="13" s="1"/>
  <c r="E18" i="13"/>
  <c r="D18" i="13"/>
  <c r="S17" i="13"/>
  <c r="T17" i="13" s="1"/>
  <c r="N17" i="13"/>
  <c r="O17" i="13" s="1"/>
  <c r="I17" i="13"/>
  <c r="J17" i="13" s="1"/>
  <c r="D17" i="13"/>
  <c r="E17" i="13" s="1"/>
  <c r="S16" i="13"/>
  <c r="T16" i="13" s="1"/>
  <c r="N16" i="13"/>
  <c r="O16" i="13" s="1"/>
  <c r="I16" i="13"/>
  <c r="J16" i="13" s="1"/>
  <c r="E16" i="13"/>
  <c r="D16" i="13"/>
  <c r="S15" i="13"/>
  <c r="T15" i="13" s="1"/>
  <c r="N15" i="13"/>
  <c r="O15" i="13" s="1"/>
  <c r="I15" i="13"/>
  <c r="J15" i="13" s="1"/>
  <c r="D15" i="13"/>
  <c r="E15" i="13" s="1"/>
  <c r="S14" i="13"/>
  <c r="T14" i="13" s="1"/>
  <c r="N14" i="13"/>
  <c r="O14" i="13" s="1"/>
  <c r="I14" i="13"/>
  <c r="J14" i="13" s="1"/>
  <c r="E14" i="13"/>
  <c r="D14" i="13"/>
  <c r="S13" i="13"/>
  <c r="T13" i="13" s="1"/>
  <c r="N13" i="13"/>
  <c r="O13" i="13" s="1"/>
  <c r="I13" i="13"/>
  <c r="J13" i="13" s="1"/>
  <c r="D13" i="13"/>
  <c r="E13" i="13" s="1"/>
  <c r="S12" i="13"/>
  <c r="T12" i="13" s="1"/>
  <c r="N12" i="13"/>
  <c r="O12" i="13" s="1"/>
  <c r="I12" i="13"/>
  <c r="J12" i="13" s="1"/>
  <c r="E12" i="13"/>
  <c r="D12" i="13"/>
  <c r="S11" i="13"/>
  <c r="T11" i="13" s="1"/>
  <c r="N11" i="13"/>
  <c r="O11" i="13" s="1"/>
  <c r="I11" i="13"/>
  <c r="J11" i="13" s="1"/>
  <c r="D11" i="13"/>
  <c r="E11" i="13" s="1"/>
  <c r="S10" i="13"/>
  <c r="T10" i="13" s="1"/>
  <c r="N10" i="13"/>
  <c r="O10" i="13" s="1"/>
  <c r="I10" i="13"/>
  <c r="J10" i="13" s="1"/>
  <c r="E10" i="13"/>
  <c r="D10" i="13"/>
  <c r="L7" i="13" l="1"/>
  <c r="D16" i="3" s="1"/>
  <c r="T35" i="13"/>
  <c r="N57" i="12"/>
  <c r="O57" i="12" s="1"/>
  <c r="I57" i="12"/>
  <c r="J57" i="12" s="1"/>
  <c r="D57" i="12"/>
  <c r="E57" i="12" s="1"/>
  <c r="N56" i="12"/>
  <c r="O56" i="12" s="1"/>
  <c r="I56" i="12"/>
  <c r="J56" i="12" s="1"/>
  <c r="D56" i="12"/>
  <c r="E56" i="12" s="1"/>
  <c r="N55" i="12"/>
  <c r="O55" i="12" s="1"/>
  <c r="I55" i="12"/>
  <c r="J55" i="12" s="1"/>
  <c r="D55" i="12"/>
  <c r="E55" i="12" s="1"/>
  <c r="N54" i="12"/>
  <c r="O54" i="12" s="1"/>
  <c r="I54" i="12"/>
  <c r="J54" i="12" s="1"/>
  <c r="D54" i="12"/>
  <c r="E54" i="12" s="1"/>
  <c r="N53" i="12"/>
  <c r="O53" i="12" s="1"/>
  <c r="I53" i="12"/>
  <c r="J53" i="12" s="1"/>
  <c r="D53" i="12"/>
  <c r="E53" i="12" s="1"/>
  <c r="N52" i="12"/>
  <c r="O52" i="12" s="1"/>
  <c r="I52" i="12"/>
  <c r="J52" i="12" s="1"/>
  <c r="D52" i="12"/>
  <c r="E52" i="12" s="1"/>
  <c r="N51" i="12"/>
  <c r="O51" i="12" s="1"/>
  <c r="I51" i="12"/>
  <c r="J51" i="12" s="1"/>
  <c r="D51" i="12"/>
  <c r="E51" i="12" s="1"/>
  <c r="N50" i="12"/>
  <c r="O50" i="12" s="1"/>
  <c r="I50" i="12"/>
  <c r="J50" i="12" s="1"/>
  <c r="D50" i="12"/>
  <c r="E50" i="12" s="1"/>
  <c r="N49" i="12"/>
  <c r="O49" i="12" s="1"/>
  <c r="I49" i="12"/>
  <c r="J49" i="12" s="1"/>
  <c r="D49" i="12"/>
  <c r="E49" i="12" s="1"/>
  <c r="N48" i="12"/>
  <c r="O48" i="12" s="1"/>
  <c r="I48" i="12"/>
  <c r="J48" i="12" s="1"/>
  <c r="D48" i="12"/>
  <c r="E48" i="12" s="1"/>
  <c r="N47" i="12"/>
  <c r="O47" i="12" s="1"/>
  <c r="I47" i="12"/>
  <c r="J47" i="12" s="1"/>
  <c r="D47" i="12"/>
  <c r="E47" i="12" s="1"/>
  <c r="N46" i="12"/>
  <c r="O46" i="12" s="1"/>
  <c r="I46" i="12"/>
  <c r="J46" i="12" s="1"/>
  <c r="D46" i="12"/>
  <c r="E46" i="12" s="1"/>
  <c r="N45" i="12"/>
  <c r="O45" i="12" s="1"/>
  <c r="I45" i="12"/>
  <c r="J45" i="12" s="1"/>
  <c r="D45" i="12"/>
  <c r="E45" i="12" s="1"/>
  <c r="N44" i="12"/>
  <c r="O44" i="12" s="1"/>
  <c r="I44" i="12"/>
  <c r="J44" i="12" s="1"/>
  <c r="D44" i="12"/>
  <c r="E44" i="12" s="1"/>
  <c r="N43" i="12"/>
  <c r="O43" i="12" s="1"/>
  <c r="I43" i="12"/>
  <c r="J43" i="12" s="1"/>
  <c r="D43" i="12"/>
  <c r="E43" i="12" s="1"/>
  <c r="N42" i="12"/>
  <c r="O42" i="12" s="1"/>
  <c r="I42" i="12"/>
  <c r="J42" i="12" s="1"/>
  <c r="D42" i="12"/>
  <c r="E42" i="12" s="1"/>
  <c r="N41" i="12"/>
  <c r="O41" i="12" s="1"/>
  <c r="I41" i="12"/>
  <c r="J41" i="12" s="1"/>
  <c r="D41" i="12"/>
  <c r="E41" i="12" s="1"/>
  <c r="N40" i="12"/>
  <c r="O40" i="12" s="1"/>
  <c r="I40" i="12"/>
  <c r="J40" i="12" s="1"/>
  <c r="D40" i="12"/>
  <c r="E40" i="12" s="1"/>
  <c r="N39" i="12"/>
  <c r="O39" i="12" s="1"/>
  <c r="I39" i="12"/>
  <c r="J39" i="12" s="1"/>
  <c r="D39" i="12"/>
  <c r="E39" i="12" s="1"/>
  <c r="N38" i="12"/>
  <c r="O38" i="12" s="1"/>
  <c r="I38" i="12"/>
  <c r="J38" i="12" s="1"/>
  <c r="D38" i="12"/>
  <c r="E38" i="12" s="1"/>
  <c r="N37" i="12"/>
  <c r="O37" i="12" s="1"/>
  <c r="I37" i="12"/>
  <c r="J37" i="12" s="1"/>
  <c r="D37" i="12"/>
  <c r="E37" i="12" s="1"/>
  <c r="N36" i="12"/>
  <c r="O36" i="12" s="1"/>
  <c r="I36" i="12"/>
  <c r="J36" i="12" s="1"/>
  <c r="D36" i="12"/>
  <c r="E36" i="12" s="1"/>
  <c r="N35" i="12"/>
  <c r="O35" i="12" s="1"/>
  <c r="I35" i="12"/>
  <c r="J35" i="12" s="1"/>
  <c r="D35" i="12"/>
  <c r="E35" i="12" s="1"/>
  <c r="N34" i="12"/>
  <c r="O34" i="12" s="1"/>
  <c r="I34" i="12"/>
  <c r="J34" i="12" s="1"/>
  <c r="D34" i="12"/>
  <c r="E34" i="12" s="1"/>
  <c r="S33" i="12"/>
  <c r="T33" i="12" s="1"/>
  <c r="N33" i="12"/>
  <c r="O33" i="12" s="1"/>
  <c r="I33" i="12"/>
  <c r="J33" i="12" s="1"/>
  <c r="D33" i="12"/>
  <c r="E33" i="12" s="1"/>
  <c r="S32" i="12"/>
  <c r="T32" i="12" s="1"/>
  <c r="N32" i="12"/>
  <c r="O32" i="12" s="1"/>
  <c r="I32" i="12"/>
  <c r="J32" i="12" s="1"/>
  <c r="D32" i="12"/>
  <c r="E32" i="12" s="1"/>
  <c r="S31" i="12"/>
  <c r="T31" i="12" s="1"/>
  <c r="N31" i="12"/>
  <c r="O31" i="12" s="1"/>
  <c r="I31" i="12"/>
  <c r="J31" i="12" s="1"/>
  <c r="D31" i="12"/>
  <c r="E31" i="12" s="1"/>
  <c r="S30" i="12"/>
  <c r="T30" i="12" s="1"/>
  <c r="N30" i="12"/>
  <c r="O30" i="12" s="1"/>
  <c r="I30" i="12"/>
  <c r="J30" i="12" s="1"/>
  <c r="D30" i="12"/>
  <c r="E30" i="12" s="1"/>
  <c r="S29" i="12"/>
  <c r="T29" i="12" s="1"/>
  <c r="N29" i="12"/>
  <c r="O29" i="12" s="1"/>
  <c r="I29" i="12"/>
  <c r="J29" i="12" s="1"/>
  <c r="D29" i="12"/>
  <c r="E29" i="12" s="1"/>
  <c r="S28" i="12"/>
  <c r="T28" i="12" s="1"/>
  <c r="N28" i="12"/>
  <c r="O28" i="12" s="1"/>
  <c r="I28" i="12"/>
  <c r="J28" i="12" s="1"/>
  <c r="D28" i="12"/>
  <c r="E28" i="12" s="1"/>
  <c r="S27" i="12"/>
  <c r="T27" i="12" s="1"/>
  <c r="N27" i="12"/>
  <c r="O27" i="12" s="1"/>
  <c r="I27" i="12"/>
  <c r="J27" i="12" s="1"/>
  <c r="D27" i="12"/>
  <c r="E27" i="12" s="1"/>
  <c r="S26" i="12"/>
  <c r="T26" i="12" s="1"/>
  <c r="N26" i="12"/>
  <c r="O26" i="12" s="1"/>
  <c r="I26" i="12"/>
  <c r="J26" i="12" s="1"/>
  <c r="D26" i="12"/>
  <c r="E26" i="12" s="1"/>
  <c r="S25" i="12"/>
  <c r="T25" i="12" s="1"/>
  <c r="N25" i="12"/>
  <c r="O25" i="12" s="1"/>
  <c r="I25" i="12"/>
  <c r="J25" i="12" s="1"/>
  <c r="D25" i="12"/>
  <c r="E25" i="12" s="1"/>
  <c r="S24" i="12"/>
  <c r="T24" i="12" s="1"/>
  <c r="N24" i="12"/>
  <c r="O24" i="12" s="1"/>
  <c r="I24" i="12"/>
  <c r="J24" i="12" s="1"/>
  <c r="D24" i="12"/>
  <c r="E24" i="12" s="1"/>
  <c r="S23" i="12"/>
  <c r="T23" i="12" s="1"/>
  <c r="N23" i="12"/>
  <c r="O23" i="12" s="1"/>
  <c r="I23" i="12"/>
  <c r="J23" i="12" s="1"/>
  <c r="D23" i="12"/>
  <c r="E23" i="12" s="1"/>
  <c r="S22" i="12"/>
  <c r="T22" i="12" s="1"/>
  <c r="N22" i="12"/>
  <c r="O22" i="12" s="1"/>
  <c r="I22" i="12"/>
  <c r="J22" i="12" s="1"/>
  <c r="D22" i="12"/>
  <c r="E22" i="12" s="1"/>
  <c r="S21" i="12"/>
  <c r="T21" i="12" s="1"/>
  <c r="N21" i="12"/>
  <c r="O21" i="12" s="1"/>
  <c r="I21" i="12"/>
  <c r="J21" i="12" s="1"/>
  <c r="D21" i="12"/>
  <c r="E21" i="12" s="1"/>
  <c r="S20" i="12"/>
  <c r="T20" i="12" s="1"/>
  <c r="N20" i="12"/>
  <c r="O20" i="12" s="1"/>
  <c r="I20" i="12"/>
  <c r="J20" i="12" s="1"/>
  <c r="D20" i="12"/>
  <c r="E20" i="12" s="1"/>
  <c r="S19" i="12"/>
  <c r="T19" i="12" s="1"/>
  <c r="N19" i="12"/>
  <c r="O19" i="12" s="1"/>
  <c r="I19" i="12"/>
  <c r="J19" i="12" s="1"/>
  <c r="D19" i="12"/>
  <c r="E19" i="12" s="1"/>
  <c r="S18" i="12"/>
  <c r="T18" i="12" s="1"/>
  <c r="N18" i="12"/>
  <c r="O18" i="12" s="1"/>
  <c r="I18" i="12"/>
  <c r="J18" i="12" s="1"/>
  <c r="D18" i="12"/>
  <c r="E18" i="12" s="1"/>
  <c r="S17" i="12"/>
  <c r="T17" i="12" s="1"/>
  <c r="N17" i="12"/>
  <c r="O17" i="12" s="1"/>
  <c r="I17" i="12"/>
  <c r="J17" i="12" s="1"/>
  <c r="D17" i="12"/>
  <c r="E17" i="12" s="1"/>
  <c r="S16" i="12"/>
  <c r="T16" i="12" s="1"/>
  <c r="N16" i="12"/>
  <c r="O16" i="12" s="1"/>
  <c r="I16" i="12"/>
  <c r="J16" i="12" s="1"/>
  <c r="D16" i="12"/>
  <c r="E16" i="12" s="1"/>
  <c r="S15" i="12"/>
  <c r="T15" i="12" s="1"/>
  <c r="N15" i="12"/>
  <c r="O15" i="12" s="1"/>
  <c r="I15" i="12"/>
  <c r="J15" i="12" s="1"/>
  <c r="D15" i="12"/>
  <c r="E15" i="12" s="1"/>
  <c r="S14" i="12"/>
  <c r="T14" i="12" s="1"/>
  <c r="N14" i="12"/>
  <c r="O14" i="12" s="1"/>
  <c r="I14" i="12"/>
  <c r="J14" i="12" s="1"/>
  <c r="D14" i="12"/>
  <c r="E14" i="12" s="1"/>
  <c r="S13" i="12"/>
  <c r="T13" i="12" s="1"/>
  <c r="N13" i="12"/>
  <c r="O13" i="12" s="1"/>
  <c r="I13" i="12"/>
  <c r="J13" i="12" s="1"/>
  <c r="D13" i="12"/>
  <c r="E13" i="12" s="1"/>
  <c r="S12" i="12"/>
  <c r="T12" i="12" s="1"/>
  <c r="N12" i="12"/>
  <c r="O12" i="12" s="1"/>
  <c r="I12" i="12"/>
  <c r="J12" i="12" s="1"/>
  <c r="D12" i="12"/>
  <c r="E12" i="12" s="1"/>
  <c r="S11" i="12"/>
  <c r="T11" i="12" s="1"/>
  <c r="O11" i="12"/>
  <c r="N11" i="12"/>
  <c r="I11" i="12"/>
  <c r="J11" i="12" s="1"/>
  <c r="D11" i="12"/>
  <c r="E11" i="12" s="1"/>
  <c r="S10" i="12"/>
  <c r="T10" i="12" s="1"/>
  <c r="N10" i="12"/>
  <c r="O10" i="12" s="1"/>
  <c r="I10" i="12"/>
  <c r="J10" i="12" s="1"/>
  <c r="D10" i="12"/>
  <c r="I33" i="11"/>
  <c r="J33" i="11" s="1"/>
  <c r="I32" i="11"/>
  <c r="J32" i="11" s="1"/>
  <c r="I31" i="11"/>
  <c r="J31" i="11" s="1"/>
  <c r="I30" i="11"/>
  <c r="J30" i="11" s="1"/>
  <c r="I29" i="11"/>
  <c r="J29" i="11" s="1"/>
  <c r="I28" i="11"/>
  <c r="J28" i="11" s="1"/>
  <c r="I27" i="11"/>
  <c r="J27" i="11" s="1"/>
  <c r="I26" i="11"/>
  <c r="J26" i="11" s="1"/>
  <c r="I25" i="11"/>
  <c r="J25" i="11" s="1"/>
  <c r="I24" i="11"/>
  <c r="J24" i="11" s="1"/>
  <c r="I23" i="11"/>
  <c r="J23" i="11" s="1"/>
  <c r="I22" i="11"/>
  <c r="J22" i="11" s="1"/>
  <c r="I21" i="11"/>
  <c r="J21" i="11" s="1"/>
  <c r="I20" i="11"/>
  <c r="J20" i="11" s="1"/>
  <c r="I19" i="11"/>
  <c r="J19" i="11" s="1"/>
  <c r="I18" i="11"/>
  <c r="J18" i="11" s="1"/>
  <c r="I17" i="11"/>
  <c r="J17" i="11" s="1"/>
  <c r="I16" i="11"/>
  <c r="J16" i="11" s="1"/>
  <c r="I15" i="11"/>
  <c r="J15" i="11" s="1"/>
  <c r="I14" i="11"/>
  <c r="J14" i="11" s="1"/>
  <c r="I13" i="11"/>
  <c r="J13" i="11" s="1"/>
  <c r="I12" i="11"/>
  <c r="J12" i="11" s="1"/>
  <c r="I11" i="11"/>
  <c r="J11" i="11" s="1"/>
  <c r="I10" i="11"/>
  <c r="J10" i="11" s="1"/>
  <c r="N33" i="11"/>
  <c r="O33" i="11" s="1"/>
  <c r="D33" i="11"/>
  <c r="E33" i="11" s="1"/>
  <c r="N32" i="11"/>
  <c r="O32" i="11" s="1"/>
  <c r="E32" i="11"/>
  <c r="D32" i="11"/>
  <c r="N31" i="11"/>
  <c r="O31" i="11" s="1"/>
  <c r="D31" i="11"/>
  <c r="E31" i="11" s="1"/>
  <c r="N30" i="11"/>
  <c r="O30" i="11" s="1"/>
  <c r="D30" i="11"/>
  <c r="E30" i="11" s="1"/>
  <c r="N29" i="11"/>
  <c r="O29" i="11" s="1"/>
  <c r="D29" i="11"/>
  <c r="E29" i="11" s="1"/>
  <c r="N28" i="11"/>
  <c r="O28" i="11" s="1"/>
  <c r="D28" i="11"/>
  <c r="E28" i="11" s="1"/>
  <c r="N27" i="11"/>
  <c r="O27" i="11" s="1"/>
  <c r="D27" i="11"/>
  <c r="E27" i="11" s="1"/>
  <c r="N26" i="11"/>
  <c r="O26" i="11" s="1"/>
  <c r="D26" i="11"/>
  <c r="E26" i="11" s="1"/>
  <c r="N25" i="11"/>
  <c r="O25" i="11" s="1"/>
  <c r="D25" i="11"/>
  <c r="E25" i="11" s="1"/>
  <c r="N24" i="11"/>
  <c r="O24" i="11" s="1"/>
  <c r="E24" i="11"/>
  <c r="D24" i="11"/>
  <c r="N23" i="11"/>
  <c r="O23" i="11" s="1"/>
  <c r="D23" i="11"/>
  <c r="E23" i="11" s="1"/>
  <c r="N22" i="11"/>
  <c r="O22" i="11" s="1"/>
  <c r="D22" i="11"/>
  <c r="E22" i="11" s="1"/>
  <c r="N21" i="11"/>
  <c r="O21" i="11" s="1"/>
  <c r="D21" i="11"/>
  <c r="E21" i="11" s="1"/>
  <c r="N20" i="11"/>
  <c r="O20" i="11" s="1"/>
  <c r="D20" i="11"/>
  <c r="E20" i="11" s="1"/>
  <c r="N19" i="11"/>
  <c r="O19" i="11" s="1"/>
  <c r="D19" i="11"/>
  <c r="E19" i="11" s="1"/>
  <c r="N18" i="11"/>
  <c r="O18" i="11" s="1"/>
  <c r="D18" i="11"/>
  <c r="E18" i="11" s="1"/>
  <c r="N17" i="11"/>
  <c r="O17" i="11" s="1"/>
  <c r="D17" i="11"/>
  <c r="E17" i="11" s="1"/>
  <c r="N16" i="11"/>
  <c r="O16" i="11" s="1"/>
  <c r="E16" i="11"/>
  <c r="D16" i="11"/>
  <c r="N15" i="11"/>
  <c r="O15" i="11" s="1"/>
  <c r="D15" i="11"/>
  <c r="E15" i="11" s="1"/>
  <c r="N14" i="11"/>
  <c r="O14" i="11" s="1"/>
  <c r="D14" i="11"/>
  <c r="E14" i="11" s="1"/>
  <c r="N13" i="11"/>
  <c r="O13" i="11" s="1"/>
  <c r="D13" i="11"/>
  <c r="E13" i="11" s="1"/>
  <c r="N12" i="11"/>
  <c r="O12" i="11" s="1"/>
  <c r="D12" i="11"/>
  <c r="E12" i="11" s="1"/>
  <c r="N11" i="11"/>
  <c r="O11" i="11" s="1"/>
  <c r="D11" i="11"/>
  <c r="E11" i="11" s="1"/>
  <c r="N10" i="11"/>
  <c r="O10" i="11" s="1"/>
  <c r="D10" i="11"/>
  <c r="L7" i="11" s="1"/>
  <c r="D13" i="3" s="1"/>
  <c r="E10" i="11" l="1"/>
  <c r="O35" i="11" s="1"/>
  <c r="L7" i="12"/>
  <c r="D15" i="3" s="1"/>
  <c r="E10" i="12"/>
  <c r="T35" i="12"/>
  <c r="N57" i="10"/>
  <c r="O57" i="10" s="1"/>
  <c r="I57" i="10"/>
  <c r="J57" i="10" s="1"/>
  <c r="D57" i="10"/>
  <c r="E57" i="10" s="1"/>
  <c r="N56" i="10"/>
  <c r="O56" i="10" s="1"/>
  <c r="I56" i="10"/>
  <c r="J56" i="10" s="1"/>
  <c r="D56" i="10"/>
  <c r="E56" i="10" s="1"/>
  <c r="N55" i="10"/>
  <c r="O55" i="10" s="1"/>
  <c r="I55" i="10"/>
  <c r="J55" i="10" s="1"/>
  <c r="D55" i="10"/>
  <c r="E55" i="10" s="1"/>
  <c r="N54" i="10"/>
  <c r="O54" i="10" s="1"/>
  <c r="I54" i="10"/>
  <c r="J54" i="10" s="1"/>
  <c r="D54" i="10"/>
  <c r="E54" i="10" s="1"/>
  <c r="N53" i="10"/>
  <c r="O53" i="10" s="1"/>
  <c r="I53" i="10"/>
  <c r="J53" i="10" s="1"/>
  <c r="D53" i="10"/>
  <c r="E53" i="10" s="1"/>
  <c r="N52" i="10"/>
  <c r="O52" i="10" s="1"/>
  <c r="I52" i="10"/>
  <c r="J52" i="10" s="1"/>
  <c r="D52" i="10"/>
  <c r="E52" i="10" s="1"/>
  <c r="N51" i="10"/>
  <c r="O51" i="10" s="1"/>
  <c r="I51" i="10"/>
  <c r="J51" i="10" s="1"/>
  <c r="D51" i="10"/>
  <c r="E51" i="10" s="1"/>
  <c r="N50" i="10"/>
  <c r="O50" i="10" s="1"/>
  <c r="I50" i="10"/>
  <c r="J50" i="10" s="1"/>
  <c r="D50" i="10"/>
  <c r="E50" i="10" s="1"/>
  <c r="N49" i="10"/>
  <c r="O49" i="10" s="1"/>
  <c r="I49" i="10"/>
  <c r="J49" i="10" s="1"/>
  <c r="D49" i="10"/>
  <c r="E49" i="10" s="1"/>
  <c r="N48" i="10"/>
  <c r="O48" i="10" s="1"/>
  <c r="I48" i="10"/>
  <c r="J48" i="10" s="1"/>
  <c r="D48" i="10"/>
  <c r="E48" i="10" s="1"/>
  <c r="N47" i="10"/>
  <c r="O47" i="10" s="1"/>
  <c r="I47" i="10"/>
  <c r="J47" i="10" s="1"/>
  <c r="D47" i="10"/>
  <c r="E47" i="10" s="1"/>
  <c r="N46" i="10"/>
  <c r="O46" i="10" s="1"/>
  <c r="I46" i="10"/>
  <c r="J46" i="10" s="1"/>
  <c r="D46" i="10"/>
  <c r="E46" i="10" s="1"/>
  <c r="N45" i="10"/>
  <c r="O45" i="10" s="1"/>
  <c r="I45" i="10"/>
  <c r="J45" i="10" s="1"/>
  <c r="D45" i="10"/>
  <c r="E45" i="10" s="1"/>
  <c r="N44" i="10"/>
  <c r="O44" i="10" s="1"/>
  <c r="I44" i="10"/>
  <c r="J44" i="10" s="1"/>
  <c r="D44" i="10"/>
  <c r="E44" i="10" s="1"/>
  <c r="N43" i="10"/>
  <c r="O43" i="10" s="1"/>
  <c r="I43" i="10"/>
  <c r="J43" i="10" s="1"/>
  <c r="D43" i="10"/>
  <c r="E43" i="10" s="1"/>
  <c r="N42" i="10"/>
  <c r="O42" i="10" s="1"/>
  <c r="I42" i="10"/>
  <c r="J42" i="10" s="1"/>
  <c r="D42" i="10"/>
  <c r="E42" i="10" s="1"/>
  <c r="N41" i="10"/>
  <c r="O41" i="10" s="1"/>
  <c r="I41" i="10"/>
  <c r="J41" i="10" s="1"/>
  <c r="D41" i="10"/>
  <c r="E41" i="10" s="1"/>
  <c r="N40" i="10"/>
  <c r="O40" i="10" s="1"/>
  <c r="I40" i="10"/>
  <c r="J40" i="10" s="1"/>
  <c r="D40" i="10"/>
  <c r="E40" i="10" s="1"/>
  <c r="N39" i="10"/>
  <c r="O39" i="10" s="1"/>
  <c r="I39" i="10"/>
  <c r="J39" i="10" s="1"/>
  <c r="D39" i="10"/>
  <c r="E39" i="10" s="1"/>
  <c r="N38" i="10"/>
  <c r="O38" i="10" s="1"/>
  <c r="I38" i="10"/>
  <c r="J38" i="10" s="1"/>
  <c r="D38" i="10"/>
  <c r="E38" i="10" s="1"/>
  <c r="N37" i="10"/>
  <c r="O37" i="10" s="1"/>
  <c r="I37" i="10"/>
  <c r="J37" i="10" s="1"/>
  <c r="D37" i="10"/>
  <c r="E37" i="10" s="1"/>
  <c r="N36" i="10"/>
  <c r="O36" i="10" s="1"/>
  <c r="I36" i="10"/>
  <c r="J36" i="10" s="1"/>
  <c r="D36" i="10"/>
  <c r="E36" i="10" s="1"/>
  <c r="N35" i="10"/>
  <c r="O35" i="10" s="1"/>
  <c r="I35" i="10"/>
  <c r="J35" i="10" s="1"/>
  <c r="D35" i="10"/>
  <c r="E35" i="10" s="1"/>
  <c r="N34" i="10"/>
  <c r="O34" i="10" s="1"/>
  <c r="I34" i="10"/>
  <c r="J34" i="10" s="1"/>
  <c r="D34" i="10"/>
  <c r="E34" i="10" s="1"/>
  <c r="S33" i="10"/>
  <c r="T33" i="10" s="1"/>
  <c r="N33" i="10"/>
  <c r="O33" i="10" s="1"/>
  <c r="I33" i="10"/>
  <c r="J33" i="10" s="1"/>
  <c r="D33" i="10"/>
  <c r="E33" i="10" s="1"/>
  <c r="S32" i="10"/>
  <c r="T32" i="10" s="1"/>
  <c r="N32" i="10"/>
  <c r="O32" i="10" s="1"/>
  <c r="I32" i="10"/>
  <c r="J32" i="10" s="1"/>
  <c r="D32" i="10"/>
  <c r="E32" i="10" s="1"/>
  <c r="S31" i="10"/>
  <c r="T31" i="10" s="1"/>
  <c r="N31" i="10"/>
  <c r="O31" i="10" s="1"/>
  <c r="I31" i="10"/>
  <c r="J31" i="10" s="1"/>
  <c r="D31" i="10"/>
  <c r="E31" i="10" s="1"/>
  <c r="S30" i="10"/>
  <c r="T30" i="10" s="1"/>
  <c r="N30" i="10"/>
  <c r="O30" i="10" s="1"/>
  <c r="I30" i="10"/>
  <c r="J30" i="10" s="1"/>
  <c r="D30" i="10"/>
  <c r="E30" i="10" s="1"/>
  <c r="S29" i="10"/>
  <c r="T29" i="10" s="1"/>
  <c r="N29" i="10"/>
  <c r="O29" i="10" s="1"/>
  <c r="I29" i="10"/>
  <c r="J29" i="10" s="1"/>
  <c r="D29" i="10"/>
  <c r="E29" i="10" s="1"/>
  <c r="S28" i="10"/>
  <c r="T28" i="10" s="1"/>
  <c r="N28" i="10"/>
  <c r="O28" i="10" s="1"/>
  <c r="I28" i="10"/>
  <c r="J28" i="10" s="1"/>
  <c r="D28" i="10"/>
  <c r="E28" i="10" s="1"/>
  <c r="S27" i="10"/>
  <c r="T27" i="10" s="1"/>
  <c r="N27" i="10"/>
  <c r="O27" i="10" s="1"/>
  <c r="I27" i="10"/>
  <c r="J27" i="10" s="1"/>
  <c r="D27" i="10"/>
  <c r="E27" i="10" s="1"/>
  <c r="S26" i="10"/>
  <c r="T26" i="10" s="1"/>
  <c r="N26" i="10"/>
  <c r="O26" i="10" s="1"/>
  <c r="I26" i="10"/>
  <c r="J26" i="10" s="1"/>
  <c r="D26" i="10"/>
  <c r="E26" i="10" s="1"/>
  <c r="S25" i="10"/>
  <c r="T25" i="10" s="1"/>
  <c r="N25" i="10"/>
  <c r="O25" i="10" s="1"/>
  <c r="I25" i="10"/>
  <c r="J25" i="10" s="1"/>
  <c r="D25" i="10"/>
  <c r="E25" i="10" s="1"/>
  <c r="S24" i="10"/>
  <c r="T24" i="10" s="1"/>
  <c r="N24" i="10"/>
  <c r="O24" i="10" s="1"/>
  <c r="I24" i="10"/>
  <c r="J24" i="10" s="1"/>
  <c r="D24" i="10"/>
  <c r="E24" i="10" s="1"/>
  <c r="S23" i="10"/>
  <c r="T23" i="10" s="1"/>
  <c r="N23" i="10"/>
  <c r="O23" i="10" s="1"/>
  <c r="I23" i="10"/>
  <c r="J23" i="10" s="1"/>
  <c r="D23" i="10"/>
  <c r="E23" i="10" s="1"/>
  <c r="S22" i="10"/>
  <c r="T22" i="10" s="1"/>
  <c r="N22" i="10"/>
  <c r="O22" i="10" s="1"/>
  <c r="I22" i="10"/>
  <c r="J22" i="10" s="1"/>
  <c r="D22" i="10"/>
  <c r="E22" i="10" s="1"/>
  <c r="S21" i="10"/>
  <c r="T21" i="10" s="1"/>
  <c r="N21" i="10"/>
  <c r="O21" i="10" s="1"/>
  <c r="I21" i="10"/>
  <c r="J21" i="10" s="1"/>
  <c r="D21" i="10"/>
  <c r="E21" i="10" s="1"/>
  <c r="S20" i="10"/>
  <c r="T20" i="10" s="1"/>
  <c r="N20" i="10"/>
  <c r="O20" i="10" s="1"/>
  <c r="I20" i="10"/>
  <c r="J20" i="10" s="1"/>
  <c r="D20" i="10"/>
  <c r="E20" i="10" s="1"/>
  <c r="S19" i="10"/>
  <c r="T19" i="10" s="1"/>
  <c r="N19" i="10"/>
  <c r="O19" i="10" s="1"/>
  <c r="I19" i="10"/>
  <c r="J19" i="10" s="1"/>
  <c r="D19" i="10"/>
  <c r="E19" i="10" s="1"/>
  <c r="S18" i="10"/>
  <c r="T18" i="10" s="1"/>
  <c r="N18" i="10"/>
  <c r="O18" i="10" s="1"/>
  <c r="I18" i="10"/>
  <c r="J18" i="10" s="1"/>
  <c r="D18" i="10"/>
  <c r="E18" i="10" s="1"/>
  <c r="S17" i="10"/>
  <c r="T17" i="10" s="1"/>
  <c r="N17" i="10"/>
  <c r="O17" i="10" s="1"/>
  <c r="I17" i="10"/>
  <c r="J17" i="10" s="1"/>
  <c r="D17" i="10"/>
  <c r="E17" i="10" s="1"/>
  <c r="S16" i="10"/>
  <c r="T16" i="10" s="1"/>
  <c r="N16" i="10"/>
  <c r="O16" i="10" s="1"/>
  <c r="I16" i="10"/>
  <c r="J16" i="10" s="1"/>
  <c r="D16" i="10"/>
  <c r="E16" i="10" s="1"/>
  <c r="S15" i="10"/>
  <c r="T15" i="10" s="1"/>
  <c r="N15" i="10"/>
  <c r="O15" i="10" s="1"/>
  <c r="I15" i="10"/>
  <c r="J15" i="10" s="1"/>
  <c r="D15" i="10"/>
  <c r="E15" i="10" s="1"/>
  <c r="S14" i="10"/>
  <c r="T14" i="10" s="1"/>
  <c r="N14" i="10"/>
  <c r="O14" i="10" s="1"/>
  <c r="I14" i="10"/>
  <c r="J14" i="10" s="1"/>
  <c r="D14" i="10"/>
  <c r="E14" i="10" s="1"/>
  <c r="S13" i="10"/>
  <c r="T13" i="10" s="1"/>
  <c r="N13" i="10"/>
  <c r="O13" i="10" s="1"/>
  <c r="I13" i="10"/>
  <c r="J13" i="10" s="1"/>
  <c r="D13" i="10"/>
  <c r="E13" i="10" s="1"/>
  <c r="S12" i="10"/>
  <c r="T12" i="10" s="1"/>
  <c r="N12" i="10"/>
  <c r="O12" i="10" s="1"/>
  <c r="I12" i="10"/>
  <c r="J12" i="10" s="1"/>
  <c r="D12" i="10"/>
  <c r="E12" i="10" s="1"/>
  <c r="S11" i="10"/>
  <c r="T11" i="10" s="1"/>
  <c r="N11" i="10"/>
  <c r="O11" i="10" s="1"/>
  <c r="I11" i="10"/>
  <c r="J11" i="10" s="1"/>
  <c r="D11" i="10"/>
  <c r="E11" i="10" s="1"/>
  <c r="S10" i="10"/>
  <c r="T10" i="10" s="1"/>
  <c r="N10" i="10"/>
  <c r="O10" i="10" s="1"/>
  <c r="I10" i="10"/>
  <c r="J10" i="10" s="1"/>
  <c r="D10" i="10"/>
  <c r="D31" i="3" l="1"/>
  <c r="G40" i="3"/>
  <c r="L7" i="10"/>
  <c r="D12" i="3" s="1"/>
  <c r="E10" i="10"/>
  <c r="T35" i="10"/>
  <c r="N57" i="9"/>
  <c r="O57" i="9" s="1"/>
  <c r="I57" i="9"/>
  <c r="J57" i="9" s="1"/>
  <c r="D57" i="9"/>
  <c r="E57" i="9" s="1"/>
  <c r="N56" i="9"/>
  <c r="O56" i="9" s="1"/>
  <c r="I56" i="9"/>
  <c r="J56" i="9" s="1"/>
  <c r="D56" i="9"/>
  <c r="E56" i="9" s="1"/>
  <c r="N55" i="9"/>
  <c r="O55" i="9" s="1"/>
  <c r="I55" i="9"/>
  <c r="J55" i="9" s="1"/>
  <c r="D55" i="9"/>
  <c r="E55" i="9" s="1"/>
  <c r="N54" i="9"/>
  <c r="O54" i="9" s="1"/>
  <c r="I54" i="9"/>
  <c r="J54" i="9" s="1"/>
  <c r="D54" i="9"/>
  <c r="E54" i="9" s="1"/>
  <c r="N53" i="9"/>
  <c r="O53" i="9" s="1"/>
  <c r="I53" i="9"/>
  <c r="J53" i="9" s="1"/>
  <c r="D53" i="9"/>
  <c r="E53" i="9" s="1"/>
  <c r="N52" i="9"/>
  <c r="O52" i="9" s="1"/>
  <c r="I52" i="9"/>
  <c r="J52" i="9" s="1"/>
  <c r="D52" i="9"/>
  <c r="E52" i="9" s="1"/>
  <c r="N51" i="9"/>
  <c r="O51" i="9" s="1"/>
  <c r="I51" i="9"/>
  <c r="J51" i="9" s="1"/>
  <c r="D51" i="9"/>
  <c r="E51" i="9" s="1"/>
  <c r="N50" i="9"/>
  <c r="O50" i="9" s="1"/>
  <c r="I50" i="9"/>
  <c r="J50" i="9" s="1"/>
  <c r="D50" i="9"/>
  <c r="E50" i="9" s="1"/>
  <c r="N49" i="9"/>
  <c r="O49" i="9" s="1"/>
  <c r="I49" i="9"/>
  <c r="J49" i="9" s="1"/>
  <c r="D49" i="9"/>
  <c r="E49" i="9" s="1"/>
  <c r="N48" i="9"/>
  <c r="O48" i="9" s="1"/>
  <c r="I48" i="9"/>
  <c r="J48" i="9" s="1"/>
  <c r="D48" i="9"/>
  <c r="E48" i="9" s="1"/>
  <c r="N47" i="9"/>
  <c r="O47" i="9" s="1"/>
  <c r="I47" i="9"/>
  <c r="J47" i="9" s="1"/>
  <c r="D47" i="9"/>
  <c r="E47" i="9" s="1"/>
  <c r="N46" i="9"/>
  <c r="O46" i="9" s="1"/>
  <c r="I46" i="9"/>
  <c r="J46" i="9" s="1"/>
  <c r="D46" i="9"/>
  <c r="E46" i="9" s="1"/>
  <c r="N45" i="9"/>
  <c r="O45" i="9" s="1"/>
  <c r="I45" i="9"/>
  <c r="J45" i="9" s="1"/>
  <c r="D45" i="9"/>
  <c r="E45" i="9" s="1"/>
  <c r="N44" i="9"/>
  <c r="O44" i="9" s="1"/>
  <c r="I44" i="9"/>
  <c r="J44" i="9" s="1"/>
  <c r="D44" i="9"/>
  <c r="E44" i="9" s="1"/>
  <c r="N43" i="9"/>
  <c r="O43" i="9" s="1"/>
  <c r="I43" i="9"/>
  <c r="J43" i="9" s="1"/>
  <c r="D43" i="9"/>
  <c r="E43" i="9" s="1"/>
  <c r="N42" i="9"/>
  <c r="O42" i="9" s="1"/>
  <c r="I42" i="9"/>
  <c r="J42" i="9" s="1"/>
  <c r="D42" i="9"/>
  <c r="E42" i="9" s="1"/>
  <c r="N41" i="9"/>
  <c r="O41" i="9" s="1"/>
  <c r="I41" i="9"/>
  <c r="J41" i="9" s="1"/>
  <c r="D41" i="9"/>
  <c r="E41" i="9" s="1"/>
  <c r="N40" i="9"/>
  <c r="O40" i="9" s="1"/>
  <c r="I40" i="9"/>
  <c r="J40" i="9" s="1"/>
  <c r="D40" i="9"/>
  <c r="E40" i="9" s="1"/>
  <c r="N39" i="9"/>
  <c r="O39" i="9" s="1"/>
  <c r="I39" i="9"/>
  <c r="J39" i="9" s="1"/>
  <c r="D39" i="9"/>
  <c r="E39" i="9" s="1"/>
  <c r="N38" i="9"/>
  <c r="O38" i="9" s="1"/>
  <c r="I38" i="9"/>
  <c r="J38" i="9" s="1"/>
  <c r="D38" i="9"/>
  <c r="E38" i="9" s="1"/>
  <c r="N37" i="9"/>
  <c r="O37" i="9" s="1"/>
  <c r="I37" i="9"/>
  <c r="J37" i="9" s="1"/>
  <c r="D37" i="9"/>
  <c r="E37" i="9" s="1"/>
  <c r="N36" i="9"/>
  <c r="O36" i="9" s="1"/>
  <c r="I36" i="9"/>
  <c r="J36" i="9" s="1"/>
  <c r="D36" i="9"/>
  <c r="E36" i="9" s="1"/>
  <c r="N35" i="9"/>
  <c r="O35" i="9" s="1"/>
  <c r="I35" i="9"/>
  <c r="J35" i="9" s="1"/>
  <c r="D35" i="9"/>
  <c r="E35" i="9" s="1"/>
  <c r="N34" i="9"/>
  <c r="O34" i="9" s="1"/>
  <c r="I34" i="9"/>
  <c r="J34" i="9" s="1"/>
  <c r="D34" i="9"/>
  <c r="E34" i="9" s="1"/>
  <c r="S33" i="9"/>
  <c r="T33" i="9" s="1"/>
  <c r="O33" i="9"/>
  <c r="N33" i="9"/>
  <c r="I33" i="9"/>
  <c r="J33" i="9" s="1"/>
  <c r="D33" i="9"/>
  <c r="E33" i="9" s="1"/>
  <c r="S32" i="9"/>
  <c r="T32" i="9" s="1"/>
  <c r="N32" i="9"/>
  <c r="O32" i="9" s="1"/>
  <c r="I32" i="9"/>
  <c r="J32" i="9" s="1"/>
  <c r="E32" i="9"/>
  <c r="D32" i="9"/>
  <c r="S31" i="9"/>
  <c r="T31" i="9" s="1"/>
  <c r="O31" i="9"/>
  <c r="N31" i="9"/>
  <c r="I31" i="9"/>
  <c r="J31" i="9" s="1"/>
  <c r="D31" i="9"/>
  <c r="E31" i="9" s="1"/>
  <c r="S30" i="9"/>
  <c r="T30" i="9" s="1"/>
  <c r="N30" i="9"/>
  <c r="O30" i="9" s="1"/>
  <c r="I30" i="9"/>
  <c r="J30" i="9" s="1"/>
  <c r="D30" i="9"/>
  <c r="E30" i="9" s="1"/>
  <c r="S29" i="9"/>
  <c r="T29" i="9" s="1"/>
  <c r="O29" i="9"/>
  <c r="N29" i="9"/>
  <c r="I29" i="9"/>
  <c r="J29" i="9" s="1"/>
  <c r="D29" i="9"/>
  <c r="E29" i="9" s="1"/>
  <c r="S28" i="9"/>
  <c r="T28" i="9" s="1"/>
  <c r="N28" i="9"/>
  <c r="O28" i="9" s="1"/>
  <c r="I28" i="9"/>
  <c r="J28" i="9" s="1"/>
  <c r="D28" i="9"/>
  <c r="E28" i="9" s="1"/>
  <c r="S27" i="9"/>
  <c r="T27" i="9" s="1"/>
  <c r="O27" i="9"/>
  <c r="N27" i="9"/>
  <c r="I27" i="9"/>
  <c r="J27" i="9" s="1"/>
  <c r="D27" i="9"/>
  <c r="E27" i="9" s="1"/>
  <c r="S26" i="9"/>
  <c r="T26" i="9" s="1"/>
  <c r="N26" i="9"/>
  <c r="O26" i="9" s="1"/>
  <c r="I26" i="9"/>
  <c r="J26" i="9" s="1"/>
  <c r="D26" i="9"/>
  <c r="E26" i="9" s="1"/>
  <c r="S25" i="9"/>
  <c r="T25" i="9" s="1"/>
  <c r="O25" i="9"/>
  <c r="N25" i="9"/>
  <c r="I25" i="9"/>
  <c r="J25" i="9" s="1"/>
  <c r="D25" i="9"/>
  <c r="E25" i="9" s="1"/>
  <c r="S24" i="9"/>
  <c r="T24" i="9" s="1"/>
  <c r="N24" i="9"/>
  <c r="O24" i="9" s="1"/>
  <c r="I24" i="9"/>
  <c r="J24" i="9" s="1"/>
  <c r="D24" i="9"/>
  <c r="E24" i="9" s="1"/>
  <c r="S23" i="9"/>
  <c r="T23" i="9" s="1"/>
  <c r="O23" i="9"/>
  <c r="N23" i="9"/>
  <c r="I23" i="9"/>
  <c r="J23" i="9" s="1"/>
  <c r="D23" i="9"/>
  <c r="E23" i="9" s="1"/>
  <c r="S22" i="9"/>
  <c r="T22" i="9" s="1"/>
  <c r="N22" i="9"/>
  <c r="O22" i="9" s="1"/>
  <c r="I22" i="9"/>
  <c r="J22" i="9" s="1"/>
  <c r="E22" i="9"/>
  <c r="D22" i="9"/>
  <c r="S21" i="9"/>
  <c r="T21" i="9" s="1"/>
  <c r="O21" i="9"/>
  <c r="N21" i="9"/>
  <c r="I21" i="9"/>
  <c r="J21" i="9" s="1"/>
  <c r="D21" i="9"/>
  <c r="E21" i="9" s="1"/>
  <c r="S20" i="9"/>
  <c r="T20" i="9" s="1"/>
  <c r="N20" i="9"/>
  <c r="O20" i="9" s="1"/>
  <c r="I20" i="9"/>
  <c r="J20" i="9" s="1"/>
  <c r="E20" i="9"/>
  <c r="D20" i="9"/>
  <c r="S19" i="9"/>
  <c r="T19" i="9" s="1"/>
  <c r="O19" i="9"/>
  <c r="N19" i="9"/>
  <c r="I19" i="9"/>
  <c r="J19" i="9" s="1"/>
  <c r="D19" i="9"/>
  <c r="E19" i="9" s="1"/>
  <c r="S18" i="9"/>
  <c r="T18" i="9" s="1"/>
  <c r="N18" i="9"/>
  <c r="O18" i="9" s="1"/>
  <c r="I18" i="9"/>
  <c r="J18" i="9" s="1"/>
  <c r="D18" i="9"/>
  <c r="E18" i="9" s="1"/>
  <c r="S17" i="9"/>
  <c r="T17" i="9" s="1"/>
  <c r="O17" i="9"/>
  <c r="N17" i="9"/>
  <c r="I17" i="9"/>
  <c r="J17" i="9" s="1"/>
  <c r="D17" i="9"/>
  <c r="E17" i="9" s="1"/>
  <c r="S16" i="9"/>
  <c r="T16" i="9" s="1"/>
  <c r="N16" i="9"/>
  <c r="O16" i="9" s="1"/>
  <c r="I16" i="9"/>
  <c r="J16" i="9" s="1"/>
  <c r="D16" i="9"/>
  <c r="E16" i="9" s="1"/>
  <c r="S15" i="9"/>
  <c r="T15" i="9" s="1"/>
  <c r="O15" i="9"/>
  <c r="N15" i="9"/>
  <c r="I15" i="9"/>
  <c r="J15" i="9" s="1"/>
  <c r="D15" i="9"/>
  <c r="E15" i="9" s="1"/>
  <c r="S14" i="9"/>
  <c r="T14" i="9" s="1"/>
  <c r="N14" i="9"/>
  <c r="O14" i="9" s="1"/>
  <c r="I14" i="9"/>
  <c r="J14" i="9" s="1"/>
  <c r="D14" i="9"/>
  <c r="E14" i="9" s="1"/>
  <c r="S13" i="9"/>
  <c r="T13" i="9" s="1"/>
  <c r="O13" i="9"/>
  <c r="N13" i="9"/>
  <c r="I13" i="9"/>
  <c r="J13" i="9" s="1"/>
  <c r="D13" i="9"/>
  <c r="E13" i="9" s="1"/>
  <c r="S12" i="9"/>
  <c r="T12" i="9" s="1"/>
  <c r="N12" i="9"/>
  <c r="O12" i="9" s="1"/>
  <c r="I12" i="9"/>
  <c r="J12" i="9" s="1"/>
  <c r="D12" i="9"/>
  <c r="E12" i="9" s="1"/>
  <c r="S11" i="9"/>
  <c r="T11" i="9" s="1"/>
  <c r="O11" i="9"/>
  <c r="N11" i="9"/>
  <c r="I11" i="9"/>
  <c r="J11" i="9" s="1"/>
  <c r="D11" i="9"/>
  <c r="E11" i="9" s="1"/>
  <c r="S10" i="9"/>
  <c r="T10" i="9" s="1"/>
  <c r="N10" i="9"/>
  <c r="O10" i="9" s="1"/>
  <c r="I10" i="9"/>
  <c r="J10" i="9" s="1"/>
  <c r="D10" i="9"/>
  <c r="L7" i="9" l="1"/>
  <c r="D11" i="3" s="1"/>
  <c r="E10" i="9"/>
  <c r="T35" i="9"/>
  <c r="N57" i="8"/>
  <c r="O57" i="8" s="1"/>
  <c r="I57" i="8"/>
  <c r="J57" i="8" s="1"/>
  <c r="D57" i="8"/>
  <c r="E57" i="8" s="1"/>
  <c r="N56" i="8"/>
  <c r="O56" i="8" s="1"/>
  <c r="I56" i="8"/>
  <c r="J56" i="8" s="1"/>
  <c r="D56" i="8"/>
  <c r="E56" i="8" s="1"/>
  <c r="N55" i="8"/>
  <c r="O55" i="8" s="1"/>
  <c r="I55" i="8"/>
  <c r="J55" i="8" s="1"/>
  <c r="D55" i="8"/>
  <c r="E55" i="8" s="1"/>
  <c r="N54" i="8"/>
  <c r="O54" i="8" s="1"/>
  <c r="I54" i="8"/>
  <c r="J54" i="8" s="1"/>
  <c r="D54" i="8"/>
  <c r="E54" i="8" s="1"/>
  <c r="N53" i="8"/>
  <c r="O53" i="8" s="1"/>
  <c r="I53" i="8"/>
  <c r="J53" i="8" s="1"/>
  <c r="D53" i="8"/>
  <c r="E53" i="8" s="1"/>
  <c r="N52" i="8"/>
  <c r="O52" i="8" s="1"/>
  <c r="I52" i="8"/>
  <c r="J52" i="8" s="1"/>
  <c r="D52" i="8"/>
  <c r="E52" i="8" s="1"/>
  <c r="N51" i="8"/>
  <c r="O51" i="8" s="1"/>
  <c r="I51" i="8"/>
  <c r="J51" i="8" s="1"/>
  <c r="D51" i="8"/>
  <c r="E51" i="8" s="1"/>
  <c r="N50" i="8"/>
  <c r="O50" i="8" s="1"/>
  <c r="I50" i="8"/>
  <c r="J50" i="8" s="1"/>
  <c r="D50" i="8"/>
  <c r="E50" i="8" s="1"/>
  <c r="N49" i="8"/>
  <c r="O49" i="8" s="1"/>
  <c r="I49" i="8"/>
  <c r="J49" i="8" s="1"/>
  <c r="D49" i="8"/>
  <c r="E49" i="8" s="1"/>
  <c r="N48" i="8"/>
  <c r="O48" i="8" s="1"/>
  <c r="I48" i="8"/>
  <c r="J48" i="8" s="1"/>
  <c r="D48" i="8"/>
  <c r="E48" i="8" s="1"/>
  <c r="N47" i="8"/>
  <c r="O47" i="8" s="1"/>
  <c r="I47" i="8"/>
  <c r="J47" i="8" s="1"/>
  <c r="D47" i="8"/>
  <c r="E47" i="8" s="1"/>
  <c r="N46" i="8"/>
  <c r="O46" i="8" s="1"/>
  <c r="I46" i="8"/>
  <c r="J46" i="8" s="1"/>
  <c r="D46" i="8"/>
  <c r="E46" i="8" s="1"/>
  <c r="N45" i="8"/>
  <c r="O45" i="8" s="1"/>
  <c r="I45" i="8"/>
  <c r="J45" i="8" s="1"/>
  <c r="D45" i="8"/>
  <c r="E45" i="8" s="1"/>
  <c r="N44" i="8"/>
  <c r="O44" i="8" s="1"/>
  <c r="I44" i="8"/>
  <c r="J44" i="8" s="1"/>
  <c r="D44" i="8"/>
  <c r="E44" i="8" s="1"/>
  <c r="N43" i="8"/>
  <c r="O43" i="8" s="1"/>
  <c r="I43" i="8"/>
  <c r="J43" i="8" s="1"/>
  <c r="D43" i="8"/>
  <c r="E43" i="8" s="1"/>
  <c r="N42" i="8"/>
  <c r="O42" i="8" s="1"/>
  <c r="I42" i="8"/>
  <c r="J42" i="8" s="1"/>
  <c r="D42" i="8"/>
  <c r="E42" i="8" s="1"/>
  <c r="N41" i="8"/>
  <c r="O41" i="8" s="1"/>
  <c r="I41" i="8"/>
  <c r="J41" i="8" s="1"/>
  <c r="D41" i="8"/>
  <c r="E41" i="8" s="1"/>
  <c r="N40" i="8"/>
  <c r="O40" i="8" s="1"/>
  <c r="I40" i="8"/>
  <c r="J40" i="8" s="1"/>
  <c r="D40" i="8"/>
  <c r="E40" i="8" s="1"/>
  <c r="N39" i="8"/>
  <c r="O39" i="8" s="1"/>
  <c r="I39" i="8"/>
  <c r="J39" i="8" s="1"/>
  <c r="D39" i="8"/>
  <c r="E39" i="8" s="1"/>
  <c r="N38" i="8"/>
  <c r="O38" i="8" s="1"/>
  <c r="I38" i="8"/>
  <c r="J38" i="8" s="1"/>
  <c r="D38" i="8"/>
  <c r="E38" i="8" s="1"/>
  <c r="N37" i="8"/>
  <c r="O37" i="8" s="1"/>
  <c r="I37" i="8"/>
  <c r="J37" i="8" s="1"/>
  <c r="D37" i="8"/>
  <c r="E37" i="8" s="1"/>
  <c r="N36" i="8"/>
  <c r="O36" i="8" s="1"/>
  <c r="I36" i="8"/>
  <c r="J36" i="8" s="1"/>
  <c r="D36" i="8"/>
  <c r="E36" i="8" s="1"/>
  <c r="N35" i="8"/>
  <c r="O35" i="8" s="1"/>
  <c r="J35" i="8"/>
  <c r="I35" i="8"/>
  <c r="D35" i="8"/>
  <c r="E35" i="8" s="1"/>
  <c r="O34" i="8"/>
  <c r="N34" i="8"/>
  <c r="I34" i="8"/>
  <c r="J34" i="8" s="1"/>
  <c r="E34" i="8"/>
  <c r="D34" i="8"/>
  <c r="S33" i="8"/>
  <c r="T33" i="8" s="1"/>
  <c r="O33" i="8"/>
  <c r="N33" i="8"/>
  <c r="I33" i="8"/>
  <c r="J33" i="8" s="1"/>
  <c r="E33" i="8"/>
  <c r="D33" i="8"/>
  <c r="S32" i="8"/>
  <c r="T32" i="8" s="1"/>
  <c r="O32" i="8"/>
  <c r="N32" i="8"/>
  <c r="I32" i="8"/>
  <c r="J32" i="8" s="1"/>
  <c r="E32" i="8"/>
  <c r="D32" i="8"/>
  <c r="S31" i="8"/>
  <c r="T31" i="8" s="1"/>
  <c r="O31" i="8"/>
  <c r="N31" i="8"/>
  <c r="I31" i="8"/>
  <c r="J31" i="8" s="1"/>
  <c r="E31" i="8"/>
  <c r="D31" i="8"/>
  <c r="S30" i="8"/>
  <c r="T30" i="8" s="1"/>
  <c r="O30" i="8"/>
  <c r="N30" i="8"/>
  <c r="I30" i="8"/>
  <c r="J30" i="8" s="1"/>
  <c r="E30" i="8"/>
  <c r="D30" i="8"/>
  <c r="S29" i="8"/>
  <c r="T29" i="8" s="1"/>
  <c r="O29" i="8"/>
  <c r="N29" i="8"/>
  <c r="I29" i="8"/>
  <c r="J29" i="8" s="1"/>
  <c r="E29" i="8"/>
  <c r="D29" i="8"/>
  <c r="S28" i="8"/>
  <c r="T28" i="8" s="1"/>
  <c r="O28" i="8"/>
  <c r="N28" i="8"/>
  <c r="I28" i="8"/>
  <c r="J28" i="8" s="1"/>
  <c r="E28" i="8"/>
  <c r="D28" i="8"/>
  <c r="S27" i="8"/>
  <c r="T27" i="8" s="1"/>
  <c r="O27" i="8"/>
  <c r="N27" i="8"/>
  <c r="I27" i="8"/>
  <c r="J27" i="8" s="1"/>
  <c r="E27" i="8"/>
  <c r="D27" i="8"/>
  <c r="S26" i="8"/>
  <c r="T26" i="8" s="1"/>
  <c r="O26" i="8"/>
  <c r="N26" i="8"/>
  <c r="I26" i="8"/>
  <c r="J26" i="8" s="1"/>
  <c r="E26" i="8"/>
  <c r="D26" i="8"/>
  <c r="S25" i="8"/>
  <c r="T25" i="8" s="1"/>
  <c r="O25" i="8"/>
  <c r="N25" i="8"/>
  <c r="I25" i="8"/>
  <c r="J25" i="8" s="1"/>
  <c r="E25" i="8"/>
  <c r="D25" i="8"/>
  <c r="S24" i="8"/>
  <c r="T24" i="8" s="1"/>
  <c r="O24" i="8"/>
  <c r="N24" i="8"/>
  <c r="I24" i="8"/>
  <c r="J24" i="8" s="1"/>
  <c r="E24" i="8"/>
  <c r="D24" i="8"/>
  <c r="S23" i="8"/>
  <c r="T23" i="8" s="1"/>
  <c r="O23" i="8"/>
  <c r="N23" i="8"/>
  <c r="I23" i="8"/>
  <c r="J23" i="8" s="1"/>
  <c r="E23" i="8"/>
  <c r="D23" i="8"/>
  <c r="S22" i="8"/>
  <c r="T22" i="8" s="1"/>
  <c r="O22" i="8"/>
  <c r="N22" i="8"/>
  <c r="I22" i="8"/>
  <c r="J22" i="8" s="1"/>
  <c r="E22" i="8"/>
  <c r="D22" i="8"/>
  <c r="S21" i="8"/>
  <c r="T21" i="8" s="1"/>
  <c r="O21" i="8"/>
  <c r="N21" i="8"/>
  <c r="I21" i="8"/>
  <c r="J21" i="8" s="1"/>
  <c r="E21" i="8"/>
  <c r="D21" i="8"/>
  <c r="S20" i="8"/>
  <c r="T20" i="8" s="1"/>
  <c r="O20" i="8"/>
  <c r="N20" i="8"/>
  <c r="I20" i="8"/>
  <c r="J20" i="8" s="1"/>
  <c r="E20" i="8"/>
  <c r="D20" i="8"/>
  <c r="S19" i="8"/>
  <c r="T19" i="8" s="1"/>
  <c r="O19" i="8"/>
  <c r="N19" i="8"/>
  <c r="I19" i="8"/>
  <c r="J19" i="8" s="1"/>
  <c r="E19" i="8"/>
  <c r="D19" i="8"/>
  <c r="S18" i="8"/>
  <c r="T18" i="8" s="1"/>
  <c r="O18" i="8"/>
  <c r="N18" i="8"/>
  <c r="I18" i="8"/>
  <c r="J18" i="8" s="1"/>
  <c r="E18" i="8"/>
  <c r="D18" i="8"/>
  <c r="S17" i="8"/>
  <c r="T17" i="8" s="1"/>
  <c r="O17" i="8"/>
  <c r="N17" i="8"/>
  <c r="I17" i="8"/>
  <c r="J17" i="8" s="1"/>
  <c r="E17" i="8"/>
  <c r="D17" i="8"/>
  <c r="S16" i="8"/>
  <c r="T16" i="8" s="1"/>
  <c r="O16" i="8"/>
  <c r="N16" i="8"/>
  <c r="I16" i="8"/>
  <c r="J16" i="8" s="1"/>
  <c r="E16" i="8"/>
  <c r="D16" i="8"/>
  <c r="S15" i="8"/>
  <c r="T15" i="8" s="1"/>
  <c r="O15" i="8"/>
  <c r="N15" i="8"/>
  <c r="I15" i="8"/>
  <c r="J15" i="8" s="1"/>
  <c r="E15" i="8"/>
  <c r="D15" i="8"/>
  <c r="S14" i="8"/>
  <c r="T14" i="8" s="1"/>
  <c r="O14" i="8"/>
  <c r="N14" i="8"/>
  <c r="I14" i="8"/>
  <c r="J14" i="8" s="1"/>
  <c r="E14" i="8"/>
  <c r="D14" i="8"/>
  <c r="S13" i="8"/>
  <c r="T13" i="8" s="1"/>
  <c r="O13" i="8"/>
  <c r="N13" i="8"/>
  <c r="I13" i="8"/>
  <c r="J13" i="8" s="1"/>
  <c r="E13" i="8"/>
  <c r="D13" i="8"/>
  <c r="S12" i="8"/>
  <c r="T12" i="8" s="1"/>
  <c r="O12" i="8"/>
  <c r="N12" i="8"/>
  <c r="I12" i="8"/>
  <c r="J12" i="8" s="1"/>
  <c r="E12" i="8"/>
  <c r="D12" i="8"/>
  <c r="S11" i="8"/>
  <c r="T11" i="8" s="1"/>
  <c r="O11" i="8"/>
  <c r="N11" i="8"/>
  <c r="I11" i="8"/>
  <c r="J11" i="8" s="1"/>
  <c r="E11" i="8"/>
  <c r="D11" i="8"/>
  <c r="S10" i="8"/>
  <c r="T10" i="8" s="1"/>
  <c r="N10" i="8"/>
  <c r="O10" i="8" s="1"/>
  <c r="I10" i="8"/>
  <c r="J10" i="8" s="1"/>
  <c r="D10" i="8"/>
  <c r="I33" i="7"/>
  <c r="J33" i="7" s="1"/>
  <c r="I32" i="7"/>
  <c r="J32" i="7" s="1"/>
  <c r="I31" i="7"/>
  <c r="J31" i="7" s="1"/>
  <c r="I30" i="7"/>
  <c r="J30" i="7" s="1"/>
  <c r="I29" i="7"/>
  <c r="J29" i="7" s="1"/>
  <c r="I28" i="7"/>
  <c r="J28" i="7" s="1"/>
  <c r="I27" i="7"/>
  <c r="J27" i="7" s="1"/>
  <c r="I26" i="7"/>
  <c r="J26" i="7" s="1"/>
  <c r="I25" i="7"/>
  <c r="J25" i="7" s="1"/>
  <c r="I24" i="7"/>
  <c r="J24" i="7" s="1"/>
  <c r="I23" i="7"/>
  <c r="J23" i="7" s="1"/>
  <c r="I22" i="7"/>
  <c r="J22" i="7" s="1"/>
  <c r="I21" i="7"/>
  <c r="J21" i="7" s="1"/>
  <c r="I20" i="7"/>
  <c r="J20" i="7" s="1"/>
  <c r="I19" i="7"/>
  <c r="J19" i="7" s="1"/>
  <c r="I18" i="7"/>
  <c r="J18" i="7" s="1"/>
  <c r="I17" i="7"/>
  <c r="J17" i="7" s="1"/>
  <c r="I16" i="7"/>
  <c r="J16" i="7" s="1"/>
  <c r="I15" i="7"/>
  <c r="J15" i="7" s="1"/>
  <c r="I14" i="7"/>
  <c r="J14" i="7" s="1"/>
  <c r="I13" i="7"/>
  <c r="J13" i="7" s="1"/>
  <c r="I12" i="7"/>
  <c r="J12" i="7" s="1"/>
  <c r="I11" i="7"/>
  <c r="J11" i="7" s="1"/>
  <c r="J10" i="7"/>
  <c r="I10" i="7"/>
  <c r="N33" i="7"/>
  <c r="O33" i="7" s="1"/>
  <c r="D33" i="7"/>
  <c r="E33" i="7" s="1"/>
  <c r="N32" i="7"/>
  <c r="O32" i="7" s="1"/>
  <c r="E32" i="7"/>
  <c r="D32" i="7"/>
  <c r="N31" i="7"/>
  <c r="O31" i="7" s="1"/>
  <c r="D31" i="7"/>
  <c r="E31" i="7" s="1"/>
  <c r="N30" i="7"/>
  <c r="O30" i="7" s="1"/>
  <c r="D30" i="7"/>
  <c r="E30" i="7" s="1"/>
  <c r="N29" i="7"/>
  <c r="O29" i="7" s="1"/>
  <c r="D29" i="7"/>
  <c r="E29" i="7" s="1"/>
  <c r="N28" i="7"/>
  <c r="O28" i="7" s="1"/>
  <c r="D28" i="7"/>
  <c r="E28" i="7" s="1"/>
  <c r="N27" i="7"/>
  <c r="O27" i="7" s="1"/>
  <c r="D27" i="7"/>
  <c r="E27" i="7" s="1"/>
  <c r="N26" i="7"/>
  <c r="O26" i="7" s="1"/>
  <c r="E26" i="7"/>
  <c r="D26" i="7"/>
  <c r="N25" i="7"/>
  <c r="O25" i="7" s="1"/>
  <c r="D25" i="7"/>
  <c r="E25" i="7" s="1"/>
  <c r="N24" i="7"/>
  <c r="O24" i="7" s="1"/>
  <c r="E24" i="7"/>
  <c r="D24" i="7"/>
  <c r="N23" i="7"/>
  <c r="O23" i="7" s="1"/>
  <c r="D23" i="7"/>
  <c r="E23" i="7" s="1"/>
  <c r="N22" i="7"/>
  <c r="O22" i="7" s="1"/>
  <c r="D22" i="7"/>
  <c r="E22" i="7" s="1"/>
  <c r="N21" i="7"/>
  <c r="O21" i="7" s="1"/>
  <c r="D21" i="7"/>
  <c r="E21" i="7" s="1"/>
  <c r="N20" i="7"/>
  <c r="O20" i="7" s="1"/>
  <c r="D20" i="7"/>
  <c r="E20" i="7" s="1"/>
  <c r="N19" i="7"/>
  <c r="O19" i="7" s="1"/>
  <c r="D19" i="7"/>
  <c r="E19" i="7" s="1"/>
  <c r="N18" i="7"/>
  <c r="O18" i="7" s="1"/>
  <c r="E18" i="7"/>
  <c r="D18" i="7"/>
  <c r="N17" i="7"/>
  <c r="O17" i="7" s="1"/>
  <c r="D17" i="7"/>
  <c r="E17" i="7" s="1"/>
  <c r="N16" i="7"/>
  <c r="O16" i="7" s="1"/>
  <c r="E16" i="7"/>
  <c r="D16" i="7"/>
  <c r="N15" i="7"/>
  <c r="O15" i="7" s="1"/>
  <c r="D15" i="7"/>
  <c r="E15" i="7" s="1"/>
  <c r="N14" i="7"/>
  <c r="O14" i="7" s="1"/>
  <c r="D14" i="7"/>
  <c r="E14" i="7" s="1"/>
  <c r="N13" i="7"/>
  <c r="O13" i="7" s="1"/>
  <c r="D13" i="7"/>
  <c r="E13" i="7" s="1"/>
  <c r="N12" i="7"/>
  <c r="O12" i="7" s="1"/>
  <c r="D12" i="7"/>
  <c r="E12" i="7" s="1"/>
  <c r="N11" i="7"/>
  <c r="O11" i="7" s="1"/>
  <c r="D11" i="7"/>
  <c r="E11" i="7" s="1"/>
  <c r="N10" i="7"/>
  <c r="O10" i="7" s="1"/>
  <c r="E10" i="7"/>
  <c r="D10" i="7"/>
  <c r="L7" i="8" l="1"/>
  <c r="D10" i="3" s="1"/>
  <c r="E10" i="8"/>
  <c r="O35" i="7"/>
  <c r="L7" i="7"/>
  <c r="D8" i="3" s="1"/>
  <c r="T35" i="8"/>
  <c r="N57" i="6"/>
  <c r="O57" i="6" s="1"/>
  <c r="I57" i="6"/>
  <c r="J57" i="6" s="1"/>
  <c r="D57" i="6"/>
  <c r="E57" i="6" s="1"/>
  <c r="N56" i="6"/>
  <c r="O56" i="6" s="1"/>
  <c r="I56" i="6"/>
  <c r="J56" i="6" s="1"/>
  <c r="D56" i="6"/>
  <c r="E56" i="6" s="1"/>
  <c r="N55" i="6"/>
  <c r="O55" i="6" s="1"/>
  <c r="I55" i="6"/>
  <c r="J55" i="6" s="1"/>
  <c r="D55" i="6"/>
  <c r="E55" i="6" s="1"/>
  <c r="N54" i="6"/>
  <c r="O54" i="6" s="1"/>
  <c r="I54" i="6"/>
  <c r="J54" i="6" s="1"/>
  <c r="D54" i="6"/>
  <c r="E54" i="6" s="1"/>
  <c r="N53" i="6"/>
  <c r="O53" i="6" s="1"/>
  <c r="I53" i="6"/>
  <c r="J53" i="6" s="1"/>
  <c r="D53" i="6"/>
  <c r="E53" i="6" s="1"/>
  <c r="N52" i="6"/>
  <c r="O52" i="6" s="1"/>
  <c r="I52" i="6"/>
  <c r="J52" i="6" s="1"/>
  <c r="D52" i="6"/>
  <c r="E52" i="6" s="1"/>
  <c r="N51" i="6"/>
  <c r="O51" i="6" s="1"/>
  <c r="I51" i="6"/>
  <c r="J51" i="6" s="1"/>
  <c r="D51" i="6"/>
  <c r="E51" i="6" s="1"/>
  <c r="N50" i="6"/>
  <c r="O50" i="6" s="1"/>
  <c r="I50" i="6"/>
  <c r="J50" i="6" s="1"/>
  <c r="D50" i="6"/>
  <c r="E50" i="6" s="1"/>
  <c r="N49" i="6"/>
  <c r="O49" i="6" s="1"/>
  <c r="I49" i="6"/>
  <c r="J49" i="6" s="1"/>
  <c r="D49" i="6"/>
  <c r="E49" i="6" s="1"/>
  <c r="N48" i="6"/>
  <c r="O48" i="6" s="1"/>
  <c r="I48" i="6"/>
  <c r="J48" i="6" s="1"/>
  <c r="D48" i="6"/>
  <c r="E48" i="6" s="1"/>
  <c r="N47" i="6"/>
  <c r="O47" i="6" s="1"/>
  <c r="I47" i="6"/>
  <c r="J47" i="6" s="1"/>
  <c r="D47" i="6"/>
  <c r="E47" i="6" s="1"/>
  <c r="N46" i="6"/>
  <c r="O46" i="6" s="1"/>
  <c r="I46" i="6"/>
  <c r="J46" i="6" s="1"/>
  <c r="D46" i="6"/>
  <c r="E46" i="6" s="1"/>
  <c r="N45" i="6"/>
  <c r="O45" i="6" s="1"/>
  <c r="I45" i="6"/>
  <c r="J45" i="6" s="1"/>
  <c r="D45" i="6"/>
  <c r="E45" i="6" s="1"/>
  <c r="N44" i="6"/>
  <c r="O44" i="6" s="1"/>
  <c r="I44" i="6"/>
  <c r="J44" i="6" s="1"/>
  <c r="D44" i="6"/>
  <c r="E44" i="6" s="1"/>
  <c r="N43" i="6"/>
  <c r="O43" i="6" s="1"/>
  <c r="I43" i="6"/>
  <c r="J43" i="6" s="1"/>
  <c r="D43" i="6"/>
  <c r="E43" i="6" s="1"/>
  <c r="N42" i="6"/>
  <c r="O42" i="6" s="1"/>
  <c r="I42" i="6"/>
  <c r="J42" i="6" s="1"/>
  <c r="D42" i="6"/>
  <c r="E42" i="6" s="1"/>
  <c r="N41" i="6"/>
  <c r="O41" i="6" s="1"/>
  <c r="I41" i="6"/>
  <c r="J41" i="6" s="1"/>
  <c r="D41" i="6"/>
  <c r="E41" i="6" s="1"/>
  <c r="N40" i="6"/>
  <c r="O40" i="6" s="1"/>
  <c r="I40" i="6"/>
  <c r="J40" i="6" s="1"/>
  <c r="D40" i="6"/>
  <c r="E40" i="6" s="1"/>
  <c r="N39" i="6"/>
  <c r="O39" i="6" s="1"/>
  <c r="I39" i="6"/>
  <c r="J39" i="6" s="1"/>
  <c r="D39" i="6"/>
  <c r="E39" i="6" s="1"/>
  <c r="N38" i="6"/>
  <c r="O38" i="6" s="1"/>
  <c r="I38" i="6"/>
  <c r="J38" i="6" s="1"/>
  <c r="D38" i="6"/>
  <c r="E38" i="6" s="1"/>
  <c r="N37" i="6"/>
  <c r="O37" i="6" s="1"/>
  <c r="I37" i="6"/>
  <c r="J37" i="6" s="1"/>
  <c r="D37" i="6"/>
  <c r="E37" i="6" s="1"/>
  <c r="N36" i="6"/>
  <c r="O36" i="6" s="1"/>
  <c r="I36" i="6"/>
  <c r="J36" i="6" s="1"/>
  <c r="D36" i="6"/>
  <c r="E36" i="6" s="1"/>
  <c r="N35" i="6"/>
  <c r="O35" i="6" s="1"/>
  <c r="I35" i="6"/>
  <c r="J35" i="6" s="1"/>
  <c r="D35" i="6"/>
  <c r="E35" i="6" s="1"/>
  <c r="O34" i="6"/>
  <c r="N34" i="6"/>
  <c r="I34" i="6"/>
  <c r="J34" i="6" s="1"/>
  <c r="D34" i="6"/>
  <c r="E34" i="6" s="1"/>
  <c r="S33" i="6"/>
  <c r="T33" i="6" s="1"/>
  <c r="N33" i="6"/>
  <c r="O33" i="6" s="1"/>
  <c r="I33" i="6"/>
  <c r="J33" i="6" s="1"/>
  <c r="D33" i="6"/>
  <c r="E33" i="6" s="1"/>
  <c r="S32" i="6"/>
  <c r="T32" i="6" s="1"/>
  <c r="O32" i="6"/>
  <c r="N32" i="6"/>
  <c r="I32" i="6"/>
  <c r="J32" i="6" s="1"/>
  <c r="D32" i="6"/>
  <c r="E32" i="6" s="1"/>
  <c r="S31" i="6"/>
  <c r="T31" i="6" s="1"/>
  <c r="N31" i="6"/>
  <c r="O31" i="6" s="1"/>
  <c r="I31" i="6"/>
  <c r="J31" i="6" s="1"/>
  <c r="D31" i="6"/>
  <c r="E31" i="6" s="1"/>
  <c r="S30" i="6"/>
  <c r="T30" i="6" s="1"/>
  <c r="O30" i="6"/>
  <c r="N30" i="6"/>
  <c r="I30" i="6"/>
  <c r="J30" i="6" s="1"/>
  <c r="D30" i="6"/>
  <c r="E30" i="6" s="1"/>
  <c r="S29" i="6"/>
  <c r="T29" i="6" s="1"/>
  <c r="N29" i="6"/>
  <c r="O29" i="6" s="1"/>
  <c r="I29" i="6"/>
  <c r="J29" i="6" s="1"/>
  <c r="D29" i="6"/>
  <c r="E29" i="6" s="1"/>
  <c r="S28" i="6"/>
  <c r="T28" i="6" s="1"/>
  <c r="O28" i="6"/>
  <c r="N28" i="6"/>
  <c r="I28" i="6"/>
  <c r="J28" i="6" s="1"/>
  <c r="D28" i="6"/>
  <c r="E28" i="6" s="1"/>
  <c r="S27" i="6"/>
  <c r="T27" i="6" s="1"/>
  <c r="N27" i="6"/>
  <c r="O27" i="6" s="1"/>
  <c r="I27" i="6"/>
  <c r="J27" i="6" s="1"/>
  <c r="D27" i="6"/>
  <c r="E27" i="6" s="1"/>
  <c r="S26" i="6"/>
  <c r="T26" i="6" s="1"/>
  <c r="O26" i="6"/>
  <c r="N26" i="6"/>
  <c r="I26" i="6"/>
  <c r="J26" i="6" s="1"/>
  <c r="D26" i="6"/>
  <c r="E26" i="6" s="1"/>
  <c r="S25" i="6"/>
  <c r="T25" i="6" s="1"/>
  <c r="N25" i="6"/>
  <c r="O25" i="6" s="1"/>
  <c r="I25" i="6"/>
  <c r="J25" i="6" s="1"/>
  <c r="D25" i="6"/>
  <c r="E25" i="6" s="1"/>
  <c r="S24" i="6"/>
  <c r="T24" i="6" s="1"/>
  <c r="O24" i="6"/>
  <c r="N24" i="6"/>
  <c r="I24" i="6"/>
  <c r="J24" i="6" s="1"/>
  <c r="D24" i="6"/>
  <c r="E24" i="6" s="1"/>
  <c r="S23" i="6"/>
  <c r="T23" i="6" s="1"/>
  <c r="N23" i="6"/>
  <c r="O23" i="6" s="1"/>
  <c r="I23" i="6"/>
  <c r="J23" i="6" s="1"/>
  <c r="D23" i="6"/>
  <c r="E23" i="6" s="1"/>
  <c r="S22" i="6"/>
  <c r="T22" i="6" s="1"/>
  <c r="O22" i="6"/>
  <c r="N22" i="6"/>
  <c r="I22" i="6"/>
  <c r="J22" i="6" s="1"/>
  <c r="D22" i="6"/>
  <c r="E22" i="6" s="1"/>
  <c r="S21" i="6"/>
  <c r="T21" i="6" s="1"/>
  <c r="N21" i="6"/>
  <c r="O21" i="6" s="1"/>
  <c r="I21" i="6"/>
  <c r="J21" i="6" s="1"/>
  <c r="D21" i="6"/>
  <c r="E21" i="6" s="1"/>
  <c r="S20" i="6"/>
  <c r="T20" i="6" s="1"/>
  <c r="O20" i="6"/>
  <c r="N20" i="6"/>
  <c r="I20" i="6"/>
  <c r="J20" i="6" s="1"/>
  <c r="D20" i="6"/>
  <c r="E20" i="6" s="1"/>
  <c r="S19" i="6"/>
  <c r="T19" i="6" s="1"/>
  <c r="N19" i="6"/>
  <c r="O19" i="6" s="1"/>
  <c r="I19" i="6"/>
  <c r="J19" i="6" s="1"/>
  <c r="D19" i="6"/>
  <c r="E19" i="6" s="1"/>
  <c r="S18" i="6"/>
  <c r="T18" i="6" s="1"/>
  <c r="O18" i="6"/>
  <c r="N18" i="6"/>
  <c r="I18" i="6"/>
  <c r="J18" i="6" s="1"/>
  <c r="D18" i="6"/>
  <c r="E18" i="6" s="1"/>
  <c r="S17" i="6"/>
  <c r="T17" i="6" s="1"/>
  <c r="N17" i="6"/>
  <c r="O17" i="6" s="1"/>
  <c r="I17" i="6"/>
  <c r="J17" i="6" s="1"/>
  <c r="D17" i="6"/>
  <c r="E17" i="6" s="1"/>
  <c r="S16" i="6"/>
  <c r="T16" i="6" s="1"/>
  <c r="O16" i="6"/>
  <c r="N16" i="6"/>
  <c r="I16" i="6"/>
  <c r="J16" i="6" s="1"/>
  <c r="D16" i="6"/>
  <c r="E16" i="6" s="1"/>
  <c r="S15" i="6"/>
  <c r="T15" i="6" s="1"/>
  <c r="N15" i="6"/>
  <c r="O15" i="6" s="1"/>
  <c r="I15" i="6"/>
  <c r="J15" i="6" s="1"/>
  <c r="D15" i="6"/>
  <c r="E15" i="6" s="1"/>
  <c r="S14" i="6"/>
  <c r="T14" i="6" s="1"/>
  <c r="O14" i="6"/>
  <c r="N14" i="6"/>
  <c r="I14" i="6"/>
  <c r="J14" i="6" s="1"/>
  <c r="D14" i="6"/>
  <c r="E14" i="6" s="1"/>
  <c r="S13" i="6"/>
  <c r="T13" i="6" s="1"/>
  <c r="N13" i="6"/>
  <c r="O13" i="6" s="1"/>
  <c r="I13" i="6"/>
  <c r="J13" i="6" s="1"/>
  <c r="D13" i="6"/>
  <c r="E13" i="6" s="1"/>
  <c r="S12" i="6"/>
  <c r="T12" i="6" s="1"/>
  <c r="O12" i="6"/>
  <c r="N12" i="6"/>
  <c r="I12" i="6"/>
  <c r="J12" i="6" s="1"/>
  <c r="D12" i="6"/>
  <c r="E12" i="6" s="1"/>
  <c r="S11" i="6"/>
  <c r="T11" i="6" s="1"/>
  <c r="N11" i="6"/>
  <c r="O11" i="6" s="1"/>
  <c r="I11" i="6"/>
  <c r="J11" i="6" s="1"/>
  <c r="D11" i="6"/>
  <c r="E11" i="6" s="1"/>
  <c r="S10" i="6"/>
  <c r="T10" i="6" s="1"/>
  <c r="O10" i="6"/>
  <c r="N10" i="6"/>
  <c r="I10" i="6"/>
  <c r="J10" i="6" s="1"/>
  <c r="D10" i="6"/>
  <c r="L7" i="6" s="1"/>
  <c r="D7" i="3" s="1"/>
  <c r="N57" i="5"/>
  <c r="O57" i="5" s="1"/>
  <c r="I57" i="5"/>
  <c r="J57" i="5" s="1"/>
  <c r="D57" i="5"/>
  <c r="E57" i="5" s="1"/>
  <c r="N56" i="5"/>
  <c r="O56" i="5" s="1"/>
  <c r="I56" i="5"/>
  <c r="J56" i="5" s="1"/>
  <c r="D56" i="5"/>
  <c r="E56" i="5" s="1"/>
  <c r="N55" i="5"/>
  <c r="O55" i="5" s="1"/>
  <c r="I55" i="5"/>
  <c r="J55" i="5" s="1"/>
  <c r="D55" i="5"/>
  <c r="E55" i="5" s="1"/>
  <c r="N54" i="5"/>
  <c r="O54" i="5" s="1"/>
  <c r="I54" i="5"/>
  <c r="J54" i="5" s="1"/>
  <c r="D54" i="5"/>
  <c r="E54" i="5" s="1"/>
  <c r="N53" i="5"/>
  <c r="O53" i="5" s="1"/>
  <c r="I53" i="5"/>
  <c r="J53" i="5" s="1"/>
  <c r="D53" i="5"/>
  <c r="E53" i="5" s="1"/>
  <c r="N52" i="5"/>
  <c r="O52" i="5" s="1"/>
  <c r="I52" i="5"/>
  <c r="J52" i="5" s="1"/>
  <c r="D52" i="5"/>
  <c r="E52" i="5" s="1"/>
  <c r="N51" i="5"/>
  <c r="O51" i="5" s="1"/>
  <c r="I51" i="5"/>
  <c r="J51" i="5" s="1"/>
  <c r="D51" i="5"/>
  <c r="E51" i="5" s="1"/>
  <c r="N50" i="5"/>
  <c r="O50" i="5" s="1"/>
  <c r="I50" i="5"/>
  <c r="J50" i="5" s="1"/>
  <c r="D50" i="5"/>
  <c r="E50" i="5" s="1"/>
  <c r="N49" i="5"/>
  <c r="O49" i="5" s="1"/>
  <c r="I49" i="5"/>
  <c r="J49" i="5" s="1"/>
  <c r="D49" i="5"/>
  <c r="E49" i="5" s="1"/>
  <c r="N48" i="5"/>
  <c r="O48" i="5" s="1"/>
  <c r="I48" i="5"/>
  <c r="J48" i="5" s="1"/>
  <c r="D48" i="5"/>
  <c r="E48" i="5" s="1"/>
  <c r="N47" i="5"/>
  <c r="O47" i="5" s="1"/>
  <c r="I47" i="5"/>
  <c r="J47" i="5" s="1"/>
  <c r="D47" i="5"/>
  <c r="E47" i="5" s="1"/>
  <c r="N46" i="5"/>
  <c r="O46" i="5" s="1"/>
  <c r="I46" i="5"/>
  <c r="J46" i="5" s="1"/>
  <c r="D46" i="5"/>
  <c r="E46" i="5" s="1"/>
  <c r="N45" i="5"/>
  <c r="O45" i="5" s="1"/>
  <c r="I45" i="5"/>
  <c r="J45" i="5" s="1"/>
  <c r="D45" i="5"/>
  <c r="E45" i="5" s="1"/>
  <c r="N44" i="5"/>
  <c r="O44" i="5" s="1"/>
  <c r="I44" i="5"/>
  <c r="J44" i="5" s="1"/>
  <c r="D44" i="5"/>
  <c r="E44" i="5" s="1"/>
  <c r="N43" i="5"/>
  <c r="O43" i="5" s="1"/>
  <c r="I43" i="5"/>
  <c r="J43" i="5" s="1"/>
  <c r="D43" i="5"/>
  <c r="E43" i="5" s="1"/>
  <c r="N42" i="5"/>
  <c r="O42" i="5" s="1"/>
  <c r="I42" i="5"/>
  <c r="J42" i="5" s="1"/>
  <c r="D42" i="5"/>
  <c r="E42" i="5" s="1"/>
  <c r="N41" i="5"/>
  <c r="O41" i="5" s="1"/>
  <c r="I41" i="5"/>
  <c r="J41" i="5" s="1"/>
  <c r="D41" i="5"/>
  <c r="E41" i="5" s="1"/>
  <c r="N40" i="5"/>
  <c r="O40" i="5" s="1"/>
  <c r="I40" i="5"/>
  <c r="J40" i="5" s="1"/>
  <c r="D40" i="5"/>
  <c r="E40" i="5" s="1"/>
  <c r="N39" i="5"/>
  <c r="O39" i="5" s="1"/>
  <c r="I39" i="5"/>
  <c r="J39" i="5" s="1"/>
  <c r="D39" i="5"/>
  <c r="E39" i="5" s="1"/>
  <c r="N38" i="5"/>
  <c r="O38" i="5" s="1"/>
  <c r="I38" i="5"/>
  <c r="J38" i="5" s="1"/>
  <c r="D38" i="5"/>
  <c r="E38" i="5" s="1"/>
  <c r="N37" i="5"/>
  <c r="O37" i="5" s="1"/>
  <c r="I37" i="5"/>
  <c r="J37" i="5" s="1"/>
  <c r="D37" i="5"/>
  <c r="E37" i="5" s="1"/>
  <c r="N36" i="5"/>
  <c r="O36" i="5" s="1"/>
  <c r="I36" i="5"/>
  <c r="J36" i="5" s="1"/>
  <c r="D36" i="5"/>
  <c r="E36" i="5" s="1"/>
  <c r="N35" i="5"/>
  <c r="O35" i="5" s="1"/>
  <c r="I35" i="5"/>
  <c r="J35" i="5" s="1"/>
  <c r="D35" i="5"/>
  <c r="E35" i="5" s="1"/>
  <c r="N34" i="5"/>
  <c r="O34" i="5" s="1"/>
  <c r="I34" i="5"/>
  <c r="J34" i="5" s="1"/>
  <c r="D34" i="5"/>
  <c r="E34" i="5" s="1"/>
  <c r="S33" i="5"/>
  <c r="T33" i="5" s="1"/>
  <c r="N33" i="5"/>
  <c r="O33" i="5" s="1"/>
  <c r="I33" i="5"/>
  <c r="J33" i="5" s="1"/>
  <c r="D33" i="5"/>
  <c r="E33" i="5" s="1"/>
  <c r="S32" i="5"/>
  <c r="T32" i="5" s="1"/>
  <c r="N32" i="5"/>
  <c r="O32" i="5" s="1"/>
  <c r="I32" i="5"/>
  <c r="J32" i="5" s="1"/>
  <c r="D32" i="5"/>
  <c r="E32" i="5" s="1"/>
  <c r="S31" i="5"/>
  <c r="T31" i="5" s="1"/>
  <c r="N31" i="5"/>
  <c r="O31" i="5" s="1"/>
  <c r="I31" i="5"/>
  <c r="J31" i="5" s="1"/>
  <c r="D31" i="5"/>
  <c r="E31" i="5" s="1"/>
  <c r="S30" i="5"/>
  <c r="T30" i="5" s="1"/>
  <c r="N30" i="5"/>
  <c r="O30" i="5" s="1"/>
  <c r="I30" i="5"/>
  <c r="J30" i="5" s="1"/>
  <c r="D30" i="5"/>
  <c r="E30" i="5" s="1"/>
  <c r="S29" i="5"/>
  <c r="T29" i="5" s="1"/>
  <c r="N29" i="5"/>
  <c r="O29" i="5" s="1"/>
  <c r="I29" i="5"/>
  <c r="J29" i="5" s="1"/>
  <c r="D29" i="5"/>
  <c r="E29" i="5" s="1"/>
  <c r="S28" i="5"/>
  <c r="T28" i="5" s="1"/>
  <c r="N28" i="5"/>
  <c r="O28" i="5" s="1"/>
  <c r="I28" i="5"/>
  <c r="J28" i="5" s="1"/>
  <c r="D28" i="5"/>
  <c r="E28" i="5" s="1"/>
  <c r="S27" i="5"/>
  <c r="T27" i="5" s="1"/>
  <c r="N27" i="5"/>
  <c r="O27" i="5" s="1"/>
  <c r="I27" i="5"/>
  <c r="J27" i="5" s="1"/>
  <c r="D27" i="5"/>
  <c r="E27" i="5" s="1"/>
  <c r="S26" i="5"/>
  <c r="T26" i="5" s="1"/>
  <c r="N26" i="5"/>
  <c r="O26" i="5" s="1"/>
  <c r="I26" i="5"/>
  <c r="J26" i="5" s="1"/>
  <c r="D26" i="5"/>
  <c r="E26" i="5" s="1"/>
  <c r="S25" i="5"/>
  <c r="T25" i="5" s="1"/>
  <c r="N25" i="5"/>
  <c r="O25" i="5" s="1"/>
  <c r="I25" i="5"/>
  <c r="J25" i="5" s="1"/>
  <c r="D25" i="5"/>
  <c r="E25" i="5" s="1"/>
  <c r="S24" i="5"/>
  <c r="T24" i="5" s="1"/>
  <c r="N24" i="5"/>
  <c r="O24" i="5" s="1"/>
  <c r="I24" i="5"/>
  <c r="J24" i="5" s="1"/>
  <c r="D24" i="5"/>
  <c r="E24" i="5" s="1"/>
  <c r="S23" i="5"/>
  <c r="T23" i="5" s="1"/>
  <c r="N23" i="5"/>
  <c r="O23" i="5" s="1"/>
  <c r="I23" i="5"/>
  <c r="J23" i="5" s="1"/>
  <c r="D23" i="5"/>
  <c r="E23" i="5" s="1"/>
  <c r="S22" i="5"/>
  <c r="T22" i="5" s="1"/>
  <c r="N22" i="5"/>
  <c r="O22" i="5" s="1"/>
  <c r="I22" i="5"/>
  <c r="J22" i="5" s="1"/>
  <c r="D22" i="5"/>
  <c r="E22" i="5" s="1"/>
  <c r="S21" i="5"/>
  <c r="T21" i="5" s="1"/>
  <c r="N21" i="5"/>
  <c r="O21" i="5" s="1"/>
  <c r="I21" i="5"/>
  <c r="J21" i="5" s="1"/>
  <c r="D21" i="5"/>
  <c r="E21" i="5" s="1"/>
  <c r="S20" i="5"/>
  <c r="T20" i="5" s="1"/>
  <c r="N20" i="5"/>
  <c r="O20" i="5" s="1"/>
  <c r="I20" i="5"/>
  <c r="J20" i="5" s="1"/>
  <c r="D20" i="5"/>
  <c r="E20" i="5" s="1"/>
  <c r="S19" i="5"/>
  <c r="T19" i="5" s="1"/>
  <c r="N19" i="5"/>
  <c r="O19" i="5" s="1"/>
  <c r="I19" i="5"/>
  <c r="J19" i="5" s="1"/>
  <c r="D19" i="5"/>
  <c r="E19" i="5" s="1"/>
  <c r="S18" i="5"/>
  <c r="T18" i="5" s="1"/>
  <c r="N18" i="5"/>
  <c r="O18" i="5" s="1"/>
  <c r="I18" i="5"/>
  <c r="J18" i="5" s="1"/>
  <c r="D18" i="5"/>
  <c r="E18" i="5" s="1"/>
  <c r="S17" i="5"/>
  <c r="T17" i="5" s="1"/>
  <c r="N17" i="5"/>
  <c r="O17" i="5" s="1"/>
  <c r="I17" i="5"/>
  <c r="J17" i="5" s="1"/>
  <c r="D17" i="5"/>
  <c r="E17" i="5" s="1"/>
  <c r="S16" i="5"/>
  <c r="T16" i="5" s="1"/>
  <c r="N16" i="5"/>
  <c r="O16" i="5" s="1"/>
  <c r="I16" i="5"/>
  <c r="J16" i="5" s="1"/>
  <c r="D16" i="5"/>
  <c r="E16" i="5" s="1"/>
  <c r="S15" i="5"/>
  <c r="T15" i="5" s="1"/>
  <c r="N15" i="5"/>
  <c r="O15" i="5" s="1"/>
  <c r="I15" i="5"/>
  <c r="J15" i="5" s="1"/>
  <c r="D15" i="5"/>
  <c r="E15" i="5" s="1"/>
  <c r="S14" i="5"/>
  <c r="T14" i="5" s="1"/>
  <c r="N14" i="5"/>
  <c r="O14" i="5" s="1"/>
  <c r="I14" i="5"/>
  <c r="J14" i="5" s="1"/>
  <c r="D14" i="5"/>
  <c r="E14" i="5" s="1"/>
  <c r="S13" i="5"/>
  <c r="T13" i="5" s="1"/>
  <c r="N13" i="5"/>
  <c r="O13" i="5" s="1"/>
  <c r="I13" i="5"/>
  <c r="J13" i="5" s="1"/>
  <c r="D13" i="5"/>
  <c r="E13" i="5" s="1"/>
  <c r="S12" i="5"/>
  <c r="T12" i="5" s="1"/>
  <c r="N12" i="5"/>
  <c r="O12" i="5" s="1"/>
  <c r="I12" i="5"/>
  <c r="J12" i="5" s="1"/>
  <c r="D12" i="5"/>
  <c r="E12" i="5" s="1"/>
  <c r="S11" i="5"/>
  <c r="T11" i="5" s="1"/>
  <c r="N11" i="5"/>
  <c r="O11" i="5" s="1"/>
  <c r="I11" i="5"/>
  <c r="J11" i="5" s="1"/>
  <c r="D11" i="5"/>
  <c r="E11" i="5" s="1"/>
  <c r="S10" i="5"/>
  <c r="T10" i="5" s="1"/>
  <c r="N10" i="5"/>
  <c r="O10" i="5" s="1"/>
  <c r="I10" i="5"/>
  <c r="J10" i="5" s="1"/>
  <c r="D10" i="5"/>
  <c r="D30" i="3" l="1"/>
  <c r="G39" i="3"/>
  <c r="E10" i="6"/>
  <c r="L7" i="5"/>
  <c r="D6" i="3" s="1"/>
  <c r="E10" i="5"/>
  <c r="T35" i="5" s="1"/>
  <c r="T35" i="6"/>
  <c r="D10" i="4"/>
  <c r="I10" i="4"/>
  <c r="J10" i="4"/>
  <c r="N10" i="4"/>
  <c r="O10" i="4" s="1"/>
  <c r="S10" i="4"/>
  <c r="T10" i="4"/>
  <c r="D11" i="4"/>
  <c r="E11" i="4" s="1"/>
  <c r="I11" i="4"/>
  <c r="J11" i="4"/>
  <c r="N11" i="4"/>
  <c r="O11" i="4" s="1"/>
  <c r="S11" i="4"/>
  <c r="T11" i="4" s="1"/>
  <c r="D12" i="4"/>
  <c r="E12" i="4" s="1"/>
  <c r="I12" i="4"/>
  <c r="J12" i="4"/>
  <c r="N12" i="4"/>
  <c r="O12" i="4" s="1"/>
  <c r="S12" i="4"/>
  <c r="T12" i="4"/>
  <c r="D13" i="4"/>
  <c r="E13" i="4" s="1"/>
  <c r="I13" i="4"/>
  <c r="J13" i="4"/>
  <c r="N13" i="4"/>
  <c r="O13" i="4" s="1"/>
  <c r="S13" i="4"/>
  <c r="T13" i="4" s="1"/>
  <c r="D14" i="4"/>
  <c r="E14" i="4" s="1"/>
  <c r="I14" i="4"/>
  <c r="J14" i="4"/>
  <c r="N14" i="4"/>
  <c r="O14" i="4" s="1"/>
  <c r="S14" i="4"/>
  <c r="T14" i="4"/>
  <c r="D15" i="4"/>
  <c r="E15" i="4" s="1"/>
  <c r="I15" i="4"/>
  <c r="J15" i="4"/>
  <c r="N15" i="4"/>
  <c r="O15" i="4" s="1"/>
  <c r="S15" i="4"/>
  <c r="T15" i="4" s="1"/>
  <c r="D16" i="4"/>
  <c r="E16" i="4" s="1"/>
  <c r="I16" i="4"/>
  <c r="J16" i="4"/>
  <c r="N16" i="4"/>
  <c r="O16" i="4" s="1"/>
  <c r="S16" i="4"/>
  <c r="T16" i="4"/>
  <c r="D17" i="4"/>
  <c r="E17" i="4" s="1"/>
  <c r="I17" i="4"/>
  <c r="J17" i="4"/>
  <c r="N17" i="4"/>
  <c r="O17" i="4" s="1"/>
  <c r="S17" i="4"/>
  <c r="T17" i="4" s="1"/>
  <c r="D18" i="4"/>
  <c r="E18" i="4" s="1"/>
  <c r="I18" i="4"/>
  <c r="J18" i="4"/>
  <c r="N18" i="4"/>
  <c r="O18" i="4" s="1"/>
  <c r="S18" i="4"/>
  <c r="T18" i="4"/>
  <c r="D19" i="4"/>
  <c r="E19" i="4" s="1"/>
  <c r="I19" i="4"/>
  <c r="J19" i="4"/>
  <c r="N19" i="4"/>
  <c r="O19" i="4" s="1"/>
  <c r="S19" i="4"/>
  <c r="T19" i="4" s="1"/>
  <c r="D20" i="4"/>
  <c r="E20" i="4" s="1"/>
  <c r="I20" i="4"/>
  <c r="J20" i="4"/>
  <c r="N20" i="4"/>
  <c r="O20" i="4" s="1"/>
  <c r="S20" i="4"/>
  <c r="T20" i="4"/>
  <c r="D21" i="4"/>
  <c r="E21" i="4" s="1"/>
  <c r="I21" i="4"/>
  <c r="J21" i="4"/>
  <c r="N21" i="4"/>
  <c r="O21" i="4" s="1"/>
  <c r="S21" i="4"/>
  <c r="T21" i="4" s="1"/>
  <c r="D22" i="4"/>
  <c r="E22" i="4" s="1"/>
  <c r="I22" i="4"/>
  <c r="J22" i="4"/>
  <c r="N22" i="4"/>
  <c r="O22" i="4" s="1"/>
  <c r="S22" i="4"/>
  <c r="T22" i="4"/>
  <c r="D23" i="4"/>
  <c r="E23" i="4" s="1"/>
  <c r="I23" i="4"/>
  <c r="J23" i="4"/>
  <c r="N23" i="4"/>
  <c r="O23" i="4" s="1"/>
  <c r="S23" i="4"/>
  <c r="T23" i="4" s="1"/>
  <c r="D24" i="4"/>
  <c r="E24" i="4" s="1"/>
  <c r="I24" i="4"/>
  <c r="J24" i="4"/>
  <c r="N24" i="4"/>
  <c r="O24" i="4" s="1"/>
  <c r="S24" i="4"/>
  <c r="T24" i="4"/>
  <c r="D25" i="4"/>
  <c r="E25" i="4" s="1"/>
  <c r="I25" i="4"/>
  <c r="J25" i="4"/>
  <c r="N25" i="4"/>
  <c r="O25" i="4" s="1"/>
  <c r="S25" i="4"/>
  <c r="T25" i="4" s="1"/>
  <c r="D26" i="4"/>
  <c r="E26" i="4" s="1"/>
  <c r="I26" i="4"/>
  <c r="J26" i="4"/>
  <c r="N26" i="4"/>
  <c r="O26" i="4" s="1"/>
  <c r="S26" i="4"/>
  <c r="T26" i="4"/>
  <c r="D27" i="4"/>
  <c r="E27" i="4" s="1"/>
  <c r="I27" i="4"/>
  <c r="J27" i="4"/>
  <c r="N27" i="4"/>
  <c r="O27" i="4" s="1"/>
  <c r="S27" i="4"/>
  <c r="T27" i="4" s="1"/>
  <c r="D28" i="4"/>
  <c r="E28" i="4" s="1"/>
  <c r="I28" i="4"/>
  <c r="J28" i="4"/>
  <c r="N28" i="4"/>
  <c r="O28" i="4" s="1"/>
  <c r="S28" i="4"/>
  <c r="T28" i="4"/>
  <c r="D29" i="4"/>
  <c r="E29" i="4" s="1"/>
  <c r="I29" i="4"/>
  <c r="J29" i="4"/>
  <c r="N29" i="4"/>
  <c r="O29" i="4" s="1"/>
  <c r="S29" i="4"/>
  <c r="T29" i="4" s="1"/>
  <c r="D30" i="4"/>
  <c r="E30" i="4" s="1"/>
  <c r="I30" i="4"/>
  <c r="J30" i="4"/>
  <c r="N30" i="4"/>
  <c r="O30" i="4" s="1"/>
  <c r="S30" i="4"/>
  <c r="T30" i="4"/>
  <c r="D31" i="4"/>
  <c r="E31" i="4" s="1"/>
  <c r="I31" i="4"/>
  <c r="J31" i="4"/>
  <c r="N31" i="4"/>
  <c r="O31" i="4" s="1"/>
  <c r="S31" i="4"/>
  <c r="T31" i="4" s="1"/>
  <c r="D32" i="4"/>
  <c r="E32" i="4" s="1"/>
  <c r="I32" i="4"/>
  <c r="J32" i="4"/>
  <c r="N32" i="4"/>
  <c r="O32" i="4" s="1"/>
  <c r="S32" i="4"/>
  <c r="T32" i="4"/>
  <c r="D33" i="4"/>
  <c r="E33" i="4" s="1"/>
  <c r="I33" i="4"/>
  <c r="J33" i="4"/>
  <c r="N33" i="4"/>
  <c r="O33" i="4" s="1"/>
  <c r="S33" i="4"/>
  <c r="T33" i="4" s="1"/>
  <c r="D34" i="4"/>
  <c r="E34" i="4" s="1"/>
  <c r="I34" i="4"/>
  <c r="J34" i="4"/>
  <c r="N34" i="4"/>
  <c r="O34" i="4" s="1"/>
  <c r="D35" i="4"/>
  <c r="E35" i="4"/>
  <c r="I35" i="4"/>
  <c r="J35" i="4" s="1"/>
  <c r="N35" i="4"/>
  <c r="O35" i="4"/>
  <c r="D36" i="4"/>
  <c r="E36" i="4"/>
  <c r="I36" i="4"/>
  <c r="J36" i="4" s="1"/>
  <c r="N36" i="4"/>
  <c r="O36" i="4"/>
  <c r="D37" i="4"/>
  <c r="E37" i="4" s="1"/>
  <c r="I37" i="4"/>
  <c r="J37" i="4"/>
  <c r="N37" i="4"/>
  <c r="O37" i="4" s="1"/>
  <c r="D38" i="4"/>
  <c r="E38" i="4" s="1"/>
  <c r="I38" i="4"/>
  <c r="J38" i="4" s="1"/>
  <c r="N38" i="4"/>
  <c r="O38" i="4"/>
  <c r="D39" i="4"/>
  <c r="E39" i="4" s="1"/>
  <c r="I39" i="4"/>
  <c r="J39" i="4"/>
  <c r="N39" i="4"/>
  <c r="O39" i="4" s="1"/>
  <c r="D40" i="4"/>
  <c r="E40" i="4"/>
  <c r="I40" i="4"/>
  <c r="J40" i="4" s="1"/>
  <c r="N40" i="4"/>
  <c r="O40" i="4" s="1"/>
  <c r="D41" i="4"/>
  <c r="E41" i="4" s="1"/>
  <c r="I41" i="4"/>
  <c r="J41" i="4"/>
  <c r="N41" i="4"/>
  <c r="O41" i="4" s="1"/>
  <c r="D42" i="4"/>
  <c r="E42" i="4"/>
  <c r="I42" i="4"/>
  <c r="J42" i="4" s="1"/>
  <c r="N42" i="4"/>
  <c r="O42" i="4"/>
  <c r="D43" i="4"/>
  <c r="E43" i="4" s="1"/>
  <c r="I43" i="4"/>
  <c r="J43" i="4" s="1"/>
  <c r="N43" i="4"/>
  <c r="O43" i="4" s="1"/>
  <c r="D44" i="4"/>
  <c r="E44" i="4"/>
  <c r="I44" i="4"/>
  <c r="J44" i="4" s="1"/>
  <c r="N44" i="4"/>
  <c r="O44" i="4"/>
  <c r="D45" i="4"/>
  <c r="E45" i="4" s="1"/>
  <c r="I45" i="4"/>
  <c r="J45" i="4"/>
  <c r="N45" i="4"/>
  <c r="O45" i="4" s="1"/>
  <c r="D46" i="4"/>
  <c r="E46" i="4" s="1"/>
  <c r="I46" i="4"/>
  <c r="J46" i="4" s="1"/>
  <c r="N46" i="4"/>
  <c r="O46" i="4"/>
  <c r="D47" i="4"/>
  <c r="E47" i="4" s="1"/>
  <c r="I47" i="4"/>
  <c r="J47" i="4"/>
  <c r="N47" i="4"/>
  <c r="O47" i="4" s="1"/>
  <c r="D48" i="4"/>
  <c r="E48" i="4"/>
  <c r="I48" i="4"/>
  <c r="J48" i="4" s="1"/>
  <c r="N48" i="4"/>
  <c r="O48" i="4" s="1"/>
  <c r="D49" i="4"/>
  <c r="E49" i="4" s="1"/>
  <c r="I49" i="4"/>
  <c r="J49" i="4"/>
  <c r="N49" i="4"/>
  <c r="O49" i="4" s="1"/>
  <c r="D50" i="4"/>
  <c r="E50" i="4"/>
  <c r="I50" i="4"/>
  <c r="J50" i="4" s="1"/>
  <c r="N50" i="4"/>
  <c r="O50" i="4"/>
  <c r="D51" i="4"/>
  <c r="E51" i="4" s="1"/>
  <c r="I51" i="4"/>
  <c r="J51" i="4" s="1"/>
  <c r="N51" i="4"/>
  <c r="O51" i="4" s="1"/>
  <c r="D52" i="4"/>
  <c r="E52" i="4"/>
  <c r="I52" i="4"/>
  <c r="J52" i="4" s="1"/>
  <c r="N52" i="4"/>
  <c r="O52" i="4"/>
  <c r="D53" i="4"/>
  <c r="E53" i="4" s="1"/>
  <c r="I53" i="4"/>
  <c r="J53" i="4"/>
  <c r="N53" i="4"/>
  <c r="O53" i="4" s="1"/>
  <c r="D54" i="4"/>
  <c r="E54" i="4" s="1"/>
  <c r="I54" i="4"/>
  <c r="J54" i="4" s="1"/>
  <c r="N54" i="4"/>
  <c r="O54" i="4"/>
  <c r="D55" i="4"/>
  <c r="E55" i="4" s="1"/>
  <c r="I55" i="4"/>
  <c r="J55" i="4"/>
  <c r="N55" i="4"/>
  <c r="O55" i="4" s="1"/>
  <c r="D56" i="4"/>
  <c r="E56" i="4"/>
  <c r="I56" i="4"/>
  <c r="J56" i="4" s="1"/>
  <c r="N56" i="4"/>
  <c r="O56" i="4" s="1"/>
  <c r="D57" i="4"/>
  <c r="E57" i="4" s="1"/>
  <c r="I57" i="4"/>
  <c r="J57" i="4"/>
  <c r="N57" i="4"/>
  <c r="O57" i="4" s="1"/>
  <c r="R20" i="3"/>
  <c r="M20" i="3"/>
  <c r="H20" i="3"/>
  <c r="C20" i="3"/>
  <c r="N57" i="2"/>
  <c r="O57" i="2" s="1"/>
  <c r="I57" i="2"/>
  <c r="J57" i="2" s="1"/>
  <c r="D57" i="2"/>
  <c r="E57" i="2" s="1"/>
  <c r="N56" i="2"/>
  <c r="O56" i="2" s="1"/>
  <c r="I56" i="2"/>
  <c r="J56" i="2" s="1"/>
  <c r="D56" i="2"/>
  <c r="E56" i="2" s="1"/>
  <c r="N55" i="2"/>
  <c r="O55" i="2" s="1"/>
  <c r="I55" i="2"/>
  <c r="J55" i="2" s="1"/>
  <c r="D55" i="2"/>
  <c r="E55" i="2" s="1"/>
  <c r="N54" i="2"/>
  <c r="O54" i="2" s="1"/>
  <c r="I54" i="2"/>
  <c r="J54" i="2" s="1"/>
  <c r="D54" i="2"/>
  <c r="E54" i="2" s="1"/>
  <c r="N53" i="2"/>
  <c r="O53" i="2" s="1"/>
  <c r="I53" i="2"/>
  <c r="J53" i="2" s="1"/>
  <c r="D53" i="2"/>
  <c r="E53" i="2" s="1"/>
  <c r="N52" i="2"/>
  <c r="O52" i="2" s="1"/>
  <c r="I52" i="2"/>
  <c r="J52" i="2" s="1"/>
  <c r="D52" i="2"/>
  <c r="E52" i="2" s="1"/>
  <c r="N51" i="2"/>
  <c r="O51" i="2" s="1"/>
  <c r="I51" i="2"/>
  <c r="J51" i="2" s="1"/>
  <c r="D51" i="2"/>
  <c r="E51" i="2" s="1"/>
  <c r="N50" i="2"/>
  <c r="O50" i="2" s="1"/>
  <c r="I50" i="2"/>
  <c r="J50" i="2" s="1"/>
  <c r="D50" i="2"/>
  <c r="E50" i="2" s="1"/>
  <c r="N49" i="2"/>
  <c r="O49" i="2" s="1"/>
  <c r="I49" i="2"/>
  <c r="J49" i="2" s="1"/>
  <c r="D49" i="2"/>
  <c r="E49" i="2" s="1"/>
  <c r="N48" i="2"/>
  <c r="O48" i="2" s="1"/>
  <c r="I48" i="2"/>
  <c r="J48" i="2" s="1"/>
  <c r="D48" i="2"/>
  <c r="E48" i="2" s="1"/>
  <c r="N47" i="2"/>
  <c r="O47" i="2" s="1"/>
  <c r="I47" i="2"/>
  <c r="J47" i="2" s="1"/>
  <c r="D47" i="2"/>
  <c r="E47" i="2" s="1"/>
  <c r="N46" i="2"/>
  <c r="O46" i="2" s="1"/>
  <c r="I46" i="2"/>
  <c r="J46" i="2" s="1"/>
  <c r="D46" i="2"/>
  <c r="E46" i="2" s="1"/>
  <c r="N45" i="2"/>
  <c r="O45" i="2" s="1"/>
  <c r="I45" i="2"/>
  <c r="J45" i="2" s="1"/>
  <c r="D45" i="2"/>
  <c r="E45" i="2" s="1"/>
  <c r="N44" i="2"/>
  <c r="O44" i="2" s="1"/>
  <c r="I44" i="2"/>
  <c r="J44" i="2" s="1"/>
  <c r="D44" i="2"/>
  <c r="E44" i="2" s="1"/>
  <c r="N43" i="2"/>
  <c r="O43" i="2" s="1"/>
  <c r="I43" i="2"/>
  <c r="J43" i="2" s="1"/>
  <c r="D43" i="2"/>
  <c r="E43" i="2" s="1"/>
  <c r="N42" i="2"/>
  <c r="O42" i="2" s="1"/>
  <c r="I42" i="2"/>
  <c r="J42" i="2" s="1"/>
  <c r="D42" i="2"/>
  <c r="E42" i="2" s="1"/>
  <c r="N41" i="2"/>
  <c r="O41" i="2" s="1"/>
  <c r="I41" i="2"/>
  <c r="J41" i="2" s="1"/>
  <c r="D41" i="2"/>
  <c r="E41" i="2" s="1"/>
  <c r="N40" i="2"/>
  <c r="O40" i="2" s="1"/>
  <c r="I40" i="2"/>
  <c r="J40" i="2" s="1"/>
  <c r="D40" i="2"/>
  <c r="E40" i="2" s="1"/>
  <c r="N39" i="2"/>
  <c r="O39" i="2" s="1"/>
  <c r="I39" i="2"/>
  <c r="J39" i="2" s="1"/>
  <c r="D39" i="2"/>
  <c r="E39" i="2" s="1"/>
  <c r="N38" i="2"/>
  <c r="O38" i="2" s="1"/>
  <c r="I38" i="2"/>
  <c r="J38" i="2" s="1"/>
  <c r="D38" i="2"/>
  <c r="E38" i="2" s="1"/>
  <c r="N37" i="2"/>
  <c r="O37" i="2" s="1"/>
  <c r="I37" i="2"/>
  <c r="J37" i="2" s="1"/>
  <c r="D37" i="2"/>
  <c r="E37" i="2" s="1"/>
  <c r="N36" i="2"/>
  <c r="O36" i="2" s="1"/>
  <c r="I36" i="2"/>
  <c r="J36" i="2" s="1"/>
  <c r="D36" i="2"/>
  <c r="E36" i="2" s="1"/>
  <c r="O35" i="2"/>
  <c r="N35" i="2"/>
  <c r="I35" i="2"/>
  <c r="J35" i="2" s="1"/>
  <c r="E35" i="2"/>
  <c r="D35" i="2"/>
  <c r="N34" i="2"/>
  <c r="O34" i="2" s="1"/>
  <c r="J34" i="2"/>
  <c r="I34" i="2"/>
  <c r="D34" i="2"/>
  <c r="E34" i="2" s="1"/>
  <c r="T33" i="2"/>
  <c r="S33" i="2"/>
  <c r="N33" i="2"/>
  <c r="O33" i="2" s="1"/>
  <c r="J33" i="2"/>
  <c r="I33" i="2"/>
  <c r="D33" i="2"/>
  <c r="E33" i="2" s="1"/>
  <c r="T32" i="2"/>
  <c r="S32" i="2"/>
  <c r="N32" i="2"/>
  <c r="O32" i="2" s="1"/>
  <c r="J32" i="2"/>
  <c r="I32" i="2"/>
  <c r="D32" i="2"/>
  <c r="E32" i="2" s="1"/>
  <c r="T31" i="2"/>
  <c r="S31" i="2"/>
  <c r="N31" i="2"/>
  <c r="O31" i="2" s="1"/>
  <c r="J31" i="2"/>
  <c r="I31" i="2"/>
  <c r="D31" i="2"/>
  <c r="E31" i="2" s="1"/>
  <c r="T30" i="2"/>
  <c r="S30" i="2"/>
  <c r="N30" i="2"/>
  <c r="O30" i="2" s="1"/>
  <c r="J30" i="2"/>
  <c r="I30" i="2"/>
  <c r="D30" i="2"/>
  <c r="E30" i="2" s="1"/>
  <c r="T29" i="2"/>
  <c r="S29" i="2"/>
  <c r="N29" i="2"/>
  <c r="O29" i="2" s="1"/>
  <c r="J29" i="2"/>
  <c r="I29" i="2"/>
  <c r="D29" i="2"/>
  <c r="E29" i="2" s="1"/>
  <c r="T28" i="2"/>
  <c r="S28" i="2"/>
  <c r="N28" i="2"/>
  <c r="O28" i="2" s="1"/>
  <c r="J28" i="2"/>
  <c r="I28" i="2"/>
  <c r="D28" i="2"/>
  <c r="E28" i="2" s="1"/>
  <c r="T27" i="2"/>
  <c r="S27" i="2"/>
  <c r="N27" i="2"/>
  <c r="O27" i="2" s="1"/>
  <c r="J27" i="2"/>
  <c r="I27" i="2"/>
  <c r="D27" i="2"/>
  <c r="E27" i="2" s="1"/>
  <c r="T26" i="2"/>
  <c r="S26" i="2"/>
  <c r="N26" i="2"/>
  <c r="O26" i="2" s="1"/>
  <c r="J26" i="2"/>
  <c r="I26" i="2"/>
  <c r="D26" i="2"/>
  <c r="E26" i="2" s="1"/>
  <c r="T25" i="2"/>
  <c r="S25" i="2"/>
  <c r="N25" i="2"/>
  <c r="O25" i="2" s="1"/>
  <c r="J25" i="2"/>
  <c r="I25" i="2"/>
  <c r="D25" i="2"/>
  <c r="E25" i="2" s="1"/>
  <c r="T24" i="2"/>
  <c r="S24" i="2"/>
  <c r="N24" i="2"/>
  <c r="O24" i="2" s="1"/>
  <c r="J24" i="2"/>
  <c r="I24" i="2"/>
  <c r="D24" i="2"/>
  <c r="E24" i="2" s="1"/>
  <c r="T23" i="2"/>
  <c r="S23" i="2"/>
  <c r="N23" i="2"/>
  <c r="O23" i="2" s="1"/>
  <c r="J23" i="2"/>
  <c r="I23" i="2"/>
  <c r="D23" i="2"/>
  <c r="E23" i="2" s="1"/>
  <c r="T22" i="2"/>
  <c r="S22" i="2"/>
  <c r="N22" i="2"/>
  <c r="O22" i="2" s="1"/>
  <c r="J22" i="2"/>
  <c r="I22" i="2"/>
  <c r="D22" i="2"/>
  <c r="E22" i="2" s="1"/>
  <c r="T21" i="2"/>
  <c r="S21" i="2"/>
  <c r="N21" i="2"/>
  <c r="O21" i="2" s="1"/>
  <c r="J21" i="2"/>
  <c r="I21" i="2"/>
  <c r="D21" i="2"/>
  <c r="E21" i="2" s="1"/>
  <c r="T20" i="2"/>
  <c r="S20" i="2"/>
  <c r="N20" i="2"/>
  <c r="O20" i="2" s="1"/>
  <c r="J20" i="2"/>
  <c r="I20" i="2"/>
  <c r="D20" i="2"/>
  <c r="E20" i="2" s="1"/>
  <c r="T19" i="2"/>
  <c r="S19" i="2"/>
  <c r="N19" i="2"/>
  <c r="O19" i="2" s="1"/>
  <c r="J19" i="2"/>
  <c r="I19" i="2"/>
  <c r="D19" i="2"/>
  <c r="E19" i="2" s="1"/>
  <c r="T18" i="2"/>
  <c r="S18" i="2"/>
  <c r="N18" i="2"/>
  <c r="O18" i="2" s="1"/>
  <c r="J18" i="2"/>
  <c r="I18" i="2"/>
  <c r="D18" i="2"/>
  <c r="E18" i="2" s="1"/>
  <c r="T17" i="2"/>
  <c r="S17" i="2"/>
  <c r="N17" i="2"/>
  <c r="O17" i="2" s="1"/>
  <c r="J17" i="2"/>
  <c r="I17" i="2"/>
  <c r="D17" i="2"/>
  <c r="E17" i="2" s="1"/>
  <c r="T16" i="2"/>
  <c r="S16" i="2"/>
  <c r="N16" i="2"/>
  <c r="O16" i="2" s="1"/>
  <c r="J16" i="2"/>
  <c r="I16" i="2"/>
  <c r="D16" i="2"/>
  <c r="E16" i="2" s="1"/>
  <c r="T15" i="2"/>
  <c r="S15" i="2"/>
  <c r="N15" i="2"/>
  <c r="O15" i="2" s="1"/>
  <c r="I15" i="2"/>
  <c r="J15" i="2" s="1"/>
  <c r="D15" i="2"/>
  <c r="E15" i="2" s="1"/>
  <c r="S14" i="2"/>
  <c r="T14" i="2" s="1"/>
  <c r="N14" i="2"/>
  <c r="O14" i="2" s="1"/>
  <c r="I14" i="2"/>
  <c r="J14" i="2" s="1"/>
  <c r="E14" i="2"/>
  <c r="D14" i="2"/>
  <c r="S13" i="2"/>
  <c r="T13" i="2" s="1"/>
  <c r="N13" i="2"/>
  <c r="O13" i="2" s="1"/>
  <c r="I13" i="2"/>
  <c r="J13" i="2" s="1"/>
  <c r="D13" i="2"/>
  <c r="E13" i="2" s="1"/>
  <c r="S12" i="2"/>
  <c r="T12" i="2" s="1"/>
  <c r="N12" i="2"/>
  <c r="O12" i="2" s="1"/>
  <c r="I12" i="2"/>
  <c r="J12" i="2" s="1"/>
  <c r="E12" i="2"/>
  <c r="D12" i="2"/>
  <c r="S11" i="2"/>
  <c r="T11" i="2" s="1"/>
  <c r="N11" i="2"/>
  <c r="O11" i="2" s="1"/>
  <c r="I11" i="2"/>
  <c r="J11" i="2" s="1"/>
  <c r="D11" i="2"/>
  <c r="E11" i="2" s="1"/>
  <c r="S10" i="2"/>
  <c r="T10" i="2" s="1"/>
  <c r="N10" i="2"/>
  <c r="O10" i="2" s="1"/>
  <c r="I10" i="2"/>
  <c r="J10" i="2" s="1"/>
  <c r="E10" i="2"/>
  <c r="D10" i="2"/>
  <c r="E10" i="4" l="1"/>
  <c r="L7" i="4"/>
  <c r="D5" i="3" s="1"/>
  <c r="L7" i="2"/>
  <c r="D4" i="3" s="1"/>
  <c r="K22" i="3"/>
  <c r="T35" i="4"/>
  <c r="T35" i="2"/>
  <c r="D29" i="3" l="1"/>
  <c r="G38" i="3"/>
</calcChain>
</file>

<file path=xl/sharedStrings.xml><?xml version="1.0" encoding="utf-8"?>
<sst xmlns="http://schemas.openxmlformats.org/spreadsheetml/2006/main" count="1735" uniqueCount="101">
  <si>
    <t>Location Properties</t>
  </si>
  <si>
    <t>Location Name = Ward Dam-620435</t>
  </si>
  <si>
    <t>Location ID = 5357374731190272</t>
  </si>
  <si>
    <t>Latitude = 40.05244743280088 Â°</t>
  </si>
  <si>
    <t>Longitude = -122.07748792993488 Â°</t>
  </si>
  <si>
    <t>Date</t>
  </si>
  <si>
    <t>Time</t>
  </si>
  <si>
    <t>Depth (ft)</t>
  </si>
  <si>
    <t>CFS</t>
  </si>
  <si>
    <t>AF/Hr</t>
  </si>
  <si>
    <t>Total Acre Feet Diverted for week</t>
  </si>
  <si>
    <t>Week</t>
  </si>
  <si>
    <t>A-F/Week</t>
  </si>
  <si>
    <t>01-01 to 01-07</t>
  </si>
  <si>
    <t>01-08 to 01-14</t>
  </si>
  <si>
    <t>01-15 to 01-21</t>
  </si>
  <si>
    <t>01-22 to 01-28</t>
  </si>
  <si>
    <t>02-05 to 02-11</t>
  </si>
  <si>
    <t>02-12 to 02-18</t>
  </si>
  <si>
    <t>02-19 to 02-25</t>
  </si>
  <si>
    <t>1st Qtr. Total AF</t>
  </si>
  <si>
    <t>2nd Qtr. Total AF</t>
  </si>
  <si>
    <t>3rd Qtr. Total AF</t>
  </si>
  <si>
    <t>4th Qtr. Total AF</t>
  </si>
  <si>
    <t>Ward Dam Weekly Diversions - 2021</t>
  </si>
  <si>
    <t>Total Acre-Feet Diverted in 2021</t>
  </si>
  <si>
    <t>03-05 to 03-11</t>
  </si>
  <si>
    <t>03-12 to 03-18</t>
  </si>
  <si>
    <t>03-19 to 03-25</t>
  </si>
  <si>
    <t>04-09 to 04-15</t>
  </si>
  <si>
    <t>04-16 to 04-22</t>
  </si>
  <si>
    <t>05-07 to 05-13</t>
  </si>
  <si>
    <t>05-14 to 05-20</t>
  </si>
  <si>
    <t>05-21 to 05-27</t>
  </si>
  <si>
    <t>10-01 to 10-07</t>
  </si>
  <si>
    <t>10-08 to 10-14</t>
  </si>
  <si>
    <t>10-15 to 10-21</t>
  </si>
  <si>
    <t>10-22 to 10-28</t>
  </si>
  <si>
    <t>Sensor Error  Est. AF/Hr</t>
  </si>
  <si>
    <t>05-28 to 05-31</t>
  </si>
  <si>
    <t>01-29 to 01-31</t>
  </si>
  <si>
    <t>02-01 to 02-04</t>
  </si>
  <si>
    <t>02-26 to 02-28</t>
  </si>
  <si>
    <t>03-01 to 03-04</t>
  </si>
  <si>
    <t>04-23 to 04-30</t>
  </si>
  <si>
    <t>05-01 to 05-06</t>
  </si>
  <si>
    <t>04-01 to 04-08</t>
  </si>
  <si>
    <t>03-26 to 03-31</t>
  </si>
  <si>
    <t>10-29 to 10-31</t>
  </si>
  <si>
    <t>06-01 to 06-07</t>
  </si>
  <si>
    <t>06-08 to 06-14</t>
  </si>
  <si>
    <t>06-15 to 06-21</t>
  </si>
  <si>
    <t>06-22 to 06-28</t>
  </si>
  <si>
    <t>06-29 to 06-30</t>
  </si>
  <si>
    <t>07-01 to 07-07</t>
  </si>
  <si>
    <t>07-08 to 07-14</t>
  </si>
  <si>
    <t>07-15 to 07-21</t>
  </si>
  <si>
    <t>07-22 to 07-28</t>
  </si>
  <si>
    <t>07-29 to 07-31</t>
  </si>
  <si>
    <t>08-01 to 08-07</t>
  </si>
  <si>
    <t>08-08 to 08-14</t>
  </si>
  <si>
    <t>08-15 to 08-21</t>
  </si>
  <si>
    <t>08-22 to 08-28</t>
  </si>
  <si>
    <t>08-29 to 08-31</t>
  </si>
  <si>
    <t>09-01 to 09-07</t>
  </si>
  <si>
    <t>09-08 to 09-14</t>
  </si>
  <si>
    <t>09-15 to 09-21</t>
  </si>
  <si>
    <t>09-22 to 09-28</t>
  </si>
  <si>
    <t>09-29 to 09-30</t>
  </si>
  <si>
    <t>11-01 to 11-07</t>
  </si>
  <si>
    <t>11-08 to 11-14</t>
  </si>
  <si>
    <t>11-15 to 11-21</t>
  </si>
  <si>
    <t>11-22 to 11-28</t>
  </si>
  <si>
    <t>11-29 to 11-30</t>
  </si>
  <si>
    <t>12-1 to 12-07</t>
  </si>
  <si>
    <t>12-08 to 12-14</t>
  </si>
  <si>
    <t>12-15 to 12-21</t>
  </si>
  <si>
    <t>12-22 to 12-28</t>
  </si>
  <si>
    <t>12-29 to 12-31</t>
  </si>
  <si>
    <t>Maxium CFS for Week</t>
  </si>
  <si>
    <t>Max CFS</t>
  </si>
  <si>
    <t>Monthly Totals for 2021</t>
  </si>
  <si>
    <t>A-F</t>
  </si>
  <si>
    <t>MAX</t>
  </si>
  <si>
    <t>MONTH</t>
  </si>
  <si>
    <t>Jan</t>
  </si>
  <si>
    <t>Apr</t>
  </si>
  <si>
    <t>July</t>
  </si>
  <si>
    <t>Oct</t>
  </si>
  <si>
    <t>Feb</t>
  </si>
  <si>
    <t>May</t>
  </si>
  <si>
    <t>Aug</t>
  </si>
  <si>
    <t>Nov</t>
  </si>
  <si>
    <t>Mar</t>
  </si>
  <si>
    <t>Jun</t>
  </si>
  <si>
    <t>Sept</t>
  </si>
  <si>
    <t>Dec</t>
  </si>
  <si>
    <t>Time shown in telemetry device's local time</t>
  </si>
  <si>
    <t>All Diversions were stopped on 10/15/2021.  Any depth measurements after that are either residual puddles or runoff from rain.</t>
  </si>
  <si>
    <t>Monthly Totals for Water Year 2021 Report</t>
  </si>
  <si>
    <t>Total Acre-Feet Diverted in Water Year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</si>
</sst>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2" borderId="0" xfId="0" applyFont="1" applyFill="1"/>
    <xf numFmtId="14" fontId="1" fillId="3" borderId="0" xfId="0" applyNumberFormat="1" applyFont="1" applyFill="1"/>
    <xf numFmtId="19" fontId="1" fillId="0" borderId="0" xfId="0" applyNumberFormat="1" applyFont="1"/>
    <xf numFmtId="2" fontId="1" fillId="0" borderId="0" xfId="0" applyNumberFormat="1" applyFont="1"/>
    <xf numFmtId="2" fontId="2" fillId="4" borderId="1" xfId="0" applyNumberFormat="1" applyFont="1" applyFill="1" applyBorder="1" applyAlignment="1">
      <alignment horizontal="center"/>
    </xf>
    <xf numFmtId="0" fontId="1" fillId="5" borderId="2" xfId="0" applyFont="1" applyFill="1" applyBorder="1"/>
    <xf numFmtId="0" fontId="1" fillId="5" borderId="3" xfId="0" applyFont="1" applyFill="1" applyBorder="1"/>
    <xf numFmtId="2" fontId="1" fillId="5" borderId="4" xfId="0" applyNumberFormat="1" applyFont="1" applyFill="1" applyBorder="1"/>
    <xf numFmtId="47" fontId="0" fillId="0" borderId="0" xfId="0" applyNumberFormat="1"/>
    <xf numFmtId="0" fontId="3" fillId="0" borderId="0" xfId="0" applyFont="1"/>
    <xf numFmtId="0" fontId="4" fillId="2" borderId="0" xfId="0" applyFont="1" applyFill="1"/>
    <xf numFmtId="0" fontId="1" fillId="6" borderId="0" xfId="0" applyFont="1" applyFill="1"/>
    <xf numFmtId="2" fontId="1" fillId="7" borderId="0" xfId="0" applyNumberFormat="1" applyFont="1" applyFill="1"/>
    <xf numFmtId="0" fontId="4" fillId="6" borderId="0" xfId="0" applyFont="1" applyFill="1"/>
    <xf numFmtId="2" fontId="4" fillId="7" borderId="0" xfId="0" applyNumberFormat="1" applyFont="1" applyFill="1"/>
    <xf numFmtId="0" fontId="5" fillId="6" borderId="0" xfId="0" applyFont="1" applyFill="1"/>
    <xf numFmtId="0" fontId="0" fillId="6" borderId="0" xfId="0" applyFill="1"/>
    <xf numFmtId="2" fontId="5" fillId="7" borderId="0" xfId="0" applyNumberFormat="1" applyFont="1" applyFill="1"/>
    <xf numFmtId="2" fontId="0" fillId="0" borderId="0" xfId="0" applyNumberFormat="1"/>
    <xf numFmtId="2" fontId="1" fillId="0" borderId="0" xfId="0" applyNumberFormat="1" applyFont="1" applyAlignment="1">
      <alignment horizontal="left" indent="2"/>
    </xf>
    <xf numFmtId="0" fontId="1" fillId="8" borderId="0" xfId="0" applyFont="1" applyFill="1"/>
    <xf numFmtId="2" fontId="1" fillId="8" borderId="0" xfId="0" applyNumberFormat="1" applyFont="1" applyFill="1"/>
    <xf numFmtId="0" fontId="0" fillId="7" borderId="0" xfId="0" applyFill="1" applyAlignment="1">
      <alignment horizontal="center"/>
    </xf>
    <xf numFmtId="0" fontId="0" fillId="8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7" borderId="5" xfId="0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2" fontId="0" fillId="7" borderId="0" xfId="0" applyNumberFormat="1" applyFill="1"/>
    <xf numFmtId="2" fontId="0" fillId="8" borderId="0" xfId="0" applyNumberFormat="1" applyFill="1"/>
    <xf numFmtId="0" fontId="1" fillId="2" borderId="0" xfId="0" applyFont="1" applyFill="1" applyAlignment="1">
      <alignment horizont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Ward%20Dam/2022%20Ward%20Dam%20Diversions/Ward%20Dam%20Weekly%20Diversions%20-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-01 to 10-08"/>
      <sheetName val="10-09 to 10-16"/>
      <sheetName val="10-17 to 10-24"/>
      <sheetName val="10-25 to 10-31"/>
      <sheetName val="11-01 to 11-08"/>
      <sheetName val="11-09 to 11-16"/>
      <sheetName val="11-17 to 11-23"/>
      <sheetName val="11-24 to 11-30"/>
      <sheetName val="12-01 to 12-08"/>
      <sheetName val="12-09 to 12-16"/>
      <sheetName val="12-17 to 12-24"/>
      <sheetName val="12-25 to 12-31"/>
      <sheetName val="Yearly Tot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">
          <cell r="L4">
            <v>0</v>
          </cell>
        </row>
        <row r="7">
          <cell r="L7">
            <v>0</v>
          </cell>
        </row>
      </sheetData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DB9C8-FD00-4C9F-8F15-110B2715E129}">
  <dimension ref="A1:T186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44197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44199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44201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44203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44197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44199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44201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44203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44197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44199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44201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44203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44197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44199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44201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44203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44197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44199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44201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44203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44197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44199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44201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44203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44197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44199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44201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44203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44197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44199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44201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44203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44197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44199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44201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44203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44197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44199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44201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44203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44197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44199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44201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44203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44197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44199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44201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44203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44197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44199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44201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44203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44197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44199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44201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44203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44197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44199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44201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44203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44197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44199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44201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44203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44197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44199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44201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44203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44197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44199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44201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44203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44197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44199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44201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44203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44197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44199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44201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44203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44197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44199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44201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44203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44197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44199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44201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44203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44197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44199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44201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44203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44197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44199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44201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44203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44198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44200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44202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44198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44200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44202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44198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44200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44202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44198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44200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44202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44198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44200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44202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44198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44200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44202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44198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44200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44202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44198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44200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44202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44198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44200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44202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44198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44200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44202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44198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44200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44202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44198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44200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44202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44198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44200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44202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44198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44200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44202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44198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44200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44202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44198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44200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44202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44198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44200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44202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44198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44200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44202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44198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44200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44202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44198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44200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44202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44198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44200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44202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44198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44200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44202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44198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44200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44202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44198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44200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44202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650C2-2F2F-4FB6-A7AF-A81EBEF1C941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44204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44206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44208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44210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44204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44206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44208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44210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44204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44206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44208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44210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44204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44206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44208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44210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44204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44206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44208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44210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44204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44206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44208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44210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44204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44206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44208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44210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44204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44206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44208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44210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44204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44206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44208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44210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44204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44206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44208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44210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44204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44206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44208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44210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44204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44206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44208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44210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44204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44206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44208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44210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44204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44206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44208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44210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44204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44206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44208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44210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44204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44206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44208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44210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44204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44206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44208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44210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44204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44206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44208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44210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44204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44206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44208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44210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44204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44206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44208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44210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44204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44206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44208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44210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44204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44206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44208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44210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44204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44206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44208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44210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44204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44206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44208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44210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44205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44207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44209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44205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44207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44209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44205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44207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44209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44205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44207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44209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44205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44207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44209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44205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44207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44209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44205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44207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44209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44205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44207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44209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44205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44207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44209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44205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44207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44209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44205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44207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44209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44205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44207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44209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44205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44207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44209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44205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44207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44209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44205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44207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44209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44205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44207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44209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44205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44207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44209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44205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44207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44209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44205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44207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44209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44205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44207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44209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44205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44207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44209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44205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44207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44209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44205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44207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44209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44205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44207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44209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A3F9E-92A7-4CF6-B63D-4796E4176D64}">
  <dimension ref="A1:T178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44211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44213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44215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44217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44211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44213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44215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44217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44211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44213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44215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44217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44211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44213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44215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44217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44211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44213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44215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44217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44211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44213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44215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44217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44211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44213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44215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44217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44211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44213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44215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44217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44211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44213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44215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44217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44211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44213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44215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44217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44211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44213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44215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44217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44211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44213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44215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44217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44211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44213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44215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44217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44211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44213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44215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44217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44211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44213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44215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44217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44211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44213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44215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44217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44211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44213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44215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44217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44211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44213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44215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44217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44211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44213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44215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44217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44211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44213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44215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44217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44211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44213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44215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44217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44211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44213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44215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44217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44211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44213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44215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44217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44211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44213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44215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44217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44212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44214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44216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44212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44214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44216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44212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44214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44216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44212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44214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44216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44212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44214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44216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44212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44214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44216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44212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44214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44216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44212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44214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44216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44212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44214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44216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44212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44214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44216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44212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44214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44216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44212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44214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44216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44212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44214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44216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44212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44214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44216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44212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44214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44216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44212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44214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44216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44212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44214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44216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44212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44214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44216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44212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44214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44216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44212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44214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44216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44212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44214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44216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44212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44214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44216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44212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44214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44216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44212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44214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44216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  <row r="178" spans="1:3" x14ac:dyDescent="0.25">
      <c r="A178" s="1"/>
      <c r="B178" s="1"/>
      <c r="C17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9451F-6D2B-473E-A8E6-98B45DAC4A22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44218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44220</v>
      </c>
      <c r="G10" s="4">
        <v>0</v>
      </c>
      <c r="H10" s="5">
        <v>0</v>
      </c>
      <c r="I10" s="6">
        <f t="shared" ref="I10:I25" si="2">4*6*(H10^(1.522*(6^0.026)))</f>
        <v>0</v>
      </c>
      <c r="J10" s="5">
        <f t="shared" ref="J10:J25" si="3">I10*0.0827</f>
        <v>0</v>
      </c>
      <c r="K10" s="3">
        <v>44222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44224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44218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44220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44222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44224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44218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44220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44222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44224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44218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44220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44222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44224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44218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44220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44222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44224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44218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44220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44222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44224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44218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44220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44222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44224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44218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44220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44222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44224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44218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44220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44222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44224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44218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44220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44222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44224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44218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44220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44222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44224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44218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44220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44222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44224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44218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44220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44222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44224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44218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44220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44222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44224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44218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44220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44222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44224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44218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44220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44222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44224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44218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44220</v>
      </c>
      <c r="G26" s="4">
        <v>0.66666666666666663</v>
      </c>
      <c r="H26" s="5">
        <v>0</v>
      </c>
      <c r="I26" s="6">
        <f t="shared" ref="I26:I57" si="8">4*6*(H26^(1.522*(6^0.026)))</f>
        <v>0</v>
      </c>
      <c r="J26" s="5">
        <f t="shared" ref="J26:J57" si="9">I26*0.0827</f>
        <v>0</v>
      </c>
      <c r="K26" s="3">
        <v>44222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44224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44218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44220</v>
      </c>
      <c r="G27" s="4">
        <v>0.70833333333333337</v>
      </c>
      <c r="H27" s="5">
        <v>0</v>
      </c>
      <c r="I27" s="6">
        <f t="shared" si="8"/>
        <v>0</v>
      </c>
      <c r="J27" s="5">
        <f t="shared" si="9"/>
        <v>0</v>
      </c>
      <c r="K27" s="3">
        <v>44222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44224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44218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44220</v>
      </c>
      <c r="G28" s="4">
        <v>0.75</v>
      </c>
      <c r="H28" s="5">
        <v>0</v>
      </c>
      <c r="I28" s="6">
        <f t="shared" si="8"/>
        <v>0</v>
      </c>
      <c r="J28" s="5">
        <f t="shared" si="9"/>
        <v>0</v>
      </c>
      <c r="K28" s="3">
        <v>44222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44224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44218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44220</v>
      </c>
      <c r="G29" s="4">
        <v>0.79166666666666663</v>
      </c>
      <c r="H29" s="5">
        <v>0</v>
      </c>
      <c r="I29" s="6">
        <f t="shared" si="8"/>
        <v>0</v>
      </c>
      <c r="J29" s="5">
        <f t="shared" si="9"/>
        <v>0</v>
      </c>
      <c r="K29" s="3">
        <v>44222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44224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44218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44220</v>
      </c>
      <c r="G30" s="4">
        <v>0.83333333333333337</v>
      </c>
      <c r="H30" s="5">
        <v>0</v>
      </c>
      <c r="I30" s="6">
        <f t="shared" si="8"/>
        <v>0</v>
      </c>
      <c r="J30" s="5">
        <f t="shared" si="9"/>
        <v>0</v>
      </c>
      <c r="K30" s="3">
        <v>44222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44224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44218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44220</v>
      </c>
      <c r="G31" s="4">
        <v>0.875</v>
      </c>
      <c r="H31" s="5">
        <v>0</v>
      </c>
      <c r="I31" s="6">
        <f t="shared" si="8"/>
        <v>0</v>
      </c>
      <c r="J31" s="5">
        <f t="shared" si="9"/>
        <v>0</v>
      </c>
      <c r="K31" s="3">
        <v>44222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44224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44218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44220</v>
      </c>
      <c r="G32" s="4">
        <v>0.91666666666666663</v>
      </c>
      <c r="H32" s="5">
        <v>0</v>
      </c>
      <c r="I32" s="6">
        <f t="shared" si="8"/>
        <v>0</v>
      </c>
      <c r="J32" s="5">
        <f t="shared" si="9"/>
        <v>0</v>
      </c>
      <c r="K32" s="3">
        <v>44222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44224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44218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44220</v>
      </c>
      <c r="G33" s="4">
        <v>0.95833333333333337</v>
      </c>
      <c r="H33" s="5">
        <v>0</v>
      </c>
      <c r="I33" s="6">
        <f t="shared" si="8"/>
        <v>0</v>
      </c>
      <c r="J33" s="5">
        <f t="shared" si="9"/>
        <v>0</v>
      </c>
      <c r="K33" s="3">
        <v>44222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44224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44219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44221</v>
      </c>
      <c r="G34" s="4">
        <v>0</v>
      </c>
      <c r="H34" s="5">
        <v>0</v>
      </c>
      <c r="I34" s="6">
        <f t="shared" si="8"/>
        <v>0</v>
      </c>
      <c r="J34" s="5">
        <f t="shared" si="9"/>
        <v>0</v>
      </c>
      <c r="K34" s="3">
        <v>44223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44219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44221</v>
      </c>
      <c r="G35" s="4">
        <v>4.1666666666666664E-2</v>
      </c>
      <c r="H35" s="5">
        <v>0</v>
      </c>
      <c r="I35" s="6">
        <f t="shared" si="8"/>
        <v>0</v>
      </c>
      <c r="J35" s="5">
        <f t="shared" si="9"/>
        <v>0</v>
      </c>
      <c r="K35" s="3">
        <v>44223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44219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44221</v>
      </c>
      <c r="G36" s="4">
        <v>8.3333333333333329E-2</v>
      </c>
      <c r="H36" s="5">
        <v>0</v>
      </c>
      <c r="I36" s="6">
        <f t="shared" si="8"/>
        <v>0</v>
      </c>
      <c r="J36" s="5">
        <f t="shared" si="9"/>
        <v>0</v>
      </c>
      <c r="K36" s="3">
        <v>44223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44219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44221</v>
      </c>
      <c r="G37" s="4">
        <v>0.125</v>
      </c>
      <c r="H37" s="5">
        <v>0</v>
      </c>
      <c r="I37" s="6">
        <f t="shared" si="8"/>
        <v>0</v>
      </c>
      <c r="J37" s="5">
        <f t="shared" si="9"/>
        <v>0</v>
      </c>
      <c r="K37" s="3">
        <v>44223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44219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44221</v>
      </c>
      <c r="G38" s="4">
        <v>0.16666666666666666</v>
      </c>
      <c r="H38" s="5">
        <v>0</v>
      </c>
      <c r="I38" s="6">
        <f t="shared" si="8"/>
        <v>0</v>
      </c>
      <c r="J38" s="5">
        <f t="shared" si="9"/>
        <v>0</v>
      </c>
      <c r="K38" s="3">
        <v>44223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44219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44221</v>
      </c>
      <c r="G39" s="4">
        <v>0.20833333333333334</v>
      </c>
      <c r="H39" s="5">
        <v>0</v>
      </c>
      <c r="I39" s="6">
        <f t="shared" si="8"/>
        <v>0</v>
      </c>
      <c r="J39" s="5">
        <f t="shared" si="9"/>
        <v>0</v>
      </c>
      <c r="K39" s="3">
        <v>44223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44219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44221</v>
      </c>
      <c r="G40" s="4">
        <v>0.25</v>
      </c>
      <c r="H40" s="5">
        <v>0</v>
      </c>
      <c r="I40" s="6">
        <f t="shared" si="8"/>
        <v>0</v>
      </c>
      <c r="J40" s="5">
        <f t="shared" si="9"/>
        <v>0</v>
      </c>
      <c r="K40" s="3">
        <v>44223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44219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44221</v>
      </c>
      <c r="G41" s="4">
        <v>0.29166666666666669</v>
      </c>
      <c r="H41" s="5">
        <v>0</v>
      </c>
      <c r="I41" s="6">
        <f t="shared" si="8"/>
        <v>0</v>
      </c>
      <c r="J41" s="5">
        <f t="shared" si="9"/>
        <v>0</v>
      </c>
      <c r="K41" s="3">
        <v>44223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44219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44221</v>
      </c>
      <c r="G42" s="4">
        <v>0.33333333333333331</v>
      </c>
      <c r="H42" s="5">
        <v>0</v>
      </c>
      <c r="I42" s="6">
        <f t="shared" si="8"/>
        <v>0</v>
      </c>
      <c r="J42" s="5">
        <f t="shared" si="9"/>
        <v>0</v>
      </c>
      <c r="K42" s="3">
        <v>44223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44219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44221</v>
      </c>
      <c r="G43" s="4">
        <v>0.375</v>
      </c>
      <c r="H43" s="5">
        <v>0</v>
      </c>
      <c r="I43" s="6">
        <f t="shared" si="8"/>
        <v>0</v>
      </c>
      <c r="J43" s="5">
        <f t="shared" si="9"/>
        <v>0</v>
      </c>
      <c r="K43" s="3">
        <v>44223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44219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44221</v>
      </c>
      <c r="G44" s="4">
        <v>0.41666666666666669</v>
      </c>
      <c r="H44" s="5">
        <v>0</v>
      </c>
      <c r="I44" s="6">
        <f t="shared" si="8"/>
        <v>0</v>
      </c>
      <c r="J44" s="5">
        <f t="shared" si="9"/>
        <v>0</v>
      </c>
      <c r="K44" s="3">
        <v>44223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44219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44221</v>
      </c>
      <c r="G45" s="4">
        <v>0.45833333333333331</v>
      </c>
      <c r="H45" s="5">
        <v>0</v>
      </c>
      <c r="I45" s="6">
        <f t="shared" si="8"/>
        <v>0</v>
      </c>
      <c r="J45" s="5">
        <f t="shared" si="9"/>
        <v>0</v>
      </c>
      <c r="K45" s="3">
        <v>44223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44219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44221</v>
      </c>
      <c r="G46" s="4">
        <v>0.5</v>
      </c>
      <c r="H46" s="5">
        <v>0</v>
      </c>
      <c r="I46" s="6">
        <f t="shared" si="8"/>
        <v>0</v>
      </c>
      <c r="J46" s="5">
        <f t="shared" si="9"/>
        <v>0</v>
      </c>
      <c r="K46" s="3">
        <v>44223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44219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44221</v>
      </c>
      <c r="G47" s="4">
        <v>0.54166666666666663</v>
      </c>
      <c r="H47" s="5">
        <v>0</v>
      </c>
      <c r="I47" s="6">
        <f t="shared" si="8"/>
        <v>0</v>
      </c>
      <c r="J47" s="5">
        <f t="shared" si="9"/>
        <v>0</v>
      </c>
      <c r="K47" s="3">
        <v>44223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44219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44221</v>
      </c>
      <c r="G48" s="4">
        <v>0.58333333333333337</v>
      </c>
      <c r="H48" s="5">
        <v>0</v>
      </c>
      <c r="I48" s="6">
        <f t="shared" si="8"/>
        <v>0</v>
      </c>
      <c r="J48" s="5">
        <f t="shared" si="9"/>
        <v>0</v>
      </c>
      <c r="K48" s="3">
        <v>44223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44219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44221</v>
      </c>
      <c r="G49" s="4">
        <v>0.625</v>
      </c>
      <c r="H49" s="5">
        <v>0</v>
      </c>
      <c r="I49" s="6">
        <f t="shared" si="8"/>
        <v>0</v>
      </c>
      <c r="J49" s="5">
        <f t="shared" si="9"/>
        <v>0</v>
      </c>
      <c r="K49" s="3">
        <v>44223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44219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44221</v>
      </c>
      <c r="G50" s="4">
        <v>0.66666666666666663</v>
      </c>
      <c r="H50" s="5">
        <v>0</v>
      </c>
      <c r="I50" s="6">
        <f t="shared" si="8"/>
        <v>0</v>
      </c>
      <c r="J50" s="5">
        <f t="shared" si="9"/>
        <v>0</v>
      </c>
      <c r="K50" s="3">
        <v>44223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44219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44221</v>
      </c>
      <c r="G51" s="4">
        <v>0.70833333333333337</v>
      </c>
      <c r="H51" s="5">
        <v>0</v>
      </c>
      <c r="I51" s="6">
        <f t="shared" si="8"/>
        <v>0</v>
      </c>
      <c r="J51" s="5">
        <f t="shared" si="9"/>
        <v>0</v>
      </c>
      <c r="K51" s="3">
        <v>44223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44219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44221</v>
      </c>
      <c r="G52" s="4">
        <v>0.75</v>
      </c>
      <c r="H52" s="5">
        <v>0</v>
      </c>
      <c r="I52" s="6">
        <f t="shared" si="8"/>
        <v>0</v>
      </c>
      <c r="J52" s="5">
        <f t="shared" si="9"/>
        <v>0</v>
      </c>
      <c r="K52" s="3">
        <v>44223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44219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44221</v>
      </c>
      <c r="G53" s="4">
        <v>0.79166666666666663</v>
      </c>
      <c r="H53" s="5">
        <v>0</v>
      </c>
      <c r="I53" s="6">
        <f t="shared" si="8"/>
        <v>0</v>
      </c>
      <c r="J53" s="5">
        <f t="shared" si="9"/>
        <v>0</v>
      </c>
      <c r="K53" s="3">
        <v>44223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44219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44221</v>
      </c>
      <c r="G54" s="4">
        <v>0.83333333333333337</v>
      </c>
      <c r="H54" s="5">
        <v>0</v>
      </c>
      <c r="I54" s="6">
        <f t="shared" si="8"/>
        <v>0</v>
      </c>
      <c r="J54" s="5">
        <f t="shared" si="9"/>
        <v>0</v>
      </c>
      <c r="K54" s="3">
        <v>44223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44219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44221</v>
      </c>
      <c r="G55" s="4">
        <v>0.875</v>
      </c>
      <c r="H55" s="5">
        <v>0</v>
      </c>
      <c r="I55" s="6">
        <f t="shared" si="8"/>
        <v>0</v>
      </c>
      <c r="J55" s="5">
        <f t="shared" si="9"/>
        <v>0</v>
      </c>
      <c r="K55" s="3">
        <v>44223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44219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44221</v>
      </c>
      <c r="G56" s="4">
        <v>0.91666666666666663</v>
      </c>
      <c r="H56" s="5">
        <v>0</v>
      </c>
      <c r="I56" s="6">
        <f t="shared" si="8"/>
        <v>0</v>
      </c>
      <c r="J56" s="5">
        <f t="shared" si="9"/>
        <v>0</v>
      </c>
      <c r="K56" s="3">
        <v>44223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44219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44221</v>
      </c>
      <c r="G57" s="4">
        <v>0.95833333333333337</v>
      </c>
      <c r="H57" s="5">
        <v>0</v>
      </c>
      <c r="I57" s="6">
        <f t="shared" si="8"/>
        <v>0</v>
      </c>
      <c r="J57" s="5">
        <f t="shared" si="9"/>
        <v>0</v>
      </c>
      <c r="K57" s="3">
        <v>44223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A2CE1-6395-4A12-AA46-3B9D6D562668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</row>
    <row r="2" spans="1:15" x14ac:dyDescent="0.25">
      <c r="A2" s="1" t="s">
        <v>1</v>
      </c>
      <c r="B2" s="1"/>
      <c r="C2" s="1"/>
    </row>
    <row r="3" spans="1:15" x14ac:dyDescent="0.25">
      <c r="A3" s="1" t="s">
        <v>2</v>
      </c>
      <c r="B3" s="1"/>
      <c r="C3" s="1"/>
    </row>
    <row r="4" spans="1:15" x14ac:dyDescent="0.25">
      <c r="A4" s="1" t="s">
        <v>3</v>
      </c>
      <c r="B4" s="1"/>
      <c r="C4" s="1"/>
    </row>
    <row r="5" spans="1:15" x14ac:dyDescent="0.25">
      <c r="A5" s="1" t="s">
        <v>4</v>
      </c>
      <c r="B5" s="1"/>
      <c r="C5" s="1"/>
    </row>
    <row r="6" spans="1:15" x14ac:dyDescent="0.25">
      <c r="A6" s="1"/>
      <c r="B6" s="1"/>
      <c r="C6" s="1"/>
    </row>
    <row r="7" spans="1:15" x14ac:dyDescent="0.25">
      <c r="A7" s="1"/>
      <c r="B7" s="1"/>
      <c r="C7" s="1"/>
      <c r="I7" s="22" t="s">
        <v>79</v>
      </c>
      <c r="J7" s="22"/>
      <c r="K7" s="22"/>
      <c r="L7" s="23">
        <f>MAX(D10:D33,I10:I33,N10:N33)</f>
        <v>0</v>
      </c>
    </row>
    <row r="8" spans="1:15" x14ac:dyDescent="0.25">
      <c r="A8" s="1"/>
      <c r="B8" s="1"/>
      <c r="C8" s="1"/>
    </row>
    <row r="9" spans="1:15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</row>
    <row r="10" spans="1:15" x14ac:dyDescent="0.25">
      <c r="A10" s="3">
        <v>44225</v>
      </c>
      <c r="B10" s="4">
        <v>0</v>
      </c>
      <c r="C10" s="5">
        <v>0</v>
      </c>
      <c r="D10" s="6">
        <f t="shared" ref="D10:D33" si="0">4*6*(C10^(1.522*(6^0.026)))</f>
        <v>0</v>
      </c>
      <c r="E10" s="5">
        <f t="shared" ref="E10:E33" si="1">D10*0.0827</f>
        <v>0</v>
      </c>
      <c r="F10" s="3">
        <v>44226</v>
      </c>
      <c r="G10" s="4">
        <v>0</v>
      </c>
      <c r="H10" s="5">
        <v>0</v>
      </c>
      <c r="I10" s="6">
        <f t="shared" ref="I10:I33" si="2">4*6*(H10^(1.522*(6^0.026)))</f>
        <v>0</v>
      </c>
      <c r="J10" s="5">
        <f t="shared" ref="J10:J33" si="3">I10*0.0827</f>
        <v>0</v>
      </c>
      <c r="K10" s="3">
        <v>44227</v>
      </c>
      <c r="L10" s="4">
        <v>0</v>
      </c>
      <c r="M10" s="5">
        <v>0</v>
      </c>
      <c r="N10" s="6">
        <f t="shared" ref="N10:N33" si="4">4*6*(M10^(1.522*(6^0.026)))</f>
        <v>0</v>
      </c>
      <c r="O10" s="5">
        <f t="shared" ref="O10:O33" si="5">N10*0.0827</f>
        <v>0</v>
      </c>
    </row>
    <row r="11" spans="1:15" x14ac:dyDescent="0.25">
      <c r="A11" s="3">
        <v>44225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44226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44227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</row>
    <row r="12" spans="1:15" x14ac:dyDescent="0.25">
      <c r="A12" s="3">
        <v>44225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44226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44227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</row>
    <row r="13" spans="1:15" x14ac:dyDescent="0.25">
      <c r="A13" s="3">
        <v>44225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44226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44227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</row>
    <row r="14" spans="1:15" x14ac:dyDescent="0.25">
      <c r="A14" s="3">
        <v>44225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44226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44227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</row>
    <row r="15" spans="1:15" x14ac:dyDescent="0.25">
      <c r="A15" s="3">
        <v>44225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44226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44227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</row>
    <row r="16" spans="1:15" x14ac:dyDescent="0.25">
      <c r="A16" s="3">
        <v>44225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44226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44227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</row>
    <row r="17" spans="1:15" x14ac:dyDescent="0.25">
      <c r="A17" s="3">
        <v>44225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44226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44227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</row>
    <row r="18" spans="1:15" x14ac:dyDescent="0.25">
      <c r="A18" s="3">
        <v>44225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44226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44227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</row>
    <row r="19" spans="1:15" x14ac:dyDescent="0.25">
      <c r="A19" s="3">
        <v>44225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44226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44227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</row>
    <row r="20" spans="1:15" x14ac:dyDescent="0.25">
      <c r="A20" s="3">
        <v>44225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44226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44227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</row>
    <row r="21" spans="1:15" x14ac:dyDescent="0.25">
      <c r="A21" s="3">
        <v>44225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44226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44227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</row>
    <row r="22" spans="1:15" x14ac:dyDescent="0.25">
      <c r="A22" s="3">
        <v>44225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44226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44227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</row>
    <row r="23" spans="1:15" x14ac:dyDescent="0.25">
      <c r="A23" s="3">
        <v>44225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44226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44227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</row>
    <row r="24" spans="1:15" x14ac:dyDescent="0.25">
      <c r="A24" s="3">
        <v>44225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44226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44227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</row>
    <row r="25" spans="1:15" x14ac:dyDescent="0.25">
      <c r="A25" s="3">
        <v>44225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44226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44227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</row>
    <row r="26" spans="1:15" x14ac:dyDescent="0.25">
      <c r="A26" s="3">
        <v>44225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44226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44227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</row>
    <row r="27" spans="1:15" x14ac:dyDescent="0.25">
      <c r="A27" s="3">
        <v>44225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44226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44227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</row>
    <row r="28" spans="1:15" x14ac:dyDescent="0.25">
      <c r="A28" s="3">
        <v>44225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44226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44227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</row>
    <row r="29" spans="1:15" x14ac:dyDescent="0.25">
      <c r="A29" s="3">
        <v>44225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44226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44227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</row>
    <row r="30" spans="1:15" x14ac:dyDescent="0.25">
      <c r="A30" s="3">
        <v>44225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44226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44227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</row>
    <row r="31" spans="1:15" x14ac:dyDescent="0.25">
      <c r="A31" s="3">
        <v>44225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44226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44227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</row>
    <row r="32" spans="1:15" x14ac:dyDescent="0.25">
      <c r="A32" s="3">
        <v>44225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44226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44227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</row>
    <row r="33" spans="1:15" x14ac:dyDescent="0.25">
      <c r="A33" s="3">
        <v>44225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44226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44227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CA37B-88F7-45A4-9E69-9846B13F5497}">
  <dimension ref="A1:T35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I7" s="22" t="s">
        <v>79</v>
      </c>
      <c r="J7" s="22"/>
      <c r="K7" s="22"/>
      <c r="L7" s="23">
        <f>MAX(D10:D33,I10:I33,N10:N33,S10:S33)</f>
        <v>0</v>
      </c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44228</v>
      </c>
      <c r="B10" s="4">
        <v>0</v>
      </c>
      <c r="C10" s="5">
        <v>0</v>
      </c>
      <c r="D10" s="6">
        <f t="shared" ref="D10:D33" si="0">4*6*(C10^(1.522*(6^0.026)))</f>
        <v>0</v>
      </c>
      <c r="E10" s="5">
        <f t="shared" ref="E10:E33" si="1">D10*0.0827</f>
        <v>0</v>
      </c>
      <c r="F10" s="3">
        <v>44229</v>
      </c>
      <c r="G10" s="4">
        <v>0</v>
      </c>
      <c r="H10" s="5">
        <v>0</v>
      </c>
      <c r="I10" s="6">
        <f t="shared" ref="I10:I33" si="2">4*6*(H10^(1.522*(6^0.026)))</f>
        <v>0</v>
      </c>
      <c r="J10" s="5">
        <f t="shared" ref="J10:J33" si="3">I10*0.0827</f>
        <v>0</v>
      </c>
      <c r="K10" s="3">
        <v>44230</v>
      </c>
      <c r="L10" s="4">
        <v>0</v>
      </c>
      <c r="M10" s="5">
        <v>0</v>
      </c>
      <c r="N10" s="6">
        <f t="shared" ref="N10:N33" si="4">4*6*(M10^(1.522*(6^0.026)))</f>
        <v>0</v>
      </c>
      <c r="O10" s="5">
        <f t="shared" ref="O10:O33" si="5">N10*0.0827</f>
        <v>0</v>
      </c>
      <c r="P10" s="3">
        <v>44231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44228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44229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44230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44231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44228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44229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44230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44231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44228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44229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44230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44231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44228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44229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44230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44231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44228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44229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44230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44231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44228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44229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44230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44231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44228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44229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44230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44231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44228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44229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44230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44231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44228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44229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44230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44231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44228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44229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44230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44231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44228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44229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44230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44231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44228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44229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44230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44231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44228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44229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44230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44231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44228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44229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44230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44231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44228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44229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44230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44231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44228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44229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44230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44231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44228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44229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44230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44231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44228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44229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44230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44231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44228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44229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44230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44231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44228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44229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44230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44231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44228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44229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44230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44231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44228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44229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44230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44231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44228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44229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44230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44231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/>
    <row r="35" spans="1:20" ht="15.75" thickBot="1" x14ac:dyDescent="0.3">
      <c r="Q35" s="7" t="s">
        <v>10</v>
      </c>
      <c r="R35" s="8"/>
      <c r="S35" s="8"/>
      <c r="T35" s="9">
        <f>SUM(E10:E33)+SUM(J10:J33)+SUM(O10:O33)+SUM(T10:T33)</f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EA937-0DB3-4D6E-A504-D19C21E95E53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44232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44234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44236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44238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44232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44234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44236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44238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44232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44234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44236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44238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44232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44234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44236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44238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44232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44234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44236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44238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44232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44234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44236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44238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44232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44234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44236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44238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44232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44234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44236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44238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44232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44234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44236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44238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44232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44234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44236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44238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44232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44234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44236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44238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44232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44234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44236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44238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44232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44234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44236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44238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44232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44234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44236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44238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44232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44234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44236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44238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44232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44234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44236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44238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44232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44234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44236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44238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44232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44234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44236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44238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44232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44234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44236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44238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44232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44234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44236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44238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44232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44234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44236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44238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44232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44234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44236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44238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44232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44234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44236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44238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44232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44234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44236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44238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44233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44235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44237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44233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44235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44237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44233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44235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44237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44233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44235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44237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44233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44235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44237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44233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44235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44237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44233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44235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44237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44233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44235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44237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44233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44235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44237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44233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44235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44237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44233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44235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44237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44233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44235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44237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44233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44235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44237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44233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44235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44237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44233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44235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44237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44233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44235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44237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44233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44235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44237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44233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44235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44237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44233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44235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44237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44233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44235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44237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44233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44235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44237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44233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44235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44237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44233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44235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44237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44233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44235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44237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96E72-21E0-4E10-8C85-61FC4B8215C0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44239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44241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44243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44245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44239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44241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44243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44245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44239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44241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44243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44245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44239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44241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44243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44245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44239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44241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44243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44245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44239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44241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44243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44245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44239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44241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44243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44245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44239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44241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44243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44245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44239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44241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44243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44245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44239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44241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44243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44245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44239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44241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44243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44245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44239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44241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44243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44245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44239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44241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44243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44245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44239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44241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44243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44245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44239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44241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44243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44245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44239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44241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44243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44245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44239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44241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44243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44245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44239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44241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44243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44245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44239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44241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44243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44245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44239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44241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44243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44245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44239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44241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44243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44245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44239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44241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44243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44245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44239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44241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44243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44245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44239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44241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44243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44245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44240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44242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44244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44240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44242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44244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44240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44242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44244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44240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44242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44244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44240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44242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44244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44240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44242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44244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44240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44242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44244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44240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44242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44244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44240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44242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44244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44240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44242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44244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44240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44242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44244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44240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44242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44244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44240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44242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44244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44240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44242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44244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44240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44242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44244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44240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44242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44244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44240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44242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44244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44240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44242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44244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44240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44242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44244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44240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44242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44244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44240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44242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44244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44240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44242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44244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44240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44242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44244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44240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44242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44244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DBB44-4FF8-4BCA-B835-1A688E599297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44246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44248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44250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44252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44246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44248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44250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44252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44246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44248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44250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44252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44246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44248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44250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44252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44246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44248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44250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44252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44246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44248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44250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44252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44246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44248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44250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44252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44246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44248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44250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44252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44246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44248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44250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44252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44246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44248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44250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44252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44246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44248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44250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44252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44246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44248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44250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44252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44246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44248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44250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44252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44246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44248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44250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44252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44246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44248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44250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44252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44246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44248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44250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44252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44246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44248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44250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44252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44246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44248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44250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44252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44246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44248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44250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44252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44246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44248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44250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44252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44246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44248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44250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44252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44246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44248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44250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44252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44246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44248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44250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44252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44246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44248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44250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44252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44247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44249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44251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44247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44249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44251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44247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44249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44251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44247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44249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44251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44247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44249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44251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44247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44249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44251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44247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44249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44251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44247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44249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44251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44247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44249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44251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44247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44249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44251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44247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44249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44251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44247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44249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44251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44247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44249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44251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44247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44249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44251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44247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44249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44251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44247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44249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44251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44247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44249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44251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44247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44249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44251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44247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44249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44251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44247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44249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44251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44247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44249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44251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44247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44249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44251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44247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44249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44251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44247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44249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44251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4BE70-2327-4A9C-826F-FCFA4B2525CE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</row>
    <row r="2" spans="1:15" x14ac:dyDescent="0.25">
      <c r="A2" s="1" t="s">
        <v>1</v>
      </c>
      <c r="B2" s="1"/>
      <c r="C2" s="1"/>
    </row>
    <row r="3" spans="1:15" x14ac:dyDescent="0.25">
      <c r="A3" s="1" t="s">
        <v>2</v>
      </c>
      <c r="B3" s="1"/>
      <c r="C3" s="1"/>
    </row>
    <row r="4" spans="1:15" x14ac:dyDescent="0.25">
      <c r="A4" s="1" t="s">
        <v>3</v>
      </c>
      <c r="B4" s="1"/>
      <c r="C4" s="1"/>
    </row>
    <row r="5" spans="1:15" x14ac:dyDescent="0.25">
      <c r="A5" s="1" t="s">
        <v>4</v>
      </c>
      <c r="B5" s="1"/>
      <c r="C5" s="1"/>
    </row>
    <row r="6" spans="1:15" x14ac:dyDescent="0.25">
      <c r="A6" s="1"/>
      <c r="B6" s="1"/>
      <c r="C6" s="1"/>
    </row>
    <row r="7" spans="1:15" x14ac:dyDescent="0.25">
      <c r="A7" s="1"/>
      <c r="B7" s="1"/>
      <c r="C7" s="1"/>
      <c r="I7" s="22" t="s">
        <v>79</v>
      </c>
      <c r="J7" s="22"/>
      <c r="K7" s="22"/>
      <c r="L7" s="23">
        <f>MAX(D10:D33,I10:I33,N10:N33)</f>
        <v>0</v>
      </c>
    </row>
    <row r="8" spans="1:15" x14ac:dyDescent="0.25">
      <c r="A8" s="1"/>
      <c r="B8" s="1"/>
      <c r="C8" s="1"/>
    </row>
    <row r="9" spans="1:15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</row>
    <row r="10" spans="1:15" x14ac:dyDescent="0.25">
      <c r="A10" s="3">
        <v>44253</v>
      </c>
      <c r="B10" s="4">
        <v>0</v>
      </c>
      <c r="C10" s="5">
        <v>0</v>
      </c>
      <c r="D10" s="6">
        <f t="shared" ref="D10:D33" si="0">4*6*(C10^(1.522*(6^0.026)))</f>
        <v>0</v>
      </c>
      <c r="E10" s="5">
        <f t="shared" ref="E10:E33" si="1">D10*0.0827</f>
        <v>0</v>
      </c>
      <c r="F10" s="3">
        <v>44254</v>
      </c>
      <c r="G10" s="4">
        <v>0</v>
      </c>
      <c r="H10" s="5">
        <v>0</v>
      </c>
      <c r="I10" s="6">
        <f t="shared" ref="I10:I33" si="2">4*6*(H10^(1.522*(6^0.026)))</f>
        <v>0</v>
      </c>
      <c r="J10" s="5">
        <f t="shared" ref="J10:J33" si="3">I10*0.0827</f>
        <v>0</v>
      </c>
      <c r="K10" s="3">
        <v>44255</v>
      </c>
      <c r="L10" s="4">
        <v>0</v>
      </c>
      <c r="M10" s="5">
        <v>0</v>
      </c>
      <c r="N10" s="6">
        <f t="shared" ref="N10:N33" si="4">4*6*(M10^(1.522*(6^0.026)))</f>
        <v>0</v>
      </c>
      <c r="O10" s="5">
        <f t="shared" ref="O10:O33" si="5">N10*0.0827</f>
        <v>0</v>
      </c>
    </row>
    <row r="11" spans="1:15" x14ac:dyDescent="0.25">
      <c r="A11" s="3">
        <v>44253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44254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44255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</row>
    <row r="12" spans="1:15" x14ac:dyDescent="0.25">
      <c r="A12" s="3">
        <v>44253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44254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44255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</row>
    <row r="13" spans="1:15" x14ac:dyDescent="0.25">
      <c r="A13" s="3">
        <v>44253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44254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44255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</row>
    <row r="14" spans="1:15" x14ac:dyDescent="0.25">
      <c r="A14" s="3">
        <v>44253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44254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44255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</row>
    <row r="15" spans="1:15" x14ac:dyDescent="0.25">
      <c r="A15" s="3">
        <v>44253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44254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44255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</row>
    <row r="16" spans="1:15" x14ac:dyDescent="0.25">
      <c r="A16" s="3">
        <v>44253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44254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44255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</row>
    <row r="17" spans="1:15" x14ac:dyDescent="0.25">
      <c r="A17" s="3">
        <v>44253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44254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44255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</row>
    <row r="18" spans="1:15" x14ac:dyDescent="0.25">
      <c r="A18" s="3">
        <v>44253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44254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44255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</row>
    <row r="19" spans="1:15" x14ac:dyDescent="0.25">
      <c r="A19" s="3">
        <v>44253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44254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44255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</row>
    <row r="20" spans="1:15" x14ac:dyDescent="0.25">
      <c r="A20" s="3">
        <v>44253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44254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44255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</row>
    <row r="21" spans="1:15" x14ac:dyDescent="0.25">
      <c r="A21" s="3">
        <v>44253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44254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44255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</row>
    <row r="22" spans="1:15" x14ac:dyDescent="0.25">
      <c r="A22" s="3">
        <v>44253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44254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44255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</row>
    <row r="23" spans="1:15" x14ac:dyDescent="0.25">
      <c r="A23" s="3">
        <v>44253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44254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44255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</row>
    <row r="24" spans="1:15" x14ac:dyDescent="0.25">
      <c r="A24" s="3">
        <v>44253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44254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44255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</row>
    <row r="25" spans="1:15" x14ac:dyDescent="0.25">
      <c r="A25" s="3">
        <v>44253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44254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44255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</row>
    <row r="26" spans="1:15" x14ac:dyDescent="0.25">
      <c r="A26" s="3">
        <v>44253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44254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44255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</row>
    <row r="27" spans="1:15" x14ac:dyDescent="0.25">
      <c r="A27" s="3">
        <v>44253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44254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44255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</row>
    <row r="28" spans="1:15" x14ac:dyDescent="0.25">
      <c r="A28" s="3">
        <v>44253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44254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44255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</row>
    <row r="29" spans="1:15" x14ac:dyDescent="0.25">
      <c r="A29" s="3">
        <v>44253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44254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44255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</row>
    <row r="30" spans="1:15" x14ac:dyDescent="0.25">
      <c r="A30" s="3">
        <v>44253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44254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44255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</row>
    <row r="31" spans="1:15" x14ac:dyDescent="0.25">
      <c r="A31" s="3">
        <v>44253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44254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44255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</row>
    <row r="32" spans="1:15" x14ac:dyDescent="0.25">
      <c r="A32" s="3">
        <v>44253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44254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44255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</row>
    <row r="33" spans="1:15" x14ac:dyDescent="0.25">
      <c r="A33" s="3">
        <v>44253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44254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44255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44CDB-2AB6-48A6-87B4-7DE6EC98EC08}">
  <dimension ref="A1:T35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7" spans="1:20" x14ac:dyDescent="0.25">
      <c r="I7" s="22" t="s">
        <v>79</v>
      </c>
      <c r="J7" s="22"/>
      <c r="K7" s="22"/>
      <c r="L7" s="23">
        <f>MAX(D10:D33,I10:I33,N10:N33,S10:S33)</f>
        <v>0</v>
      </c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44256</v>
      </c>
      <c r="B10" s="4">
        <v>0</v>
      </c>
      <c r="C10" s="5">
        <v>0</v>
      </c>
      <c r="D10" s="6">
        <f t="shared" ref="D10:D33" si="0">4*6*(C10^(1.522*(6^0.026)))</f>
        <v>0</v>
      </c>
      <c r="E10" s="5">
        <f t="shared" ref="E10:E33" si="1">D10*0.0827</f>
        <v>0</v>
      </c>
      <c r="F10" s="3">
        <v>44257</v>
      </c>
      <c r="G10" s="4">
        <v>0</v>
      </c>
      <c r="H10" s="5">
        <v>0</v>
      </c>
      <c r="I10" s="6">
        <f t="shared" ref="I10:I33" si="2">4*6*(H10^(1.522*(6^0.026)))</f>
        <v>0</v>
      </c>
      <c r="J10" s="5">
        <f t="shared" ref="J10:J33" si="3">I10*0.0827</f>
        <v>0</v>
      </c>
      <c r="K10" s="3">
        <v>44258</v>
      </c>
      <c r="L10" s="4">
        <v>0</v>
      </c>
      <c r="M10" s="5">
        <v>0</v>
      </c>
      <c r="N10" s="6">
        <f t="shared" ref="N10:N33" si="4">4*6*(M10^(1.522*(6^0.026)))</f>
        <v>0</v>
      </c>
      <c r="O10" s="5">
        <f t="shared" ref="O10:O33" si="5">N10*0.0827</f>
        <v>0</v>
      </c>
      <c r="P10" s="3">
        <v>44259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44256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44257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44258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44259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44256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44257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44258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44259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44256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44257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44258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44259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44256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44257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44258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44259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44256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44257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44258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44259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44256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44257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44258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44259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44256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44257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44258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44259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44256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44257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44258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44259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44256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44257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44258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44259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44256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44257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44258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44259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44256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44257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44258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44259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44256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44257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44258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44259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44256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44257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44258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44259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44256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44257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44258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44259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44256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44257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44258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44259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44256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44257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44258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44259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44256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44257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44258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44259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44256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44257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44258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44259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44256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44257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44258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44259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44256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44257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44258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44259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44256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44257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44258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44259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44256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44257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44258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44259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44256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44257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44258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44259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/>
    <row r="35" spans="1:20" ht="15.75" thickBot="1" x14ac:dyDescent="0.3">
      <c r="Q35" s="7" t="s">
        <v>10</v>
      </c>
      <c r="R35" s="8"/>
      <c r="S35" s="8"/>
      <c r="T35" s="9">
        <f>SUM(E10:E33)+SUM(J10:J33)+SUM(O10:O33)+SUM(T10:T33)</f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3EB45-1B51-4238-BAF1-5C1B134FD5B3}">
  <dimension ref="A1:T170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44260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44262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44264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44266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44260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44262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44264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44266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44260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44262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44264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44266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44260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44262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44264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44266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44260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44262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44264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44266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44260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44262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44264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44266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44260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44262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44264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44266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44260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44262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44264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44266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44260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44262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44264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44266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44260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44262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44264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44266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44260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44262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44264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44266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44260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44262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44264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44266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44260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44262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44264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44266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44260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44262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44264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44266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44260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44262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44264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44266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44260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44262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44264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44266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44260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44262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44264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44266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44260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44262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44264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44266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44260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44262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44264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44266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44260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44262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44264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44266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44260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44262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44264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44266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44260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44262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44264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44266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44260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44262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44264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44266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44260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44262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44264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44266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44261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44263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44265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44261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44263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44265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44261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44263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44265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44261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44263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44265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44261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44263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44265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44261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44263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44265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44261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44263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44265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44261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44263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44265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44261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44263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44265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44261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44263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44265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44261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44263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44265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44261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44263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44265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44261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44263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44265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44261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44263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44265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44261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44263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44265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44261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44263</v>
      </c>
      <c r="G49" s="4">
        <v>0.95833333333333337</v>
      </c>
      <c r="H49" s="5">
        <v>0</v>
      </c>
      <c r="I49" s="6">
        <f t="shared" si="2"/>
        <v>0</v>
      </c>
      <c r="J49" s="5">
        <f t="shared" si="3"/>
        <v>0</v>
      </c>
      <c r="K49" s="3">
        <v>44265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44261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44263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44265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44261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44263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44265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44261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44263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44265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44261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44263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44265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44261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44263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44265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44261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44263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44265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44261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44263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44265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44261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44263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44265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  <row r="170" spans="1:3" x14ac:dyDescent="0.25">
      <c r="A170" s="1"/>
      <c r="B170" s="1"/>
      <c r="C170" s="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004E5-2C42-4E16-82BA-D860790FD7B8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44267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44269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44271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44273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44267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44269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44271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44273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44267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44269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44271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44273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44267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44269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44271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44273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44267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44269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44271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44273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44267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44269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44271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44273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44267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44269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44271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44273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44267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44269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44271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44273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44267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44269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44271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44273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44267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44269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44271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44273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44267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44269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44271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44273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44267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44269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44271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44273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44267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44269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44271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44273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44267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44269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44271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44273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44267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44269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44271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44273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44267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44269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44271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44273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44267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44269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44271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44273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44267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44269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44271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44273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44267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44269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44271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44273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44267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44269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44271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44273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44267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44269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44271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44273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44267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44269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44271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44273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44267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44269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44271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44273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44267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44269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44271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44273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44268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44270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44272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44268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44270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44272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44268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44270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44272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44268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44270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44272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44268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44270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44272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44268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44270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44272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44268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44270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44272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44268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44270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44272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44268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44270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44272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44268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44270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44272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44268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44270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44272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44268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44270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44272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44268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44270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44272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44268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44270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44272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44268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44270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44272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44268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44270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44272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44268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44270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44272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44268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44270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44272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44268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44270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44272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44268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44270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44272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44268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44270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44272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44268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44270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44272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44268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44270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44272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44268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44270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44272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16ABB-7908-4798-A9C1-C134A9906F27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44274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44276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44278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44280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0" x14ac:dyDescent="0.25">
      <c r="A11" s="3">
        <v>44274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44276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44278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44280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0" x14ac:dyDescent="0.25">
      <c r="A12" s="3">
        <v>44274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44276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44278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44280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0" x14ac:dyDescent="0.25">
      <c r="A13" s="3">
        <v>44274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44276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44278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44280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0" x14ac:dyDescent="0.25">
      <c r="A14" s="3">
        <v>44274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44276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44278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44280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0" x14ac:dyDescent="0.25">
      <c r="A15" s="3">
        <v>44274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44276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44278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44280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</row>
    <row r="16" spans="1:20" x14ac:dyDescent="0.25">
      <c r="A16" s="3">
        <v>44274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44276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44278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44280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44274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44276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44278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44280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44274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44276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44278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44280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44274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44276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44278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44280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44274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44276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44278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44280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44274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44276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44278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44280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44274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44276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44278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44280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44274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44276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44278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44280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44274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44276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44278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44280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44274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44276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44278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44280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44274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44276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44278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44280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44274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44276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44278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44280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44274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44276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44278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44280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44274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44276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44278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44280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44274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44276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44278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44280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44274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44276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44278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44280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44274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44276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44278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44280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44274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44276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44278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44280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44275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44277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44279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</row>
    <row r="35" spans="1:20" ht="15.75" thickBot="1" x14ac:dyDescent="0.3">
      <c r="A35" s="3">
        <v>44275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44277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44279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44275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44277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44279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</row>
    <row r="37" spans="1:20" x14ac:dyDescent="0.25">
      <c r="A37" s="3">
        <v>44275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44277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44279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</row>
    <row r="38" spans="1:20" x14ac:dyDescent="0.25">
      <c r="A38" s="3">
        <v>44275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44277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44279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</row>
    <row r="39" spans="1:20" x14ac:dyDescent="0.25">
      <c r="A39" s="3">
        <v>44275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44277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44279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</row>
    <row r="40" spans="1:20" x14ac:dyDescent="0.25">
      <c r="A40" s="3">
        <v>44275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44277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44279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</row>
    <row r="41" spans="1:20" x14ac:dyDescent="0.25">
      <c r="A41" s="3">
        <v>44275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44277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44279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</row>
    <row r="42" spans="1:20" x14ac:dyDescent="0.25">
      <c r="A42" s="3">
        <v>44275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44277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44279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</row>
    <row r="43" spans="1:20" x14ac:dyDescent="0.25">
      <c r="A43" s="3">
        <v>44275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44277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44279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</row>
    <row r="44" spans="1:20" x14ac:dyDescent="0.25">
      <c r="A44" s="3">
        <v>44275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44277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44279</v>
      </c>
      <c r="L44" s="4">
        <v>0.41666666666666669</v>
      </c>
      <c r="M44" s="5">
        <v>0</v>
      </c>
      <c r="N44" s="6">
        <f t="shared" si="4"/>
        <v>0</v>
      </c>
      <c r="O44" s="5">
        <f t="shared" si="5"/>
        <v>0</v>
      </c>
    </row>
    <row r="45" spans="1:20" x14ac:dyDescent="0.25">
      <c r="A45" s="3">
        <v>44275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44277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44279</v>
      </c>
      <c r="L45" s="4">
        <v>0.45833333333333331</v>
      </c>
      <c r="M45" s="5">
        <v>0</v>
      </c>
      <c r="N45" s="6">
        <f t="shared" si="4"/>
        <v>0</v>
      </c>
      <c r="O45" s="5">
        <f t="shared" si="5"/>
        <v>0</v>
      </c>
    </row>
    <row r="46" spans="1:20" x14ac:dyDescent="0.25">
      <c r="A46" s="3">
        <v>44275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44277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44279</v>
      </c>
      <c r="L46" s="4">
        <v>0.5</v>
      </c>
      <c r="M46" s="5">
        <v>0</v>
      </c>
      <c r="N46" s="6">
        <f t="shared" si="4"/>
        <v>0</v>
      </c>
      <c r="O46" s="5">
        <f t="shared" si="5"/>
        <v>0</v>
      </c>
    </row>
    <row r="47" spans="1:20" x14ac:dyDescent="0.25">
      <c r="A47" s="3">
        <v>44275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44277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44279</v>
      </c>
      <c r="L47" s="4">
        <v>0.54166666666666663</v>
      </c>
      <c r="M47" s="5">
        <v>0</v>
      </c>
      <c r="N47" s="6">
        <f t="shared" si="4"/>
        <v>0</v>
      </c>
      <c r="O47" s="5">
        <f t="shared" si="5"/>
        <v>0</v>
      </c>
    </row>
    <row r="48" spans="1:20" x14ac:dyDescent="0.25">
      <c r="A48" s="3">
        <v>44275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44277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44279</v>
      </c>
      <c r="L48" s="4">
        <v>0.58333333333333337</v>
      </c>
      <c r="M48" s="5">
        <v>0</v>
      </c>
      <c r="N48" s="6">
        <f t="shared" si="4"/>
        <v>0</v>
      </c>
      <c r="O48" s="5">
        <f t="shared" si="5"/>
        <v>0</v>
      </c>
    </row>
    <row r="49" spans="1:15" x14ac:dyDescent="0.25">
      <c r="A49" s="3">
        <v>44275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44277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44279</v>
      </c>
      <c r="L49" s="4">
        <v>0.625</v>
      </c>
      <c r="M49" s="5">
        <v>0</v>
      </c>
      <c r="N49" s="6">
        <f t="shared" si="4"/>
        <v>0</v>
      </c>
      <c r="O49" s="5">
        <f t="shared" si="5"/>
        <v>0</v>
      </c>
    </row>
    <row r="50" spans="1:15" x14ac:dyDescent="0.25">
      <c r="A50" s="3">
        <v>44275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44277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44279</v>
      </c>
      <c r="L50" s="4">
        <v>0.66666666666666663</v>
      </c>
      <c r="M50" s="5">
        <v>0</v>
      </c>
      <c r="N50" s="6">
        <f t="shared" si="4"/>
        <v>0</v>
      </c>
      <c r="O50" s="5">
        <f t="shared" si="5"/>
        <v>0</v>
      </c>
    </row>
    <row r="51" spans="1:15" x14ac:dyDescent="0.25">
      <c r="A51" s="3">
        <v>44275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44277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44279</v>
      </c>
      <c r="L51" s="4">
        <v>0.70833333333333337</v>
      </c>
      <c r="M51" s="5">
        <v>0</v>
      </c>
      <c r="N51" s="6">
        <f t="shared" si="4"/>
        <v>0</v>
      </c>
      <c r="O51" s="5">
        <f t="shared" si="5"/>
        <v>0</v>
      </c>
    </row>
    <row r="52" spans="1:15" x14ac:dyDescent="0.25">
      <c r="A52" s="3">
        <v>44275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44277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44279</v>
      </c>
      <c r="L52" s="4">
        <v>0.75</v>
      </c>
      <c r="M52" s="5">
        <v>0</v>
      </c>
      <c r="N52" s="6">
        <f t="shared" si="4"/>
        <v>0</v>
      </c>
      <c r="O52" s="5">
        <f t="shared" si="5"/>
        <v>0</v>
      </c>
    </row>
    <row r="53" spans="1:15" x14ac:dyDescent="0.25">
      <c r="A53" s="3">
        <v>44275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44277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44279</v>
      </c>
      <c r="L53" s="4">
        <v>0.79166666666666663</v>
      </c>
      <c r="M53" s="5">
        <v>0</v>
      </c>
      <c r="N53" s="6">
        <f t="shared" si="4"/>
        <v>0</v>
      </c>
      <c r="O53" s="5">
        <f t="shared" si="5"/>
        <v>0</v>
      </c>
    </row>
    <row r="54" spans="1:15" x14ac:dyDescent="0.25">
      <c r="A54" s="3">
        <v>44275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44277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44279</v>
      </c>
      <c r="L54" s="4">
        <v>0.83333333333333337</v>
      </c>
      <c r="M54" s="5">
        <v>0</v>
      </c>
      <c r="N54" s="6">
        <f t="shared" si="4"/>
        <v>0</v>
      </c>
      <c r="O54" s="5">
        <f t="shared" si="5"/>
        <v>0</v>
      </c>
    </row>
    <row r="55" spans="1:15" x14ac:dyDescent="0.25">
      <c r="A55" s="3">
        <v>44275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44277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44279</v>
      </c>
      <c r="L55" s="4">
        <v>0.875</v>
      </c>
      <c r="M55" s="5">
        <v>0</v>
      </c>
      <c r="N55" s="6">
        <f t="shared" si="4"/>
        <v>0</v>
      </c>
      <c r="O55" s="5">
        <f t="shared" si="5"/>
        <v>0</v>
      </c>
    </row>
    <row r="56" spans="1:15" x14ac:dyDescent="0.25">
      <c r="A56" s="3">
        <v>44275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44277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44279</v>
      </c>
      <c r="L56" s="4">
        <v>0.91666666666666663</v>
      </c>
      <c r="M56" s="5">
        <v>0</v>
      </c>
      <c r="N56" s="6">
        <f t="shared" si="4"/>
        <v>0</v>
      </c>
      <c r="O56" s="5">
        <f t="shared" si="5"/>
        <v>0</v>
      </c>
    </row>
    <row r="57" spans="1:15" x14ac:dyDescent="0.25">
      <c r="A57" s="3">
        <v>44275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44277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44279</v>
      </c>
      <c r="L57" s="4">
        <v>0.95833333333333337</v>
      </c>
      <c r="M57" s="5">
        <v>0</v>
      </c>
      <c r="N57" s="6">
        <f t="shared" si="4"/>
        <v>0</v>
      </c>
      <c r="O57" s="5">
        <f t="shared" si="5"/>
        <v>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CD98D-8C54-48B7-B86E-A5193ED82E3C}">
  <dimension ref="A1:V57"/>
  <sheetViews>
    <sheetView topLeftCell="A2" workbookViewId="0">
      <selection activeCell="E5" sqref="E5"/>
    </sheetView>
  </sheetViews>
  <sheetFormatPr defaultRowHeight="15" x14ac:dyDescent="0.25"/>
  <sheetData>
    <row r="1" spans="1:22" x14ac:dyDescent="0.25">
      <c r="A1" s="1" t="s">
        <v>0</v>
      </c>
      <c r="B1" s="1"/>
      <c r="C1" s="1"/>
    </row>
    <row r="2" spans="1:22" x14ac:dyDescent="0.25">
      <c r="A2" s="1" t="s">
        <v>1</v>
      </c>
      <c r="B2" s="1"/>
      <c r="C2" s="1"/>
    </row>
    <row r="3" spans="1:22" x14ac:dyDescent="0.25">
      <c r="A3" s="1" t="s">
        <v>2</v>
      </c>
      <c r="B3" s="1"/>
      <c r="C3" s="1"/>
    </row>
    <row r="4" spans="1:22" x14ac:dyDescent="0.25">
      <c r="A4" s="1" t="s">
        <v>3</v>
      </c>
      <c r="B4" s="1"/>
      <c r="C4" s="1"/>
    </row>
    <row r="5" spans="1:22" x14ac:dyDescent="0.25">
      <c r="A5" s="1" t="s">
        <v>4</v>
      </c>
      <c r="B5" s="1"/>
      <c r="C5" s="1"/>
    </row>
    <row r="6" spans="1:22" x14ac:dyDescent="0.25">
      <c r="A6" s="1"/>
      <c r="B6" s="1"/>
      <c r="C6" s="1"/>
    </row>
    <row r="7" spans="1:22" x14ac:dyDescent="0.25">
      <c r="A7" s="1"/>
      <c r="B7" s="1"/>
      <c r="C7" s="1"/>
      <c r="I7" s="22" t="s">
        <v>79</v>
      </c>
      <c r="J7" s="22"/>
      <c r="K7" s="22"/>
      <c r="L7" s="23">
        <f>MAX(D10:D57,I10:I57,N10:N33,S10:S33)</f>
        <v>0</v>
      </c>
    </row>
    <row r="8" spans="1:22" x14ac:dyDescent="0.25">
      <c r="A8" s="1"/>
      <c r="B8" s="1"/>
      <c r="C8" s="1"/>
    </row>
    <row r="9" spans="1:22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2" x14ac:dyDescent="0.25">
      <c r="A10" s="3">
        <v>44281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44283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44285</v>
      </c>
      <c r="L10" s="4">
        <v>0</v>
      </c>
      <c r="M10" s="5">
        <v>0</v>
      </c>
      <c r="N10" s="6">
        <f t="shared" ref="N10:N33" si="4">4*6*(M10^(1.522*(6^0.026)))</f>
        <v>0</v>
      </c>
      <c r="O10" s="5">
        <f t="shared" ref="O10:O33" si="5">N10*0.0827</f>
        <v>0</v>
      </c>
      <c r="P10" s="3">
        <v>44286</v>
      </c>
      <c r="Q10" s="4">
        <v>0</v>
      </c>
      <c r="R10" s="5">
        <v>0</v>
      </c>
      <c r="S10" s="6">
        <f t="shared" ref="S10:S33" si="6">4*6*(R10^(1.522*(6^0.026)))</f>
        <v>0</v>
      </c>
      <c r="T10" s="5">
        <f t="shared" ref="T10:T33" si="7">S10*0.0827</f>
        <v>0</v>
      </c>
    </row>
    <row r="11" spans="1:22" x14ac:dyDescent="0.25">
      <c r="A11" s="3">
        <v>44281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44283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44285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44286</v>
      </c>
      <c r="Q11" s="4">
        <v>4.1666666666666664E-2</v>
      </c>
      <c r="R11" s="5">
        <v>0</v>
      </c>
      <c r="S11" s="6">
        <f t="shared" si="6"/>
        <v>0</v>
      </c>
      <c r="T11" s="5">
        <f t="shared" si="7"/>
        <v>0</v>
      </c>
    </row>
    <row r="12" spans="1:22" x14ac:dyDescent="0.25">
      <c r="A12" s="3">
        <v>44281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44283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44285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44286</v>
      </c>
      <c r="Q12" s="4">
        <v>8.3333333333333329E-2</v>
      </c>
      <c r="R12" s="5">
        <v>0</v>
      </c>
      <c r="S12" s="6">
        <f t="shared" si="6"/>
        <v>0</v>
      </c>
      <c r="T12" s="5">
        <f t="shared" si="7"/>
        <v>0</v>
      </c>
    </row>
    <row r="13" spans="1:22" x14ac:dyDescent="0.25">
      <c r="A13" s="3">
        <v>44281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44283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44285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44286</v>
      </c>
      <c r="Q13" s="4">
        <v>0.125</v>
      </c>
      <c r="R13" s="5">
        <v>0</v>
      </c>
      <c r="S13" s="6">
        <f t="shared" si="6"/>
        <v>0</v>
      </c>
      <c r="T13" s="5">
        <f t="shared" si="7"/>
        <v>0</v>
      </c>
    </row>
    <row r="14" spans="1:22" x14ac:dyDescent="0.25">
      <c r="A14" s="3">
        <v>44281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44283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44285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44286</v>
      </c>
      <c r="Q14" s="4">
        <v>0.16666666666666666</v>
      </c>
      <c r="R14" s="5">
        <v>0</v>
      </c>
      <c r="S14" s="6">
        <f t="shared" si="6"/>
        <v>0</v>
      </c>
      <c r="T14" s="5">
        <f t="shared" si="7"/>
        <v>0</v>
      </c>
    </row>
    <row r="15" spans="1:22" x14ac:dyDescent="0.25">
      <c r="A15" s="3">
        <v>44281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44283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44285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44286</v>
      </c>
      <c r="Q15" s="4">
        <v>0.20833333333333334</v>
      </c>
      <c r="R15" s="5">
        <v>0</v>
      </c>
      <c r="S15" s="6">
        <f t="shared" si="6"/>
        <v>0</v>
      </c>
      <c r="T15" s="5">
        <f t="shared" si="7"/>
        <v>0</v>
      </c>
      <c r="V15" s="6"/>
    </row>
    <row r="16" spans="1:22" x14ac:dyDescent="0.25">
      <c r="A16" s="3">
        <v>44281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44283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44285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44286</v>
      </c>
      <c r="Q16" s="4">
        <v>0.25</v>
      </c>
      <c r="R16" s="5">
        <v>0</v>
      </c>
      <c r="S16" s="6">
        <f t="shared" si="6"/>
        <v>0</v>
      </c>
      <c r="T16" s="5">
        <f t="shared" si="7"/>
        <v>0</v>
      </c>
    </row>
    <row r="17" spans="1:20" x14ac:dyDescent="0.25">
      <c r="A17" s="3">
        <v>44281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44283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44285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44286</v>
      </c>
      <c r="Q17" s="4">
        <v>0.29166666666666669</v>
      </c>
      <c r="R17" s="5">
        <v>0</v>
      </c>
      <c r="S17" s="6">
        <f t="shared" si="6"/>
        <v>0</v>
      </c>
      <c r="T17" s="5">
        <f t="shared" si="7"/>
        <v>0</v>
      </c>
    </row>
    <row r="18" spans="1:20" x14ac:dyDescent="0.25">
      <c r="A18" s="3">
        <v>44281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44283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44285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44286</v>
      </c>
      <c r="Q18" s="4">
        <v>0.33333333333333331</v>
      </c>
      <c r="R18" s="5">
        <v>0</v>
      </c>
      <c r="S18" s="6">
        <f t="shared" si="6"/>
        <v>0</v>
      </c>
      <c r="T18" s="5">
        <f t="shared" si="7"/>
        <v>0</v>
      </c>
    </row>
    <row r="19" spans="1:20" x14ac:dyDescent="0.25">
      <c r="A19" s="3">
        <v>44281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44283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44285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44286</v>
      </c>
      <c r="Q19" s="4">
        <v>0.375</v>
      </c>
      <c r="R19" s="5">
        <v>0</v>
      </c>
      <c r="S19" s="6">
        <f t="shared" si="6"/>
        <v>0</v>
      </c>
      <c r="T19" s="5">
        <f t="shared" si="7"/>
        <v>0</v>
      </c>
    </row>
    <row r="20" spans="1:20" x14ac:dyDescent="0.25">
      <c r="A20" s="3">
        <v>44281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44283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44285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44286</v>
      </c>
      <c r="Q20" s="4">
        <v>0.41666666666666669</v>
      </c>
      <c r="R20" s="5">
        <v>0</v>
      </c>
      <c r="S20" s="6">
        <f t="shared" si="6"/>
        <v>0</v>
      </c>
      <c r="T20" s="5">
        <f t="shared" si="7"/>
        <v>0</v>
      </c>
    </row>
    <row r="21" spans="1:20" x14ac:dyDescent="0.25">
      <c r="A21" s="3">
        <v>44281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44283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44285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44286</v>
      </c>
      <c r="Q21" s="4">
        <v>0.45833333333333331</v>
      </c>
      <c r="R21" s="5">
        <v>0</v>
      </c>
      <c r="S21" s="6">
        <f t="shared" si="6"/>
        <v>0</v>
      </c>
      <c r="T21" s="5">
        <f t="shared" si="7"/>
        <v>0</v>
      </c>
    </row>
    <row r="22" spans="1:20" x14ac:dyDescent="0.25">
      <c r="A22" s="3">
        <v>44281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44283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44285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44286</v>
      </c>
      <c r="Q22" s="4">
        <v>0.5</v>
      </c>
      <c r="R22" s="5">
        <v>0</v>
      </c>
      <c r="S22" s="6">
        <f t="shared" si="6"/>
        <v>0</v>
      </c>
      <c r="T22" s="5">
        <f t="shared" si="7"/>
        <v>0</v>
      </c>
    </row>
    <row r="23" spans="1:20" x14ac:dyDescent="0.25">
      <c r="A23" s="3">
        <v>44281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44283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44285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44286</v>
      </c>
      <c r="Q23" s="4">
        <v>0.54166666666666663</v>
      </c>
      <c r="R23" s="5">
        <v>0</v>
      </c>
      <c r="S23" s="6">
        <f t="shared" si="6"/>
        <v>0</v>
      </c>
      <c r="T23" s="5">
        <f t="shared" si="7"/>
        <v>0</v>
      </c>
    </row>
    <row r="24" spans="1:20" x14ac:dyDescent="0.25">
      <c r="A24" s="3">
        <v>44281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44283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44285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44286</v>
      </c>
      <c r="Q24" s="4">
        <v>0.58333333333333337</v>
      </c>
      <c r="R24" s="5">
        <v>0</v>
      </c>
      <c r="S24" s="6">
        <f t="shared" si="6"/>
        <v>0</v>
      </c>
      <c r="T24" s="5">
        <f t="shared" si="7"/>
        <v>0</v>
      </c>
    </row>
    <row r="25" spans="1:20" x14ac:dyDescent="0.25">
      <c r="A25" s="3">
        <v>44281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44283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44285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44286</v>
      </c>
      <c r="Q25" s="4">
        <v>0.625</v>
      </c>
      <c r="R25" s="5">
        <v>0</v>
      </c>
      <c r="S25" s="6">
        <f t="shared" si="6"/>
        <v>0</v>
      </c>
      <c r="T25" s="5">
        <f t="shared" si="7"/>
        <v>0</v>
      </c>
    </row>
    <row r="26" spans="1:20" x14ac:dyDescent="0.25">
      <c r="A26" s="3">
        <v>44281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44283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44285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44286</v>
      </c>
      <c r="Q26" s="4">
        <v>0.66666666666666663</v>
      </c>
      <c r="R26" s="5">
        <v>0</v>
      </c>
      <c r="S26" s="6">
        <f t="shared" si="6"/>
        <v>0</v>
      </c>
      <c r="T26" s="5">
        <f t="shared" si="7"/>
        <v>0</v>
      </c>
    </row>
    <row r="27" spans="1:20" x14ac:dyDescent="0.25">
      <c r="A27" s="3">
        <v>44281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44283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44285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44286</v>
      </c>
      <c r="Q27" s="4">
        <v>0.70833333333333337</v>
      </c>
      <c r="R27" s="5">
        <v>0</v>
      </c>
      <c r="S27" s="6">
        <f t="shared" si="6"/>
        <v>0</v>
      </c>
      <c r="T27" s="5">
        <f t="shared" si="7"/>
        <v>0</v>
      </c>
    </row>
    <row r="28" spans="1:20" x14ac:dyDescent="0.25">
      <c r="A28" s="3">
        <v>44281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44283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44285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44286</v>
      </c>
      <c r="Q28" s="4">
        <v>0.75</v>
      </c>
      <c r="R28" s="5">
        <v>0</v>
      </c>
      <c r="S28" s="6">
        <f t="shared" si="6"/>
        <v>0</v>
      </c>
      <c r="T28" s="5">
        <f t="shared" si="7"/>
        <v>0</v>
      </c>
    </row>
    <row r="29" spans="1:20" x14ac:dyDescent="0.25">
      <c r="A29" s="3">
        <v>44281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44283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44285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44286</v>
      </c>
      <c r="Q29" s="4">
        <v>0.79166666666666663</v>
      </c>
      <c r="R29" s="5">
        <v>0</v>
      </c>
      <c r="S29" s="6">
        <f t="shared" si="6"/>
        <v>0</v>
      </c>
      <c r="T29" s="5">
        <f t="shared" si="7"/>
        <v>0</v>
      </c>
    </row>
    <row r="30" spans="1:20" x14ac:dyDescent="0.25">
      <c r="A30" s="3">
        <v>44281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44283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44285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44286</v>
      </c>
      <c r="Q30" s="4">
        <v>0.83333333333333337</v>
      </c>
      <c r="R30" s="5">
        <v>0</v>
      </c>
      <c r="S30" s="6">
        <f t="shared" si="6"/>
        <v>0</v>
      </c>
      <c r="T30" s="5">
        <f t="shared" si="7"/>
        <v>0</v>
      </c>
    </row>
    <row r="31" spans="1:20" x14ac:dyDescent="0.25">
      <c r="A31" s="3">
        <v>44281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44283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44285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44286</v>
      </c>
      <c r="Q31" s="4">
        <v>0.875</v>
      </c>
      <c r="R31" s="5">
        <v>0</v>
      </c>
      <c r="S31" s="6">
        <f t="shared" si="6"/>
        <v>0</v>
      </c>
      <c r="T31" s="5">
        <f t="shared" si="7"/>
        <v>0</v>
      </c>
    </row>
    <row r="32" spans="1:20" x14ac:dyDescent="0.25">
      <c r="A32" s="3">
        <v>44281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44283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44285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44286</v>
      </c>
      <c r="Q32" s="4">
        <v>0.91666666666666663</v>
      </c>
      <c r="R32" s="5">
        <v>0</v>
      </c>
      <c r="S32" s="6">
        <f t="shared" si="6"/>
        <v>0</v>
      </c>
      <c r="T32" s="5">
        <f t="shared" si="7"/>
        <v>0</v>
      </c>
    </row>
    <row r="33" spans="1:20" x14ac:dyDescent="0.25">
      <c r="A33" s="3">
        <v>44281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44283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44285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44286</v>
      </c>
      <c r="Q33" s="4">
        <v>0.95833333333333337</v>
      </c>
      <c r="R33" s="5">
        <v>0</v>
      </c>
      <c r="S33" s="6">
        <f t="shared" si="6"/>
        <v>0</v>
      </c>
      <c r="T33" s="5">
        <f t="shared" si="7"/>
        <v>0</v>
      </c>
    </row>
    <row r="34" spans="1:20" ht="15.75" thickBot="1" x14ac:dyDescent="0.3">
      <c r="A34" s="3">
        <v>44282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44284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</row>
    <row r="35" spans="1:20" ht="15.75" thickBot="1" x14ac:dyDescent="0.3">
      <c r="A35" s="3">
        <v>44282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44284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Q35" s="7" t="s">
        <v>10</v>
      </c>
      <c r="R35" s="8"/>
      <c r="S35" s="8"/>
      <c r="T35" s="9">
        <f>SUM(E10:E57)+SUM(J10:J57)+SUM(O10:O33)+SUM(T10:T33)</f>
        <v>0</v>
      </c>
    </row>
    <row r="36" spans="1:20" x14ac:dyDescent="0.25">
      <c r="A36" s="3">
        <v>44282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44284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</row>
    <row r="37" spans="1:20" x14ac:dyDescent="0.25">
      <c r="A37" s="3">
        <v>44282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44284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</row>
    <row r="38" spans="1:20" x14ac:dyDescent="0.25">
      <c r="A38" s="3">
        <v>44282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44284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</row>
    <row r="39" spans="1:20" x14ac:dyDescent="0.25">
      <c r="A39" s="3">
        <v>44282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44284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</row>
    <row r="40" spans="1:20" x14ac:dyDescent="0.25">
      <c r="A40" s="3">
        <v>44282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44284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</row>
    <row r="41" spans="1:20" x14ac:dyDescent="0.25">
      <c r="A41" s="3">
        <v>44282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44284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</row>
    <row r="42" spans="1:20" x14ac:dyDescent="0.25">
      <c r="A42" s="3">
        <v>44282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44284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</row>
    <row r="43" spans="1:20" x14ac:dyDescent="0.25">
      <c r="A43" s="3">
        <v>44282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44284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</row>
    <row r="44" spans="1:20" x14ac:dyDescent="0.25">
      <c r="A44" s="3">
        <v>44282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44284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</row>
    <row r="45" spans="1:20" x14ac:dyDescent="0.25">
      <c r="A45" s="3">
        <v>44282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44284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</row>
    <row r="46" spans="1:20" x14ac:dyDescent="0.25">
      <c r="A46" s="3">
        <v>44282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44284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</row>
    <row r="47" spans="1:20" x14ac:dyDescent="0.25">
      <c r="A47" s="3">
        <v>44282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44284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</row>
    <row r="48" spans="1:20" x14ac:dyDescent="0.25">
      <c r="A48" s="3">
        <v>44282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44284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</row>
    <row r="49" spans="1:10" x14ac:dyDescent="0.25">
      <c r="A49" s="3">
        <v>44282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44284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</row>
    <row r="50" spans="1:10" x14ac:dyDescent="0.25">
      <c r="A50" s="3">
        <v>44282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44284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</row>
    <row r="51" spans="1:10" x14ac:dyDescent="0.25">
      <c r="A51" s="3">
        <v>44282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44284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</row>
    <row r="52" spans="1:10" x14ac:dyDescent="0.25">
      <c r="A52" s="3">
        <v>44282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44284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</row>
    <row r="53" spans="1:10" x14ac:dyDescent="0.25">
      <c r="A53" s="3">
        <v>44282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44284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</row>
    <row r="54" spans="1:10" x14ac:dyDescent="0.25">
      <c r="A54" s="3">
        <v>44282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44284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</row>
    <row r="55" spans="1:10" x14ac:dyDescent="0.25">
      <c r="A55" s="3">
        <v>44282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44284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</row>
    <row r="56" spans="1:10" x14ac:dyDescent="0.25">
      <c r="A56" s="3">
        <v>44282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44284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</row>
    <row r="57" spans="1:10" x14ac:dyDescent="0.25">
      <c r="A57" s="3">
        <v>44282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44284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30FA0-2133-4391-9065-CF8EE16A14B5}">
  <dimension ref="A1:T59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MAX(D10:D57,I10:I57,N10:N57,S10:S57)</f>
        <v>1.713013200567004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44287</v>
      </c>
      <c r="B10" s="4">
        <v>0</v>
      </c>
      <c r="C10" s="5">
        <v>0</v>
      </c>
      <c r="D10" s="6">
        <f t="shared" ref="D10:D57" si="0">4*6*(C10^(1.522*(6^0.026)))</f>
        <v>0</v>
      </c>
      <c r="E10" s="5">
        <f t="shared" ref="E10:E57" si="1">D10*0.0827</f>
        <v>0</v>
      </c>
      <c r="F10" s="3">
        <v>44289</v>
      </c>
      <c r="G10" s="4">
        <v>0</v>
      </c>
      <c r="H10" s="5">
        <v>0</v>
      </c>
      <c r="I10" s="6">
        <f t="shared" ref="I10:I57" si="2">4*6*(H10^(1.522*(6^0.026)))</f>
        <v>0</v>
      </c>
      <c r="J10" s="5">
        <f t="shared" ref="J10:J57" si="3">I10*0.0827</f>
        <v>0</v>
      </c>
      <c r="K10" s="3">
        <v>44291</v>
      </c>
      <c r="L10" s="4">
        <v>0</v>
      </c>
      <c r="M10" s="5">
        <v>0</v>
      </c>
      <c r="N10" s="6">
        <f t="shared" ref="N10:N57" si="4">4*6*(M10^(1.522*(6^0.026)))</f>
        <v>0</v>
      </c>
      <c r="O10" s="5">
        <f t="shared" ref="O10:O57" si="5">N10*0.0827</f>
        <v>0</v>
      </c>
      <c r="P10" s="3">
        <v>44293</v>
      </c>
      <c r="Q10" s="4">
        <v>0</v>
      </c>
      <c r="R10" s="5">
        <v>0.16599999999933601</v>
      </c>
      <c r="S10" s="6">
        <f t="shared" ref="S10:S33" si="6">4*6*(R10^(1.522*(6^0.026)))</f>
        <v>1.3696525709558354</v>
      </c>
      <c r="T10" s="5">
        <f t="shared" ref="T10:T33" si="7">S10*0.0827</f>
        <v>0.11327026761804758</v>
      </c>
    </row>
    <row r="11" spans="1:20" x14ac:dyDescent="0.25">
      <c r="A11" s="3">
        <v>44287</v>
      </c>
      <c r="B11" s="4">
        <v>4.1666666666666664E-2</v>
      </c>
      <c r="C11" s="5">
        <v>0</v>
      </c>
      <c r="D11" s="6">
        <f t="shared" si="0"/>
        <v>0</v>
      </c>
      <c r="E11" s="5">
        <f t="shared" si="1"/>
        <v>0</v>
      </c>
      <c r="F11" s="3">
        <v>44289</v>
      </c>
      <c r="G11" s="4">
        <v>4.1666666666666664E-2</v>
      </c>
      <c r="H11" s="5">
        <v>0</v>
      </c>
      <c r="I11" s="6">
        <f t="shared" si="2"/>
        <v>0</v>
      </c>
      <c r="J11" s="5">
        <f t="shared" si="3"/>
        <v>0</v>
      </c>
      <c r="K11" s="3">
        <v>44291</v>
      </c>
      <c r="L11" s="4">
        <v>4.1666666666666664E-2</v>
      </c>
      <c r="M11" s="5">
        <v>0</v>
      </c>
      <c r="N11" s="6">
        <f t="shared" si="4"/>
        <v>0</v>
      </c>
      <c r="O11" s="5">
        <f t="shared" si="5"/>
        <v>0</v>
      </c>
      <c r="P11" s="3">
        <v>44293</v>
      </c>
      <c r="Q11" s="4">
        <v>4.1666666666666664E-2</v>
      </c>
      <c r="R11" s="5">
        <v>0.16799999999932799</v>
      </c>
      <c r="S11" s="6">
        <f t="shared" si="6"/>
        <v>1.3960601859123638</v>
      </c>
      <c r="T11" s="5">
        <f t="shared" si="7"/>
        <v>0.11545417737495248</v>
      </c>
    </row>
    <row r="12" spans="1:20" x14ac:dyDescent="0.25">
      <c r="A12" s="3">
        <v>44287</v>
      </c>
      <c r="B12" s="4">
        <v>8.3333333333333329E-2</v>
      </c>
      <c r="C12" s="5">
        <v>0</v>
      </c>
      <c r="D12" s="6">
        <f t="shared" si="0"/>
        <v>0</v>
      </c>
      <c r="E12" s="5">
        <f t="shared" si="1"/>
        <v>0</v>
      </c>
      <c r="F12" s="3">
        <v>44289</v>
      </c>
      <c r="G12" s="4">
        <v>8.3333333333333329E-2</v>
      </c>
      <c r="H12" s="5">
        <v>0</v>
      </c>
      <c r="I12" s="6">
        <f t="shared" si="2"/>
        <v>0</v>
      </c>
      <c r="J12" s="5">
        <f t="shared" si="3"/>
        <v>0</v>
      </c>
      <c r="K12" s="3">
        <v>44291</v>
      </c>
      <c r="L12" s="4">
        <v>8.3333333333333329E-2</v>
      </c>
      <c r="M12" s="5">
        <v>0</v>
      </c>
      <c r="N12" s="6">
        <f t="shared" si="4"/>
        <v>0</v>
      </c>
      <c r="O12" s="5">
        <f t="shared" si="5"/>
        <v>0</v>
      </c>
      <c r="P12" s="3">
        <v>44293</v>
      </c>
      <c r="Q12" s="4">
        <v>8.3333333333333329E-2</v>
      </c>
      <c r="R12" s="5">
        <v>0.16699999999933199</v>
      </c>
      <c r="S12" s="6">
        <f t="shared" si="6"/>
        <v>1.3828328731714454</v>
      </c>
      <c r="T12" s="5">
        <f t="shared" si="7"/>
        <v>0.11436027861127854</v>
      </c>
    </row>
    <row r="13" spans="1:20" x14ac:dyDescent="0.25">
      <c r="A13" s="3">
        <v>44287</v>
      </c>
      <c r="B13" s="4">
        <v>0.125</v>
      </c>
      <c r="C13" s="5">
        <v>0</v>
      </c>
      <c r="D13" s="6">
        <f t="shared" si="0"/>
        <v>0</v>
      </c>
      <c r="E13" s="5">
        <f t="shared" si="1"/>
        <v>0</v>
      </c>
      <c r="F13" s="3">
        <v>44289</v>
      </c>
      <c r="G13" s="4">
        <v>0.125</v>
      </c>
      <c r="H13" s="5">
        <v>0</v>
      </c>
      <c r="I13" s="6">
        <f t="shared" si="2"/>
        <v>0</v>
      </c>
      <c r="J13" s="5">
        <f t="shared" si="3"/>
        <v>0</v>
      </c>
      <c r="K13" s="3">
        <v>44291</v>
      </c>
      <c r="L13" s="4">
        <v>0.125</v>
      </c>
      <c r="M13" s="5">
        <v>0</v>
      </c>
      <c r="N13" s="6">
        <f t="shared" si="4"/>
        <v>0</v>
      </c>
      <c r="O13" s="5">
        <f t="shared" si="5"/>
        <v>0</v>
      </c>
      <c r="P13" s="3">
        <v>44293</v>
      </c>
      <c r="Q13" s="4">
        <v>0.125</v>
      </c>
      <c r="R13" s="5">
        <v>0.17299999999930701</v>
      </c>
      <c r="S13" s="6">
        <f t="shared" si="6"/>
        <v>1.4628979626558776</v>
      </c>
      <c r="T13" s="5">
        <f t="shared" si="7"/>
        <v>0.12098166151164107</v>
      </c>
    </row>
    <row r="14" spans="1:20" x14ac:dyDescent="0.25">
      <c r="A14" s="3">
        <v>44287</v>
      </c>
      <c r="B14" s="4">
        <v>0.16666666666666666</v>
      </c>
      <c r="C14" s="5">
        <v>0</v>
      </c>
      <c r="D14" s="6">
        <f t="shared" si="0"/>
        <v>0</v>
      </c>
      <c r="E14" s="5">
        <f t="shared" si="1"/>
        <v>0</v>
      </c>
      <c r="F14" s="3">
        <v>44289</v>
      </c>
      <c r="G14" s="4">
        <v>0.16666666666666666</v>
      </c>
      <c r="H14" s="5">
        <v>0</v>
      </c>
      <c r="I14" s="6">
        <f t="shared" si="2"/>
        <v>0</v>
      </c>
      <c r="J14" s="5">
        <f t="shared" si="3"/>
        <v>0</v>
      </c>
      <c r="K14" s="3">
        <v>44291</v>
      </c>
      <c r="L14" s="4">
        <v>0.16666666666666666</v>
      </c>
      <c r="M14" s="5">
        <v>0</v>
      </c>
      <c r="N14" s="6">
        <f t="shared" si="4"/>
        <v>0</v>
      </c>
      <c r="O14" s="5">
        <f t="shared" si="5"/>
        <v>0</v>
      </c>
      <c r="P14" s="3">
        <v>44293</v>
      </c>
      <c r="Q14" s="4">
        <v>0.16666666666666666</v>
      </c>
      <c r="R14" s="5">
        <v>0.15999999999935999</v>
      </c>
      <c r="S14" s="6">
        <f t="shared" si="6"/>
        <v>1.2915644658187859</v>
      </c>
      <c r="T14" s="5">
        <f t="shared" si="7"/>
        <v>0.10681238132321359</v>
      </c>
    </row>
    <row r="15" spans="1:20" x14ac:dyDescent="0.25">
      <c r="A15" s="3">
        <v>44287</v>
      </c>
      <c r="B15" s="4">
        <v>0.20833333333333334</v>
      </c>
      <c r="C15" s="5">
        <v>0</v>
      </c>
      <c r="D15" s="6">
        <f t="shared" si="0"/>
        <v>0</v>
      </c>
      <c r="E15" s="5">
        <f t="shared" si="1"/>
        <v>0</v>
      </c>
      <c r="F15" s="3">
        <v>44289</v>
      </c>
      <c r="G15" s="4">
        <v>0.20833333333333334</v>
      </c>
      <c r="H15" s="5">
        <v>0</v>
      </c>
      <c r="I15" s="6">
        <f t="shared" si="2"/>
        <v>0</v>
      </c>
      <c r="J15" s="5">
        <f t="shared" si="3"/>
        <v>0</v>
      </c>
      <c r="K15" s="3">
        <v>44291</v>
      </c>
      <c r="L15" s="4">
        <v>0.20833333333333334</v>
      </c>
      <c r="M15" s="5">
        <v>0</v>
      </c>
      <c r="N15" s="6">
        <f t="shared" si="4"/>
        <v>0</v>
      </c>
      <c r="O15" s="5">
        <f t="shared" si="5"/>
        <v>0</v>
      </c>
      <c r="P15" s="3">
        <v>44293</v>
      </c>
      <c r="Q15" s="4">
        <v>0.20833333333333334</v>
      </c>
      <c r="R15" s="5">
        <v>0.161999999999352</v>
      </c>
      <c r="S15" s="6">
        <f t="shared" si="6"/>
        <v>1.3174037742297746</v>
      </c>
      <c r="T15" s="5">
        <f t="shared" si="7"/>
        <v>0.10894929212880236</v>
      </c>
    </row>
    <row r="16" spans="1:20" x14ac:dyDescent="0.25">
      <c r="A16" s="3">
        <v>44287</v>
      </c>
      <c r="B16" s="4">
        <v>0.25</v>
      </c>
      <c r="C16" s="5">
        <v>0</v>
      </c>
      <c r="D16" s="6">
        <f t="shared" si="0"/>
        <v>0</v>
      </c>
      <c r="E16" s="5">
        <f t="shared" si="1"/>
        <v>0</v>
      </c>
      <c r="F16" s="3">
        <v>44289</v>
      </c>
      <c r="G16" s="4">
        <v>0.25</v>
      </c>
      <c r="H16" s="5">
        <v>0</v>
      </c>
      <c r="I16" s="6">
        <f t="shared" si="2"/>
        <v>0</v>
      </c>
      <c r="J16" s="5">
        <f t="shared" si="3"/>
        <v>0</v>
      </c>
      <c r="K16" s="3">
        <v>44291</v>
      </c>
      <c r="L16" s="4">
        <v>0.25</v>
      </c>
      <c r="M16" s="5">
        <v>0</v>
      </c>
      <c r="N16" s="6">
        <f t="shared" si="4"/>
        <v>0</v>
      </c>
      <c r="O16" s="5">
        <f t="shared" si="5"/>
        <v>0</v>
      </c>
      <c r="P16" s="3">
        <v>44293</v>
      </c>
      <c r="Q16" s="4">
        <v>0.25</v>
      </c>
      <c r="R16" s="5">
        <v>0.16699999999933199</v>
      </c>
      <c r="S16" s="6">
        <f t="shared" si="6"/>
        <v>1.3828328731714454</v>
      </c>
      <c r="T16" s="5">
        <f t="shared" si="7"/>
        <v>0.11436027861127854</v>
      </c>
    </row>
    <row r="17" spans="1:20" x14ac:dyDescent="0.25">
      <c r="A17" s="3">
        <v>44287</v>
      </c>
      <c r="B17" s="4">
        <v>0.29166666666666669</v>
      </c>
      <c r="C17" s="5">
        <v>0</v>
      </c>
      <c r="D17" s="6">
        <f t="shared" si="0"/>
        <v>0</v>
      </c>
      <c r="E17" s="5">
        <f t="shared" si="1"/>
        <v>0</v>
      </c>
      <c r="F17" s="3">
        <v>44289</v>
      </c>
      <c r="G17" s="4">
        <v>0.29166666666666669</v>
      </c>
      <c r="H17" s="5">
        <v>0</v>
      </c>
      <c r="I17" s="6">
        <f t="shared" si="2"/>
        <v>0</v>
      </c>
      <c r="J17" s="5">
        <f t="shared" si="3"/>
        <v>0</v>
      </c>
      <c r="K17" s="3">
        <v>44291</v>
      </c>
      <c r="L17" s="4">
        <v>0.29166666666666669</v>
      </c>
      <c r="M17" s="5">
        <v>0</v>
      </c>
      <c r="N17" s="6">
        <f t="shared" si="4"/>
        <v>0</v>
      </c>
      <c r="O17" s="5">
        <f t="shared" si="5"/>
        <v>0</v>
      </c>
      <c r="P17" s="3">
        <v>44293</v>
      </c>
      <c r="Q17" s="4">
        <v>0.29166666666666669</v>
      </c>
      <c r="R17" s="5">
        <v>0.16699999999933199</v>
      </c>
      <c r="S17" s="6">
        <f t="shared" si="6"/>
        <v>1.3828328731714454</v>
      </c>
      <c r="T17" s="5">
        <f t="shared" si="7"/>
        <v>0.11436027861127854</v>
      </c>
    </row>
    <row r="18" spans="1:20" x14ac:dyDescent="0.25">
      <c r="A18" s="3">
        <v>44287</v>
      </c>
      <c r="B18" s="4">
        <v>0.33333333333333331</v>
      </c>
      <c r="C18" s="5">
        <v>0</v>
      </c>
      <c r="D18" s="6">
        <f t="shared" si="0"/>
        <v>0</v>
      </c>
      <c r="E18" s="5">
        <f t="shared" si="1"/>
        <v>0</v>
      </c>
      <c r="F18" s="3">
        <v>44289</v>
      </c>
      <c r="G18" s="4">
        <v>0.33333333333333331</v>
      </c>
      <c r="H18" s="5">
        <v>0</v>
      </c>
      <c r="I18" s="6">
        <f t="shared" si="2"/>
        <v>0</v>
      </c>
      <c r="J18" s="5">
        <f t="shared" si="3"/>
        <v>0</v>
      </c>
      <c r="K18" s="3">
        <v>44291</v>
      </c>
      <c r="L18" s="4">
        <v>0.33333333333333331</v>
      </c>
      <c r="M18" s="5">
        <v>0</v>
      </c>
      <c r="N18" s="6">
        <f t="shared" si="4"/>
        <v>0</v>
      </c>
      <c r="O18" s="5">
        <f t="shared" si="5"/>
        <v>0</v>
      </c>
      <c r="P18" s="3">
        <v>44293</v>
      </c>
      <c r="Q18" s="4">
        <v>0.33333333333333331</v>
      </c>
      <c r="R18" s="5">
        <v>0.16499999999934001</v>
      </c>
      <c r="S18" s="6">
        <f t="shared" si="6"/>
        <v>1.3565193938745539</v>
      </c>
      <c r="T18" s="5">
        <f t="shared" si="7"/>
        <v>0.1121841538734256</v>
      </c>
    </row>
    <row r="19" spans="1:20" x14ac:dyDescent="0.25">
      <c r="A19" s="3">
        <v>44287</v>
      </c>
      <c r="B19" s="4">
        <v>0.375</v>
      </c>
      <c r="C19" s="5">
        <v>0</v>
      </c>
      <c r="D19" s="6">
        <f t="shared" si="0"/>
        <v>0</v>
      </c>
      <c r="E19" s="5">
        <f t="shared" si="1"/>
        <v>0</v>
      </c>
      <c r="F19" s="3">
        <v>44289</v>
      </c>
      <c r="G19" s="4">
        <v>0.375</v>
      </c>
      <c r="H19" s="5">
        <v>0</v>
      </c>
      <c r="I19" s="6">
        <f t="shared" si="2"/>
        <v>0</v>
      </c>
      <c r="J19" s="5">
        <f t="shared" si="3"/>
        <v>0</v>
      </c>
      <c r="K19" s="3">
        <v>44291</v>
      </c>
      <c r="L19" s="4">
        <v>0.375</v>
      </c>
      <c r="M19" s="5">
        <v>0</v>
      </c>
      <c r="N19" s="6">
        <f t="shared" si="4"/>
        <v>0</v>
      </c>
      <c r="O19" s="5">
        <f t="shared" si="5"/>
        <v>0</v>
      </c>
      <c r="P19" s="3">
        <v>44293</v>
      </c>
      <c r="Q19" s="4">
        <v>0.375</v>
      </c>
      <c r="R19" s="5">
        <v>0.16699999999933199</v>
      </c>
      <c r="S19" s="6">
        <f t="shared" si="6"/>
        <v>1.3828328731714454</v>
      </c>
      <c r="T19" s="5">
        <f t="shared" si="7"/>
        <v>0.11436027861127854</v>
      </c>
    </row>
    <row r="20" spans="1:20" x14ac:dyDescent="0.25">
      <c r="A20" s="3">
        <v>44287</v>
      </c>
      <c r="B20" s="4">
        <v>0.41666666666666669</v>
      </c>
      <c r="C20" s="5">
        <v>0</v>
      </c>
      <c r="D20" s="6">
        <f t="shared" si="0"/>
        <v>0</v>
      </c>
      <c r="E20" s="5">
        <f t="shared" si="1"/>
        <v>0</v>
      </c>
      <c r="F20" s="3">
        <v>44289</v>
      </c>
      <c r="G20" s="4">
        <v>0.41666666666666669</v>
      </c>
      <c r="H20" s="5">
        <v>0</v>
      </c>
      <c r="I20" s="6">
        <f t="shared" si="2"/>
        <v>0</v>
      </c>
      <c r="J20" s="5">
        <f t="shared" si="3"/>
        <v>0</v>
      </c>
      <c r="K20" s="3">
        <v>44291</v>
      </c>
      <c r="L20" s="4">
        <v>0.41666666666666669</v>
      </c>
      <c r="M20" s="5">
        <v>0</v>
      </c>
      <c r="N20" s="6">
        <f t="shared" si="4"/>
        <v>0</v>
      </c>
      <c r="O20" s="5">
        <f t="shared" si="5"/>
        <v>0</v>
      </c>
      <c r="P20" s="3">
        <v>44293</v>
      </c>
      <c r="Q20" s="4">
        <v>0.41666666666666669</v>
      </c>
      <c r="R20" s="5">
        <v>0.16599999999933601</v>
      </c>
      <c r="S20" s="6">
        <f t="shared" si="6"/>
        <v>1.3696525709558354</v>
      </c>
      <c r="T20" s="5">
        <f t="shared" si="7"/>
        <v>0.11327026761804758</v>
      </c>
    </row>
    <row r="21" spans="1:20" x14ac:dyDescent="0.25">
      <c r="A21" s="3">
        <v>44287</v>
      </c>
      <c r="B21" s="4">
        <v>0.45833333333333331</v>
      </c>
      <c r="C21" s="5">
        <v>0</v>
      </c>
      <c r="D21" s="6">
        <f t="shared" si="0"/>
        <v>0</v>
      </c>
      <c r="E21" s="5">
        <f t="shared" si="1"/>
        <v>0</v>
      </c>
      <c r="F21" s="3">
        <v>44289</v>
      </c>
      <c r="G21" s="4">
        <v>0.45833333333333331</v>
      </c>
      <c r="H21" s="5">
        <v>0</v>
      </c>
      <c r="I21" s="6">
        <f t="shared" si="2"/>
        <v>0</v>
      </c>
      <c r="J21" s="5">
        <f t="shared" si="3"/>
        <v>0</v>
      </c>
      <c r="K21" s="3">
        <v>44291</v>
      </c>
      <c r="L21" s="4">
        <v>0.45833333333333331</v>
      </c>
      <c r="M21" s="5">
        <v>0</v>
      </c>
      <c r="N21" s="6">
        <f t="shared" si="4"/>
        <v>0</v>
      </c>
      <c r="O21" s="5">
        <f t="shared" si="5"/>
        <v>0</v>
      </c>
      <c r="P21" s="3">
        <v>44293</v>
      </c>
      <c r="Q21" s="4">
        <v>0.45833333333333331</v>
      </c>
      <c r="R21" s="5">
        <v>0.17899999999928401</v>
      </c>
      <c r="S21" s="6">
        <f t="shared" si="6"/>
        <v>1.544631477386941</v>
      </c>
      <c r="T21" s="5">
        <f t="shared" si="7"/>
        <v>0.12774102317990002</v>
      </c>
    </row>
    <row r="22" spans="1:20" x14ac:dyDescent="0.25">
      <c r="A22" s="3">
        <v>44287</v>
      </c>
      <c r="B22" s="4">
        <v>0.5</v>
      </c>
      <c r="C22" s="5">
        <v>0</v>
      </c>
      <c r="D22" s="6">
        <f t="shared" si="0"/>
        <v>0</v>
      </c>
      <c r="E22" s="5">
        <f t="shared" si="1"/>
        <v>0</v>
      </c>
      <c r="F22" s="3">
        <v>44289</v>
      </c>
      <c r="G22" s="4">
        <v>0.5</v>
      </c>
      <c r="H22" s="5">
        <v>0</v>
      </c>
      <c r="I22" s="6">
        <f t="shared" si="2"/>
        <v>0</v>
      </c>
      <c r="J22" s="5">
        <f t="shared" si="3"/>
        <v>0</v>
      </c>
      <c r="K22" s="3">
        <v>44291</v>
      </c>
      <c r="L22" s="4">
        <v>0.5</v>
      </c>
      <c r="M22" s="5">
        <v>0</v>
      </c>
      <c r="N22" s="6">
        <f t="shared" si="4"/>
        <v>0</v>
      </c>
      <c r="O22" s="5">
        <f t="shared" si="5"/>
        <v>0</v>
      </c>
      <c r="P22" s="3">
        <v>44293</v>
      </c>
      <c r="Q22" s="4">
        <v>0.5</v>
      </c>
      <c r="R22" s="5">
        <v>0.17499999999929999</v>
      </c>
      <c r="S22" s="6">
        <f t="shared" si="6"/>
        <v>1.4899582409582866</v>
      </c>
      <c r="T22" s="5">
        <f t="shared" si="7"/>
        <v>0.1232195465272503</v>
      </c>
    </row>
    <row r="23" spans="1:20" x14ac:dyDescent="0.25">
      <c r="A23" s="3">
        <v>44287</v>
      </c>
      <c r="B23" s="4">
        <v>0.54166666666666663</v>
      </c>
      <c r="C23" s="5">
        <v>0</v>
      </c>
      <c r="D23" s="6">
        <f t="shared" si="0"/>
        <v>0</v>
      </c>
      <c r="E23" s="5">
        <f t="shared" si="1"/>
        <v>0</v>
      </c>
      <c r="F23" s="3">
        <v>44289</v>
      </c>
      <c r="G23" s="4">
        <v>0.54166666666666663</v>
      </c>
      <c r="H23" s="5">
        <v>0</v>
      </c>
      <c r="I23" s="6">
        <f t="shared" si="2"/>
        <v>0</v>
      </c>
      <c r="J23" s="5">
        <f t="shared" si="3"/>
        <v>0</v>
      </c>
      <c r="K23" s="3">
        <v>44291</v>
      </c>
      <c r="L23" s="4">
        <v>0.54166666666666663</v>
      </c>
      <c r="M23" s="5">
        <v>0</v>
      </c>
      <c r="N23" s="6">
        <f t="shared" si="4"/>
        <v>0</v>
      </c>
      <c r="O23" s="5">
        <f t="shared" si="5"/>
        <v>0</v>
      </c>
      <c r="P23" s="3">
        <v>44293</v>
      </c>
      <c r="Q23" s="4">
        <v>0.54166666666666663</v>
      </c>
      <c r="R23" s="5">
        <v>0.176999999999292</v>
      </c>
      <c r="S23" s="6">
        <f t="shared" si="6"/>
        <v>1.5172030285754117</v>
      </c>
      <c r="T23" s="5">
        <f t="shared" si="7"/>
        <v>0.12547269046318654</v>
      </c>
    </row>
    <row r="24" spans="1:20" x14ac:dyDescent="0.25">
      <c r="A24" s="3">
        <v>44287</v>
      </c>
      <c r="B24" s="4">
        <v>0.58333333333333337</v>
      </c>
      <c r="C24" s="5">
        <v>0</v>
      </c>
      <c r="D24" s="6">
        <f t="shared" si="0"/>
        <v>0</v>
      </c>
      <c r="E24" s="5">
        <f t="shared" si="1"/>
        <v>0</v>
      </c>
      <c r="F24" s="3">
        <v>44289</v>
      </c>
      <c r="G24" s="4">
        <v>0.58333333333333337</v>
      </c>
      <c r="H24" s="5">
        <v>0</v>
      </c>
      <c r="I24" s="6">
        <f t="shared" si="2"/>
        <v>0</v>
      </c>
      <c r="J24" s="5">
        <f t="shared" si="3"/>
        <v>0</v>
      </c>
      <c r="K24" s="3">
        <v>44291</v>
      </c>
      <c r="L24" s="4">
        <v>0.58333333333333337</v>
      </c>
      <c r="M24" s="5">
        <v>0</v>
      </c>
      <c r="N24" s="6">
        <f t="shared" si="4"/>
        <v>0</v>
      </c>
      <c r="O24" s="5">
        <f t="shared" si="5"/>
        <v>0</v>
      </c>
      <c r="P24" s="3">
        <v>44293</v>
      </c>
      <c r="Q24" s="4">
        <v>0.58333333333333337</v>
      </c>
      <c r="R24" s="5">
        <v>0.175999999999296</v>
      </c>
      <c r="S24" s="6">
        <f t="shared" si="6"/>
        <v>1.5035576244275006</v>
      </c>
      <c r="T24" s="5">
        <f t="shared" si="7"/>
        <v>0.12434421554015429</v>
      </c>
    </row>
    <row r="25" spans="1:20" x14ac:dyDescent="0.25">
      <c r="A25" s="3">
        <v>44287</v>
      </c>
      <c r="B25" s="4">
        <v>0.625</v>
      </c>
      <c r="C25" s="5">
        <v>0</v>
      </c>
      <c r="D25" s="6">
        <f t="shared" si="0"/>
        <v>0</v>
      </c>
      <c r="E25" s="5">
        <f t="shared" si="1"/>
        <v>0</v>
      </c>
      <c r="F25" s="3">
        <v>44289</v>
      </c>
      <c r="G25" s="4">
        <v>0.625</v>
      </c>
      <c r="H25" s="5">
        <v>0</v>
      </c>
      <c r="I25" s="6">
        <f t="shared" si="2"/>
        <v>0</v>
      </c>
      <c r="J25" s="5">
        <f t="shared" si="3"/>
        <v>0</v>
      </c>
      <c r="K25" s="3">
        <v>44291</v>
      </c>
      <c r="L25" s="4">
        <v>0.625</v>
      </c>
      <c r="M25" s="5">
        <v>0</v>
      </c>
      <c r="N25" s="6">
        <f t="shared" si="4"/>
        <v>0</v>
      </c>
      <c r="O25" s="5">
        <f t="shared" si="5"/>
        <v>0</v>
      </c>
      <c r="P25" s="3">
        <v>44293</v>
      </c>
      <c r="Q25" s="4">
        <v>0.625</v>
      </c>
      <c r="R25" s="5">
        <v>0.17799999999928801</v>
      </c>
      <c r="S25" s="6">
        <f t="shared" si="6"/>
        <v>1.5308943478131489</v>
      </c>
      <c r="T25" s="5">
        <f t="shared" si="7"/>
        <v>0.12660496256414741</v>
      </c>
    </row>
    <row r="26" spans="1:20" x14ac:dyDescent="0.25">
      <c r="A26" s="3">
        <v>44287</v>
      </c>
      <c r="B26" s="4">
        <v>0.66666666666666663</v>
      </c>
      <c r="C26" s="5">
        <v>0</v>
      </c>
      <c r="D26" s="6">
        <f t="shared" si="0"/>
        <v>0</v>
      </c>
      <c r="E26" s="5">
        <f t="shared" si="1"/>
        <v>0</v>
      </c>
      <c r="F26" s="3">
        <v>44289</v>
      </c>
      <c r="G26" s="4">
        <v>0.66666666666666663</v>
      </c>
      <c r="H26" s="5">
        <v>0</v>
      </c>
      <c r="I26" s="6">
        <f t="shared" si="2"/>
        <v>0</v>
      </c>
      <c r="J26" s="5">
        <f t="shared" si="3"/>
        <v>0</v>
      </c>
      <c r="K26" s="3">
        <v>44291</v>
      </c>
      <c r="L26" s="4">
        <v>0.66666666666666663</v>
      </c>
      <c r="M26" s="5">
        <v>0</v>
      </c>
      <c r="N26" s="6">
        <f t="shared" si="4"/>
        <v>0</v>
      </c>
      <c r="O26" s="5">
        <f t="shared" si="5"/>
        <v>0</v>
      </c>
      <c r="P26" s="3">
        <v>44293</v>
      </c>
      <c r="Q26" s="4">
        <v>0.66666666666666663</v>
      </c>
      <c r="R26" s="5">
        <v>0.17499999999929999</v>
      </c>
      <c r="S26" s="6">
        <f t="shared" si="6"/>
        <v>1.4899582409582866</v>
      </c>
      <c r="T26" s="5">
        <f t="shared" si="7"/>
        <v>0.1232195465272503</v>
      </c>
    </row>
    <row r="27" spans="1:20" x14ac:dyDescent="0.25">
      <c r="A27" s="3">
        <v>44287</v>
      </c>
      <c r="B27" s="4">
        <v>0.70833333333333337</v>
      </c>
      <c r="C27" s="5">
        <v>0</v>
      </c>
      <c r="D27" s="6">
        <f t="shared" si="0"/>
        <v>0</v>
      </c>
      <c r="E27" s="5">
        <f t="shared" si="1"/>
        <v>0</v>
      </c>
      <c r="F27" s="3">
        <v>44289</v>
      </c>
      <c r="G27" s="4">
        <v>0.70833333333333337</v>
      </c>
      <c r="H27" s="5">
        <v>0</v>
      </c>
      <c r="I27" s="6">
        <f t="shared" si="2"/>
        <v>0</v>
      </c>
      <c r="J27" s="5">
        <f t="shared" si="3"/>
        <v>0</v>
      </c>
      <c r="K27" s="3">
        <v>44291</v>
      </c>
      <c r="L27" s="4">
        <v>0.70833333333333337</v>
      </c>
      <c r="M27" s="5">
        <v>0</v>
      </c>
      <c r="N27" s="6">
        <f t="shared" si="4"/>
        <v>0</v>
      </c>
      <c r="O27" s="5">
        <f t="shared" si="5"/>
        <v>0</v>
      </c>
      <c r="P27" s="3">
        <v>44293</v>
      </c>
      <c r="Q27" s="4">
        <v>0.70833333333333337</v>
      </c>
      <c r="R27" s="5">
        <v>0.17399999999930399</v>
      </c>
      <c r="S27" s="6">
        <f t="shared" si="6"/>
        <v>1.4764049846031941</v>
      </c>
      <c r="T27" s="5">
        <f t="shared" si="7"/>
        <v>0.12209869222668415</v>
      </c>
    </row>
    <row r="28" spans="1:20" x14ac:dyDescent="0.25">
      <c r="A28" s="3">
        <v>44287</v>
      </c>
      <c r="B28" s="4">
        <v>0.75</v>
      </c>
      <c r="C28" s="5">
        <v>0</v>
      </c>
      <c r="D28" s="6">
        <f t="shared" si="0"/>
        <v>0</v>
      </c>
      <c r="E28" s="5">
        <f t="shared" si="1"/>
        <v>0</v>
      </c>
      <c r="F28" s="3">
        <v>44289</v>
      </c>
      <c r="G28" s="4">
        <v>0.75</v>
      </c>
      <c r="H28" s="5">
        <v>0</v>
      </c>
      <c r="I28" s="6">
        <f t="shared" si="2"/>
        <v>0</v>
      </c>
      <c r="J28" s="5">
        <f t="shared" si="3"/>
        <v>0</v>
      </c>
      <c r="K28" s="3">
        <v>44291</v>
      </c>
      <c r="L28" s="4">
        <v>0.75</v>
      </c>
      <c r="M28" s="5">
        <v>0</v>
      </c>
      <c r="N28" s="6">
        <f t="shared" si="4"/>
        <v>0</v>
      </c>
      <c r="O28" s="5">
        <f t="shared" si="5"/>
        <v>0</v>
      </c>
      <c r="P28" s="3">
        <v>44293</v>
      </c>
      <c r="Q28" s="4">
        <v>0.75</v>
      </c>
      <c r="R28" s="5">
        <v>0.168999999999324</v>
      </c>
      <c r="S28" s="6">
        <f t="shared" si="6"/>
        <v>1.4093343955300626</v>
      </c>
      <c r="T28" s="5">
        <f t="shared" si="7"/>
        <v>0.11655195451033616</v>
      </c>
    </row>
    <row r="29" spans="1:20" x14ac:dyDescent="0.25">
      <c r="A29" s="3">
        <v>44287</v>
      </c>
      <c r="B29" s="4">
        <v>0.79166666666666663</v>
      </c>
      <c r="C29" s="5">
        <v>0</v>
      </c>
      <c r="D29" s="6">
        <f t="shared" si="0"/>
        <v>0</v>
      </c>
      <c r="E29" s="5">
        <f t="shared" si="1"/>
        <v>0</v>
      </c>
      <c r="F29" s="3">
        <v>44289</v>
      </c>
      <c r="G29" s="4">
        <v>0.79166666666666663</v>
      </c>
      <c r="H29" s="5">
        <v>0</v>
      </c>
      <c r="I29" s="6">
        <f t="shared" si="2"/>
        <v>0</v>
      </c>
      <c r="J29" s="5">
        <f t="shared" si="3"/>
        <v>0</v>
      </c>
      <c r="K29" s="3">
        <v>44291</v>
      </c>
      <c r="L29" s="4">
        <v>0.79166666666666663</v>
      </c>
      <c r="M29" s="5">
        <v>0</v>
      </c>
      <c r="N29" s="6">
        <f t="shared" si="4"/>
        <v>0</v>
      </c>
      <c r="O29" s="5">
        <f t="shared" si="5"/>
        <v>0</v>
      </c>
      <c r="P29" s="3">
        <v>44293</v>
      </c>
      <c r="Q29" s="4">
        <v>0.79166666666666663</v>
      </c>
      <c r="R29" s="5">
        <v>0.16799999999932799</v>
      </c>
      <c r="S29" s="6">
        <f t="shared" si="6"/>
        <v>1.3960601859123638</v>
      </c>
      <c r="T29" s="5">
        <f t="shared" si="7"/>
        <v>0.11545417737495248</v>
      </c>
    </row>
    <row r="30" spans="1:20" x14ac:dyDescent="0.25">
      <c r="A30" s="3">
        <v>44287</v>
      </c>
      <c r="B30" s="4">
        <v>0.83333333333333337</v>
      </c>
      <c r="C30" s="5">
        <v>0</v>
      </c>
      <c r="D30" s="6">
        <f t="shared" si="0"/>
        <v>0</v>
      </c>
      <c r="E30" s="5">
        <f t="shared" si="1"/>
        <v>0</v>
      </c>
      <c r="F30" s="3">
        <v>44289</v>
      </c>
      <c r="G30" s="4">
        <v>0.83333333333333337</v>
      </c>
      <c r="H30" s="5">
        <v>0</v>
      </c>
      <c r="I30" s="6">
        <f t="shared" si="2"/>
        <v>0</v>
      </c>
      <c r="J30" s="5">
        <f t="shared" si="3"/>
        <v>0</v>
      </c>
      <c r="K30" s="3">
        <v>44291</v>
      </c>
      <c r="L30" s="4">
        <v>0.83333333333333337</v>
      </c>
      <c r="M30" s="5">
        <v>0</v>
      </c>
      <c r="N30" s="6">
        <f t="shared" si="4"/>
        <v>0</v>
      </c>
      <c r="O30" s="5">
        <f t="shared" si="5"/>
        <v>0</v>
      </c>
      <c r="P30" s="3">
        <v>44293</v>
      </c>
      <c r="Q30" s="4">
        <v>0.83333333333333337</v>
      </c>
      <c r="R30" s="5">
        <v>0.15999999999935999</v>
      </c>
      <c r="S30" s="6">
        <f t="shared" si="6"/>
        <v>1.2915644658187859</v>
      </c>
      <c r="T30" s="5">
        <f t="shared" si="7"/>
        <v>0.10681238132321359</v>
      </c>
    </row>
    <row r="31" spans="1:20" x14ac:dyDescent="0.25">
      <c r="A31" s="3">
        <v>44287</v>
      </c>
      <c r="B31" s="4">
        <v>0.875</v>
      </c>
      <c r="C31" s="5">
        <v>0</v>
      </c>
      <c r="D31" s="6">
        <f t="shared" si="0"/>
        <v>0</v>
      </c>
      <c r="E31" s="5">
        <f t="shared" si="1"/>
        <v>0</v>
      </c>
      <c r="F31" s="3">
        <v>44289</v>
      </c>
      <c r="G31" s="4">
        <v>0.875</v>
      </c>
      <c r="H31" s="5">
        <v>0</v>
      </c>
      <c r="I31" s="6">
        <f t="shared" si="2"/>
        <v>0</v>
      </c>
      <c r="J31" s="5">
        <f t="shared" si="3"/>
        <v>0</v>
      </c>
      <c r="K31" s="3">
        <v>44291</v>
      </c>
      <c r="L31" s="4">
        <v>0.875</v>
      </c>
      <c r="M31" s="5">
        <v>0</v>
      </c>
      <c r="N31" s="6">
        <f t="shared" si="4"/>
        <v>0</v>
      </c>
      <c r="O31" s="5">
        <f t="shared" si="5"/>
        <v>0</v>
      </c>
      <c r="P31" s="3">
        <v>44293</v>
      </c>
      <c r="Q31" s="4">
        <v>0.875</v>
      </c>
      <c r="R31" s="5">
        <v>0.16599999999933601</v>
      </c>
      <c r="S31" s="6">
        <f t="shared" si="6"/>
        <v>1.3696525709558354</v>
      </c>
      <c r="T31" s="5">
        <f t="shared" si="7"/>
        <v>0.11327026761804758</v>
      </c>
    </row>
    <row r="32" spans="1:20" x14ac:dyDescent="0.25">
      <c r="A32" s="3">
        <v>44287</v>
      </c>
      <c r="B32" s="4">
        <v>0.91666666666666663</v>
      </c>
      <c r="C32" s="5">
        <v>0</v>
      </c>
      <c r="D32" s="6">
        <f t="shared" si="0"/>
        <v>0</v>
      </c>
      <c r="E32" s="5">
        <f t="shared" si="1"/>
        <v>0</v>
      </c>
      <c r="F32" s="3">
        <v>44289</v>
      </c>
      <c r="G32" s="4">
        <v>0.91666666666666663</v>
      </c>
      <c r="H32" s="5">
        <v>0</v>
      </c>
      <c r="I32" s="6">
        <f t="shared" si="2"/>
        <v>0</v>
      </c>
      <c r="J32" s="5">
        <f t="shared" si="3"/>
        <v>0</v>
      </c>
      <c r="K32" s="3">
        <v>44291</v>
      </c>
      <c r="L32" s="4">
        <v>0.91666666666666663</v>
      </c>
      <c r="M32" s="5">
        <v>0</v>
      </c>
      <c r="N32" s="6">
        <f t="shared" si="4"/>
        <v>0</v>
      </c>
      <c r="O32" s="5">
        <f t="shared" si="5"/>
        <v>0</v>
      </c>
      <c r="P32" s="3">
        <v>44293</v>
      </c>
      <c r="Q32" s="4">
        <v>0.91666666666666663</v>
      </c>
      <c r="R32" s="5">
        <v>0.16099999999935599</v>
      </c>
      <c r="S32" s="6">
        <f t="shared" si="6"/>
        <v>1.3044602634811382</v>
      </c>
      <c r="T32" s="5">
        <f t="shared" si="7"/>
        <v>0.10787886378989012</v>
      </c>
    </row>
    <row r="33" spans="1:20" x14ac:dyDescent="0.25">
      <c r="A33" s="3">
        <v>44287</v>
      </c>
      <c r="B33" s="4">
        <v>0.95833333333333337</v>
      </c>
      <c r="C33" s="5">
        <v>0</v>
      </c>
      <c r="D33" s="6">
        <f t="shared" si="0"/>
        <v>0</v>
      </c>
      <c r="E33" s="5">
        <f t="shared" si="1"/>
        <v>0</v>
      </c>
      <c r="F33" s="3">
        <v>44289</v>
      </c>
      <c r="G33" s="4">
        <v>0.95833333333333337</v>
      </c>
      <c r="H33" s="5">
        <v>0</v>
      </c>
      <c r="I33" s="6">
        <f t="shared" si="2"/>
        <v>0</v>
      </c>
      <c r="J33" s="5">
        <f t="shared" si="3"/>
        <v>0</v>
      </c>
      <c r="K33" s="3">
        <v>44291</v>
      </c>
      <c r="L33" s="4">
        <v>0.95833333333333337</v>
      </c>
      <c r="M33" s="5">
        <v>0</v>
      </c>
      <c r="N33" s="6">
        <f t="shared" si="4"/>
        <v>0</v>
      </c>
      <c r="O33" s="5">
        <f t="shared" si="5"/>
        <v>0</v>
      </c>
      <c r="P33" s="3">
        <v>44293</v>
      </c>
      <c r="Q33" s="4">
        <v>0.95833333333333337</v>
      </c>
      <c r="R33" s="5">
        <v>0.16699999999933199</v>
      </c>
      <c r="S33" s="6">
        <f t="shared" si="6"/>
        <v>1.3828328731714454</v>
      </c>
      <c r="T33" s="5">
        <f t="shared" si="7"/>
        <v>0.11436027861127854</v>
      </c>
    </row>
    <row r="34" spans="1:20" x14ac:dyDescent="0.25">
      <c r="A34" s="3">
        <v>44288</v>
      </c>
      <c r="B34" s="4">
        <v>0</v>
      </c>
      <c r="C34" s="5">
        <v>0</v>
      </c>
      <c r="D34" s="6">
        <f t="shared" si="0"/>
        <v>0</v>
      </c>
      <c r="E34" s="5">
        <f t="shared" si="1"/>
        <v>0</v>
      </c>
      <c r="F34" s="3">
        <v>44290</v>
      </c>
      <c r="G34" s="4">
        <v>0</v>
      </c>
      <c r="H34" s="5">
        <v>0</v>
      </c>
      <c r="I34" s="6">
        <f t="shared" si="2"/>
        <v>0</v>
      </c>
      <c r="J34" s="5">
        <f t="shared" si="3"/>
        <v>0</v>
      </c>
      <c r="K34" s="3">
        <v>44292</v>
      </c>
      <c r="L34" s="4">
        <v>0</v>
      </c>
      <c r="M34" s="5">
        <v>0</v>
      </c>
      <c r="N34" s="6">
        <f t="shared" si="4"/>
        <v>0</v>
      </c>
      <c r="O34" s="5">
        <f t="shared" si="5"/>
        <v>0</v>
      </c>
      <c r="P34" s="3">
        <v>44294</v>
      </c>
      <c r="Q34" s="4">
        <v>0</v>
      </c>
      <c r="R34" s="5">
        <v>0.168999999999324</v>
      </c>
      <c r="S34" s="6">
        <f t="shared" ref="S34:S57" si="8">4*6*(R34^(1.522*(6^0.026)))</f>
        <v>1.4093343955300626</v>
      </c>
      <c r="T34" s="5">
        <f t="shared" ref="T34:T57" si="9">S34*0.0827</f>
        <v>0.11655195451033616</v>
      </c>
    </row>
    <row r="35" spans="1:20" x14ac:dyDescent="0.25">
      <c r="A35" s="3">
        <v>44288</v>
      </c>
      <c r="B35" s="4">
        <v>4.1666666666666664E-2</v>
      </c>
      <c r="C35" s="5">
        <v>0</v>
      </c>
      <c r="D35" s="6">
        <f t="shared" si="0"/>
        <v>0</v>
      </c>
      <c r="E35" s="5">
        <f t="shared" si="1"/>
        <v>0</v>
      </c>
      <c r="F35" s="3">
        <v>44290</v>
      </c>
      <c r="G35" s="4">
        <v>4.1666666666666664E-2</v>
      </c>
      <c r="H35" s="5">
        <v>0</v>
      </c>
      <c r="I35" s="6">
        <f t="shared" si="2"/>
        <v>0</v>
      </c>
      <c r="J35" s="5">
        <f t="shared" si="3"/>
        <v>0</v>
      </c>
      <c r="K35" s="3">
        <v>44292</v>
      </c>
      <c r="L35" s="4">
        <v>4.1666666666666664E-2</v>
      </c>
      <c r="M35" s="5">
        <v>0</v>
      </c>
      <c r="N35" s="6">
        <f t="shared" si="4"/>
        <v>0</v>
      </c>
      <c r="O35" s="5">
        <f t="shared" si="5"/>
        <v>0</v>
      </c>
      <c r="P35" s="3">
        <v>44294</v>
      </c>
      <c r="Q35" s="4">
        <v>4.1666666666666664E-2</v>
      </c>
      <c r="R35" s="5">
        <v>0.168999999999324</v>
      </c>
      <c r="S35" s="6">
        <f t="shared" si="8"/>
        <v>1.4093343955300626</v>
      </c>
      <c r="T35" s="5">
        <f t="shared" si="9"/>
        <v>0.11655195451033616</v>
      </c>
    </row>
    <row r="36" spans="1:20" x14ac:dyDescent="0.25">
      <c r="A36" s="3">
        <v>44288</v>
      </c>
      <c r="B36" s="4">
        <v>8.3333333333333329E-2</v>
      </c>
      <c r="C36" s="5">
        <v>0</v>
      </c>
      <c r="D36" s="6">
        <f t="shared" si="0"/>
        <v>0</v>
      </c>
      <c r="E36" s="5">
        <f t="shared" si="1"/>
        <v>0</v>
      </c>
      <c r="F36" s="3">
        <v>44290</v>
      </c>
      <c r="G36" s="4">
        <v>8.3333333333333329E-2</v>
      </c>
      <c r="H36" s="5">
        <v>0</v>
      </c>
      <c r="I36" s="6">
        <f t="shared" si="2"/>
        <v>0</v>
      </c>
      <c r="J36" s="5">
        <f t="shared" si="3"/>
        <v>0</v>
      </c>
      <c r="K36" s="3">
        <v>44292</v>
      </c>
      <c r="L36" s="4">
        <v>8.3333333333333329E-2</v>
      </c>
      <c r="M36" s="5">
        <v>0</v>
      </c>
      <c r="N36" s="6">
        <f t="shared" si="4"/>
        <v>0</v>
      </c>
      <c r="O36" s="5">
        <f t="shared" si="5"/>
        <v>0</v>
      </c>
      <c r="P36" s="3">
        <v>44294</v>
      </c>
      <c r="Q36" s="4">
        <v>8.3333333333333329E-2</v>
      </c>
      <c r="R36" s="5">
        <v>0.161999999999352</v>
      </c>
      <c r="S36" s="6">
        <f t="shared" si="8"/>
        <v>1.3174037742297746</v>
      </c>
      <c r="T36" s="5">
        <f t="shared" si="9"/>
        <v>0.10894929212880236</v>
      </c>
    </row>
    <row r="37" spans="1:20" x14ac:dyDescent="0.25">
      <c r="A37" s="3">
        <v>44288</v>
      </c>
      <c r="B37" s="4">
        <v>0.125</v>
      </c>
      <c r="C37" s="5">
        <v>0</v>
      </c>
      <c r="D37" s="6">
        <f t="shared" si="0"/>
        <v>0</v>
      </c>
      <c r="E37" s="5">
        <f t="shared" si="1"/>
        <v>0</v>
      </c>
      <c r="F37" s="3">
        <v>44290</v>
      </c>
      <c r="G37" s="4">
        <v>0.125</v>
      </c>
      <c r="H37" s="5">
        <v>0</v>
      </c>
      <c r="I37" s="6">
        <f t="shared" si="2"/>
        <v>0</v>
      </c>
      <c r="J37" s="5">
        <f t="shared" si="3"/>
        <v>0</v>
      </c>
      <c r="K37" s="3">
        <v>44292</v>
      </c>
      <c r="L37" s="4">
        <v>0.125</v>
      </c>
      <c r="M37" s="5">
        <v>0</v>
      </c>
      <c r="N37" s="6">
        <f t="shared" si="4"/>
        <v>0</v>
      </c>
      <c r="O37" s="5">
        <f t="shared" si="5"/>
        <v>0</v>
      </c>
      <c r="P37" s="3">
        <v>44294</v>
      </c>
      <c r="Q37" s="4">
        <v>0.125</v>
      </c>
      <c r="R37" s="5">
        <v>0.15899999999936401</v>
      </c>
      <c r="S37" s="6">
        <f t="shared" si="8"/>
        <v>1.2787165019186197</v>
      </c>
      <c r="T37" s="5">
        <f t="shared" si="9"/>
        <v>0.10574985470866985</v>
      </c>
    </row>
    <row r="38" spans="1:20" x14ac:dyDescent="0.25">
      <c r="A38" s="3">
        <v>44288</v>
      </c>
      <c r="B38" s="4">
        <v>0.16666666666666666</v>
      </c>
      <c r="C38" s="5">
        <v>0</v>
      </c>
      <c r="D38" s="6">
        <f t="shared" si="0"/>
        <v>0</v>
      </c>
      <c r="E38" s="5">
        <f t="shared" si="1"/>
        <v>0</v>
      </c>
      <c r="F38" s="3">
        <v>44290</v>
      </c>
      <c r="G38" s="4">
        <v>0.16666666666666666</v>
      </c>
      <c r="H38" s="5">
        <v>0</v>
      </c>
      <c r="I38" s="6">
        <f t="shared" si="2"/>
        <v>0</v>
      </c>
      <c r="J38" s="5">
        <f t="shared" si="3"/>
        <v>0</v>
      </c>
      <c r="K38" s="3">
        <v>44292</v>
      </c>
      <c r="L38" s="4">
        <v>0.16666666666666666</v>
      </c>
      <c r="M38" s="5">
        <v>0</v>
      </c>
      <c r="N38" s="6">
        <f t="shared" si="4"/>
        <v>0</v>
      </c>
      <c r="O38" s="5">
        <f t="shared" si="5"/>
        <v>0</v>
      </c>
      <c r="P38" s="3">
        <v>44294</v>
      </c>
      <c r="Q38" s="4">
        <v>0.16666666666666666</v>
      </c>
      <c r="R38" s="5">
        <v>0.162999999999348</v>
      </c>
      <c r="S38" s="6">
        <f t="shared" si="8"/>
        <v>1.3303948784376538</v>
      </c>
      <c r="T38" s="5">
        <f t="shared" si="9"/>
        <v>0.11002365644679396</v>
      </c>
    </row>
    <row r="39" spans="1:20" x14ac:dyDescent="0.25">
      <c r="A39" s="3">
        <v>44288</v>
      </c>
      <c r="B39" s="4">
        <v>0.20833333333333334</v>
      </c>
      <c r="C39" s="5">
        <v>0</v>
      </c>
      <c r="D39" s="6">
        <f t="shared" si="0"/>
        <v>0</v>
      </c>
      <c r="E39" s="5">
        <f t="shared" si="1"/>
        <v>0</v>
      </c>
      <c r="F39" s="3">
        <v>44290</v>
      </c>
      <c r="G39" s="4">
        <v>0.20833333333333334</v>
      </c>
      <c r="H39" s="5">
        <v>0</v>
      </c>
      <c r="I39" s="6">
        <f t="shared" si="2"/>
        <v>0</v>
      </c>
      <c r="J39" s="5">
        <f t="shared" si="3"/>
        <v>0</v>
      </c>
      <c r="K39" s="3">
        <v>44292</v>
      </c>
      <c r="L39" s="4">
        <v>0.20833333333333334</v>
      </c>
      <c r="M39" s="5">
        <v>0</v>
      </c>
      <c r="N39" s="6">
        <f t="shared" si="4"/>
        <v>0</v>
      </c>
      <c r="O39" s="5">
        <f t="shared" si="5"/>
        <v>0</v>
      </c>
      <c r="P39" s="3">
        <v>44294</v>
      </c>
      <c r="Q39" s="4">
        <v>0.20833333333333334</v>
      </c>
      <c r="R39" s="5">
        <v>0.161999999999352</v>
      </c>
      <c r="S39" s="6">
        <f t="shared" si="8"/>
        <v>1.3174037742297746</v>
      </c>
      <c r="T39" s="5">
        <f t="shared" si="9"/>
        <v>0.10894929212880236</v>
      </c>
    </row>
    <row r="40" spans="1:20" x14ac:dyDescent="0.25">
      <c r="A40" s="3">
        <v>44288</v>
      </c>
      <c r="B40" s="4">
        <v>0.25</v>
      </c>
      <c r="C40" s="5">
        <v>0</v>
      </c>
      <c r="D40" s="6">
        <f t="shared" si="0"/>
        <v>0</v>
      </c>
      <c r="E40" s="5">
        <f t="shared" si="1"/>
        <v>0</v>
      </c>
      <c r="F40" s="3">
        <v>44290</v>
      </c>
      <c r="G40" s="4">
        <v>0.25</v>
      </c>
      <c r="H40" s="5">
        <v>0</v>
      </c>
      <c r="I40" s="6">
        <f t="shared" si="2"/>
        <v>0</v>
      </c>
      <c r="J40" s="5">
        <f t="shared" si="3"/>
        <v>0</v>
      </c>
      <c r="K40" s="3">
        <v>44292</v>
      </c>
      <c r="L40" s="4">
        <v>0.25</v>
      </c>
      <c r="M40" s="5">
        <v>0</v>
      </c>
      <c r="N40" s="6">
        <f t="shared" si="4"/>
        <v>0</v>
      </c>
      <c r="O40" s="5">
        <f t="shared" si="5"/>
        <v>0</v>
      </c>
      <c r="P40" s="3">
        <v>44294</v>
      </c>
      <c r="Q40" s="4">
        <v>0.25</v>
      </c>
      <c r="R40" s="5">
        <v>0.16999999999932</v>
      </c>
      <c r="S40" s="6">
        <f t="shared" si="8"/>
        <v>1.4226553893228056</v>
      </c>
      <c r="T40" s="5">
        <f t="shared" si="9"/>
        <v>0.11765360069699601</v>
      </c>
    </row>
    <row r="41" spans="1:20" x14ac:dyDescent="0.25">
      <c r="A41" s="3">
        <v>44288</v>
      </c>
      <c r="B41" s="4">
        <v>0.29166666666666669</v>
      </c>
      <c r="C41" s="5">
        <v>0</v>
      </c>
      <c r="D41" s="6">
        <f t="shared" si="0"/>
        <v>0</v>
      </c>
      <c r="E41" s="5">
        <f t="shared" si="1"/>
        <v>0</v>
      </c>
      <c r="F41" s="3">
        <v>44290</v>
      </c>
      <c r="G41" s="4">
        <v>0.29166666666666669</v>
      </c>
      <c r="H41" s="5">
        <v>0</v>
      </c>
      <c r="I41" s="6">
        <f t="shared" si="2"/>
        <v>0</v>
      </c>
      <c r="J41" s="5">
        <f t="shared" si="3"/>
        <v>0</v>
      </c>
      <c r="K41" s="3">
        <v>44292</v>
      </c>
      <c r="L41" s="4">
        <v>0.29166666666666669</v>
      </c>
      <c r="M41" s="5">
        <v>0</v>
      </c>
      <c r="N41" s="6">
        <f t="shared" si="4"/>
        <v>0</v>
      </c>
      <c r="O41" s="5">
        <f t="shared" si="5"/>
        <v>0</v>
      </c>
      <c r="P41" s="3">
        <v>44294</v>
      </c>
      <c r="Q41" s="4">
        <v>0.29166666666666669</v>
      </c>
      <c r="R41" s="5">
        <v>0.17999999999928001</v>
      </c>
      <c r="S41" s="6">
        <f t="shared" si="8"/>
        <v>1.5584143133668724</v>
      </c>
      <c r="T41" s="5">
        <f t="shared" si="9"/>
        <v>0.12888086371544033</v>
      </c>
    </row>
    <row r="42" spans="1:20" x14ac:dyDescent="0.25">
      <c r="A42" s="3">
        <v>44288</v>
      </c>
      <c r="B42" s="4">
        <v>0.33333333333333331</v>
      </c>
      <c r="C42" s="5">
        <v>0</v>
      </c>
      <c r="D42" s="6">
        <f t="shared" si="0"/>
        <v>0</v>
      </c>
      <c r="E42" s="5">
        <f t="shared" si="1"/>
        <v>0</v>
      </c>
      <c r="F42" s="3">
        <v>44290</v>
      </c>
      <c r="G42" s="4">
        <v>0.33333333333333331</v>
      </c>
      <c r="H42" s="5">
        <v>0</v>
      </c>
      <c r="I42" s="6">
        <f t="shared" si="2"/>
        <v>0</v>
      </c>
      <c r="J42" s="5">
        <f t="shared" si="3"/>
        <v>0</v>
      </c>
      <c r="K42" s="3">
        <v>44292</v>
      </c>
      <c r="L42" s="4">
        <v>0.33333333333333331</v>
      </c>
      <c r="M42" s="5">
        <v>0</v>
      </c>
      <c r="N42" s="6">
        <f t="shared" si="4"/>
        <v>0</v>
      </c>
      <c r="O42" s="5">
        <f t="shared" si="5"/>
        <v>0</v>
      </c>
      <c r="P42" s="3">
        <v>44294</v>
      </c>
      <c r="Q42" s="4">
        <v>0.33333333333333331</v>
      </c>
      <c r="R42" s="5">
        <v>0.17199999999931201</v>
      </c>
      <c r="S42" s="6">
        <f t="shared" si="8"/>
        <v>1.4494372832801965</v>
      </c>
      <c r="T42" s="5">
        <f t="shared" si="9"/>
        <v>0.11986846332727225</v>
      </c>
    </row>
    <row r="43" spans="1:20" x14ac:dyDescent="0.25">
      <c r="A43" s="3">
        <v>44288</v>
      </c>
      <c r="B43" s="4">
        <v>0.375</v>
      </c>
      <c r="C43" s="5">
        <v>0</v>
      </c>
      <c r="D43" s="6">
        <f t="shared" si="0"/>
        <v>0</v>
      </c>
      <c r="E43" s="5">
        <f t="shared" si="1"/>
        <v>0</v>
      </c>
      <c r="F43" s="3">
        <v>44290</v>
      </c>
      <c r="G43" s="4">
        <v>0.375</v>
      </c>
      <c r="H43" s="5">
        <v>0</v>
      </c>
      <c r="I43" s="6">
        <f t="shared" si="2"/>
        <v>0</v>
      </c>
      <c r="J43" s="5">
        <f t="shared" si="3"/>
        <v>0</v>
      </c>
      <c r="K43" s="3">
        <v>44292</v>
      </c>
      <c r="L43" s="4">
        <v>0.375</v>
      </c>
      <c r="M43" s="5">
        <v>0</v>
      </c>
      <c r="N43" s="6">
        <f t="shared" si="4"/>
        <v>0</v>
      </c>
      <c r="O43" s="5">
        <f t="shared" si="5"/>
        <v>0</v>
      </c>
      <c r="P43" s="3">
        <v>44294</v>
      </c>
      <c r="Q43" s="4">
        <v>0.375</v>
      </c>
      <c r="R43" s="5">
        <v>0.16699999999933199</v>
      </c>
      <c r="S43" s="6">
        <f t="shared" si="8"/>
        <v>1.3828328731714454</v>
      </c>
      <c r="T43" s="5">
        <f t="shared" si="9"/>
        <v>0.11436027861127854</v>
      </c>
    </row>
    <row r="44" spans="1:20" x14ac:dyDescent="0.25">
      <c r="A44" s="3">
        <v>44288</v>
      </c>
      <c r="B44" s="4">
        <v>0.41666666666666669</v>
      </c>
      <c r="C44" s="5">
        <v>0</v>
      </c>
      <c r="D44" s="6">
        <f t="shared" si="0"/>
        <v>0</v>
      </c>
      <c r="E44" s="5">
        <f t="shared" si="1"/>
        <v>0</v>
      </c>
      <c r="F44" s="3">
        <v>44290</v>
      </c>
      <c r="G44" s="4">
        <v>0.41666666666666669</v>
      </c>
      <c r="H44" s="5">
        <v>0</v>
      </c>
      <c r="I44" s="6">
        <f t="shared" si="2"/>
        <v>0</v>
      </c>
      <c r="J44" s="5">
        <f t="shared" si="3"/>
        <v>0</v>
      </c>
      <c r="K44" s="3">
        <v>44292</v>
      </c>
      <c r="L44" s="4">
        <v>0.41666666666666669</v>
      </c>
      <c r="M44" s="1">
        <v>0.17999999999928001</v>
      </c>
      <c r="N44" s="6">
        <f t="shared" si="4"/>
        <v>1.5584143133668724</v>
      </c>
      <c r="O44" s="5">
        <f t="shared" si="5"/>
        <v>0.12888086371544033</v>
      </c>
      <c r="P44" s="3">
        <v>44294</v>
      </c>
      <c r="Q44" s="4">
        <v>0.41666666666666669</v>
      </c>
      <c r="R44" s="5">
        <v>0.16999999999932</v>
      </c>
      <c r="S44" s="6">
        <f t="shared" si="8"/>
        <v>1.4226553893228056</v>
      </c>
      <c r="T44" s="5">
        <f t="shared" si="9"/>
        <v>0.11765360069699601</v>
      </c>
    </row>
    <row r="45" spans="1:20" x14ac:dyDescent="0.25">
      <c r="A45" s="3">
        <v>44288</v>
      </c>
      <c r="B45" s="4">
        <v>0.45833333333333331</v>
      </c>
      <c r="C45" s="5">
        <v>0</v>
      </c>
      <c r="D45" s="6">
        <f t="shared" si="0"/>
        <v>0</v>
      </c>
      <c r="E45" s="5">
        <f t="shared" si="1"/>
        <v>0</v>
      </c>
      <c r="F45" s="3">
        <v>44290</v>
      </c>
      <c r="G45" s="4">
        <v>0.45833333333333331</v>
      </c>
      <c r="H45" s="5">
        <v>0</v>
      </c>
      <c r="I45" s="6">
        <f t="shared" si="2"/>
        <v>0</v>
      </c>
      <c r="J45" s="5">
        <f t="shared" si="3"/>
        <v>0</v>
      </c>
      <c r="K45" s="3">
        <v>44292</v>
      </c>
      <c r="L45" s="4">
        <v>0.45833333333333331</v>
      </c>
      <c r="M45" s="5">
        <v>0.18699999999925199</v>
      </c>
      <c r="N45" s="6">
        <f t="shared" si="4"/>
        <v>1.6561653824945812</v>
      </c>
      <c r="O45" s="5">
        <f t="shared" si="5"/>
        <v>0.13696487713230185</v>
      </c>
      <c r="P45" s="3">
        <v>44294</v>
      </c>
      <c r="Q45" s="4">
        <v>0.45833333333333331</v>
      </c>
      <c r="R45" s="5">
        <v>0.182999999999268</v>
      </c>
      <c r="S45" s="6">
        <f t="shared" si="8"/>
        <v>1.6000360325720409</v>
      </c>
      <c r="T45" s="5">
        <f t="shared" si="9"/>
        <v>0.13232297989370778</v>
      </c>
    </row>
    <row r="46" spans="1:20" x14ac:dyDescent="0.25">
      <c r="A46" s="3">
        <v>44288</v>
      </c>
      <c r="B46" s="4">
        <v>0.5</v>
      </c>
      <c r="C46" s="5">
        <v>0</v>
      </c>
      <c r="D46" s="6">
        <f t="shared" si="0"/>
        <v>0</v>
      </c>
      <c r="E46" s="5">
        <f t="shared" si="1"/>
        <v>0</v>
      </c>
      <c r="F46" s="3">
        <v>44290</v>
      </c>
      <c r="G46" s="4">
        <v>0.5</v>
      </c>
      <c r="H46" s="5">
        <v>0</v>
      </c>
      <c r="I46" s="6">
        <f t="shared" si="2"/>
        <v>0</v>
      </c>
      <c r="J46" s="5">
        <f t="shared" si="3"/>
        <v>0</v>
      </c>
      <c r="K46" s="3">
        <v>44292</v>
      </c>
      <c r="L46" s="4">
        <v>0.5</v>
      </c>
      <c r="M46" s="5">
        <v>0.18699999999925199</v>
      </c>
      <c r="N46" s="6">
        <f t="shared" si="4"/>
        <v>1.6561653824945812</v>
      </c>
      <c r="O46" s="5">
        <f t="shared" si="5"/>
        <v>0.13696487713230185</v>
      </c>
      <c r="P46" s="3">
        <v>44294</v>
      </c>
      <c r="Q46" s="4">
        <v>0.5</v>
      </c>
      <c r="R46" s="5">
        <v>0.17999999999928001</v>
      </c>
      <c r="S46" s="6">
        <f t="shared" si="8"/>
        <v>1.5584143133668724</v>
      </c>
      <c r="T46" s="5">
        <f t="shared" si="9"/>
        <v>0.12888086371544033</v>
      </c>
    </row>
    <row r="47" spans="1:20" x14ac:dyDescent="0.25">
      <c r="A47" s="3">
        <v>44288</v>
      </c>
      <c r="B47" s="4">
        <v>0.54166666666666663</v>
      </c>
      <c r="C47" s="5">
        <v>0</v>
      </c>
      <c r="D47" s="6">
        <f t="shared" si="0"/>
        <v>0</v>
      </c>
      <c r="E47" s="5">
        <f t="shared" si="1"/>
        <v>0</v>
      </c>
      <c r="F47" s="3">
        <v>44290</v>
      </c>
      <c r="G47" s="4">
        <v>0.54166666666666663</v>
      </c>
      <c r="H47" s="5">
        <v>0</v>
      </c>
      <c r="I47" s="6">
        <f t="shared" si="2"/>
        <v>0</v>
      </c>
      <c r="J47" s="5">
        <f t="shared" si="3"/>
        <v>0</v>
      </c>
      <c r="K47" s="3">
        <v>44292</v>
      </c>
      <c r="L47" s="4">
        <v>0.54166666666666663</v>
      </c>
      <c r="M47" s="5">
        <v>0.18499999999926001</v>
      </c>
      <c r="N47" s="6">
        <f t="shared" si="4"/>
        <v>1.6280105081092331</v>
      </c>
      <c r="O47" s="5">
        <f t="shared" si="5"/>
        <v>0.13463646902063356</v>
      </c>
      <c r="P47" s="3">
        <v>44294</v>
      </c>
      <c r="Q47" s="4">
        <v>0.54166666666666663</v>
      </c>
      <c r="R47" s="5">
        <v>0.18099999999927599</v>
      </c>
      <c r="S47" s="6">
        <f t="shared" si="8"/>
        <v>1.5722427526358529</v>
      </c>
      <c r="T47" s="5">
        <f t="shared" si="9"/>
        <v>0.13002447564298503</v>
      </c>
    </row>
    <row r="48" spans="1:20" x14ac:dyDescent="0.25">
      <c r="A48" s="3">
        <v>44288</v>
      </c>
      <c r="B48" s="4">
        <v>0.58333333333333337</v>
      </c>
      <c r="C48" s="5">
        <v>0</v>
      </c>
      <c r="D48" s="6">
        <f t="shared" si="0"/>
        <v>0</v>
      </c>
      <c r="E48" s="5">
        <f t="shared" si="1"/>
        <v>0</v>
      </c>
      <c r="F48" s="3">
        <v>44290</v>
      </c>
      <c r="G48" s="4">
        <v>0.58333333333333337</v>
      </c>
      <c r="H48" s="5">
        <v>0</v>
      </c>
      <c r="I48" s="6">
        <f t="shared" si="2"/>
        <v>0</v>
      </c>
      <c r="J48" s="5">
        <f t="shared" si="3"/>
        <v>0</v>
      </c>
      <c r="K48" s="3">
        <v>44292</v>
      </c>
      <c r="L48" s="4">
        <v>0.58333333333333337</v>
      </c>
      <c r="M48" s="5">
        <v>0.190999999999236</v>
      </c>
      <c r="N48" s="6">
        <f t="shared" si="4"/>
        <v>1.713013200567004</v>
      </c>
      <c r="O48" s="5">
        <f t="shared" si="5"/>
        <v>0.14166619168689124</v>
      </c>
      <c r="P48" s="3">
        <v>44294</v>
      </c>
      <c r="Q48" s="4">
        <v>0.58333333333333337</v>
      </c>
      <c r="R48" s="5">
        <v>0.175999999999296</v>
      </c>
      <c r="S48" s="6">
        <f t="shared" si="8"/>
        <v>1.5035576244275006</v>
      </c>
      <c r="T48" s="5">
        <f t="shared" si="9"/>
        <v>0.12434421554015429</v>
      </c>
    </row>
    <row r="49" spans="1:20" x14ac:dyDescent="0.25">
      <c r="A49" s="3">
        <v>44288</v>
      </c>
      <c r="B49" s="4">
        <v>0.625</v>
      </c>
      <c r="C49" s="5">
        <v>0</v>
      </c>
      <c r="D49" s="6">
        <f t="shared" si="0"/>
        <v>0</v>
      </c>
      <c r="E49" s="5">
        <f t="shared" si="1"/>
        <v>0</v>
      </c>
      <c r="F49" s="3">
        <v>44290</v>
      </c>
      <c r="G49" s="4">
        <v>0.625</v>
      </c>
      <c r="H49" s="5">
        <v>0</v>
      </c>
      <c r="I49" s="6">
        <f t="shared" si="2"/>
        <v>0</v>
      </c>
      <c r="J49" s="5">
        <f t="shared" si="3"/>
        <v>0</v>
      </c>
      <c r="K49" s="3">
        <v>44292</v>
      </c>
      <c r="L49" s="4">
        <v>0.625</v>
      </c>
      <c r="M49" s="5">
        <v>0.17899999999928401</v>
      </c>
      <c r="N49" s="6">
        <f t="shared" si="4"/>
        <v>1.544631477386941</v>
      </c>
      <c r="O49" s="5">
        <f t="shared" si="5"/>
        <v>0.12774102317990002</v>
      </c>
      <c r="P49" s="3">
        <v>44294</v>
      </c>
      <c r="Q49" s="4">
        <v>0.625</v>
      </c>
      <c r="R49" s="5">
        <v>0.17499999999929999</v>
      </c>
      <c r="S49" s="6">
        <f t="shared" si="8"/>
        <v>1.4899582409582866</v>
      </c>
      <c r="T49" s="5">
        <f t="shared" si="9"/>
        <v>0.1232195465272503</v>
      </c>
    </row>
    <row r="50" spans="1:20" x14ac:dyDescent="0.25">
      <c r="A50" s="3">
        <v>44288</v>
      </c>
      <c r="B50" s="4">
        <v>0.66666666666666663</v>
      </c>
      <c r="C50" s="5">
        <v>0</v>
      </c>
      <c r="D50" s="6">
        <f t="shared" si="0"/>
        <v>0</v>
      </c>
      <c r="E50" s="5">
        <f t="shared" si="1"/>
        <v>0</v>
      </c>
      <c r="F50" s="3">
        <v>44290</v>
      </c>
      <c r="G50" s="4">
        <v>0.66666666666666663</v>
      </c>
      <c r="H50" s="5">
        <v>0</v>
      </c>
      <c r="I50" s="6">
        <f t="shared" si="2"/>
        <v>0</v>
      </c>
      <c r="J50" s="5">
        <f t="shared" si="3"/>
        <v>0</v>
      </c>
      <c r="K50" s="3">
        <v>44292</v>
      </c>
      <c r="L50" s="4">
        <v>0.66666666666666663</v>
      </c>
      <c r="M50" s="5">
        <v>0.183999999999264</v>
      </c>
      <c r="N50" s="6">
        <f t="shared" si="4"/>
        <v>1.6140006709728403</v>
      </c>
      <c r="O50" s="5">
        <f t="shared" si="5"/>
        <v>0.13347785548945387</v>
      </c>
      <c r="P50" s="3">
        <v>44294</v>
      </c>
      <c r="Q50" s="4">
        <v>0.66666666666666663</v>
      </c>
      <c r="R50" s="5">
        <v>0.17999999999928001</v>
      </c>
      <c r="S50" s="6">
        <f t="shared" si="8"/>
        <v>1.5584143133668724</v>
      </c>
      <c r="T50" s="5">
        <f t="shared" si="9"/>
        <v>0.12888086371544033</v>
      </c>
    </row>
    <row r="51" spans="1:20" x14ac:dyDescent="0.25">
      <c r="A51" s="3">
        <v>44288</v>
      </c>
      <c r="B51" s="4">
        <v>0.70833333333333337</v>
      </c>
      <c r="C51" s="5">
        <v>0</v>
      </c>
      <c r="D51" s="6">
        <f t="shared" si="0"/>
        <v>0</v>
      </c>
      <c r="E51" s="5">
        <f t="shared" si="1"/>
        <v>0</v>
      </c>
      <c r="F51" s="3">
        <v>44290</v>
      </c>
      <c r="G51" s="4">
        <v>0.70833333333333337</v>
      </c>
      <c r="H51" s="5">
        <v>0</v>
      </c>
      <c r="I51" s="6">
        <f t="shared" si="2"/>
        <v>0</v>
      </c>
      <c r="J51" s="5">
        <f t="shared" si="3"/>
        <v>0</v>
      </c>
      <c r="K51" s="3">
        <v>44292</v>
      </c>
      <c r="L51" s="4">
        <v>0.70833333333333337</v>
      </c>
      <c r="M51" s="5">
        <v>0.18599999999925601</v>
      </c>
      <c r="N51" s="6">
        <f t="shared" si="4"/>
        <v>1.6420654447699503</v>
      </c>
      <c r="O51" s="5">
        <f t="shared" si="5"/>
        <v>0.1357988122824749</v>
      </c>
      <c r="P51" s="3">
        <v>44294</v>
      </c>
      <c r="Q51" s="4">
        <v>0.70833333333333337</v>
      </c>
      <c r="R51" s="5">
        <v>0.17399999999930399</v>
      </c>
      <c r="S51" s="6">
        <f t="shared" si="8"/>
        <v>1.4764049846031941</v>
      </c>
      <c r="T51" s="5">
        <f t="shared" si="9"/>
        <v>0.12209869222668415</v>
      </c>
    </row>
    <row r="52" spans="1:20" x14ac:dyDescent="0.25">
      <c r="A52" s="3">
        <v>44288</v>
      </c>
      <c r="B52" s="4">
        <v>0.75</v>
      </c>
      <c r="C52" s="5">
        <v>0</v>
      </c>
      <c r="D52" s="6">
        <f t="shared" si="0"/>
        <v>0</v>
      </c>
      <c r="E52" s="5">
        <f t="shared" si="1"/>
        <v>0</v>
      </c>
      <c r="F52" s="3">
        <v>44290</v>
      </c>
      <c r="G52" s="4">
        <v>0.75</v>
      </c>
      <c r="H52" s="5">
        <v>0</v>
      </c>
      <c r="I52" s="6">
        <f t="shared" si="2"/>
        <v>0</v>
      </c>
      <c r="J52" s="5">
        <f t="shared" si="3"/>
        <v>0</v>
      </c>
      <c r="K52" s="3">
        <v>44292</v>
      </c>
      <c r="L52" s="4">
        <v>0.75</v>
      </c>
      <c r="M52" s="5">
        <v>0.18199999999927199</v>
      </c>
      <c r="N52" s="6">
        <f t="shared" si="4"/>
        <v>1.5861166928788057</v>
      </c>
      <c r="O52" s="5">
        <f t="shared" si="5"/>
        <v>0.13117185050107724</v>
      </c>
      <c r="P52" s="3">
        <v>44294</v>
      </c>
      <c r="Q52" s="4">
        <v>0.75</v>
      </c>
      <c r="R52" s="5">
        <v>0.170999999999316</v>
      </c>
      <c r="S52" s="6">
        <f t="shared" si="8"/>
        <v>1.4360230555222309</v>
      </c>
      <c r="T52" s="5">
        <f t="shared" si="9"/>
        <v>0.11875910669168849</v>
      </c>
    </row>
    <row r="53" spans="1:20" x14ac:dyDescent="0.25">
      <c r="A53" s="3">
        <v>44288</v>
      </c>
      <c r="B53" s="4">
        <v>0.79166666666666663</v>
      </c>
      <c r="C53" s="5">
        <v>0</v>
      </c>
      <c r="D53" s="6">
        <f t="shared" si="0"/>
        <v>0</v>
      </c>
      <c r="E53" s="5">
        <f t="shared" si="1"/>
        <v>0</v>
      </c>
      <c r="F53" s="3">
        <v>44290</v>
      </c>
      <c r="G53" s="4">
        <v>0.79166666666666663</v>
      </c>
      <c r="H53" s="5">
        <v>0</v>
      </c>
      <c r="I53" s="6">
        <f t="shared" si="2"/>
        <v>0</v>
      </c>
      <c r="J53" s="5">
        <f t="shared" si="3"/>
        <v>0</v>
      </c>
      <c r="K53" s="3">
        <v>44292</v>
      </c>
      <c r="L53" s="4">
        <v>0.79166666666666663</v>
      </c>
      <c r="M53" s="5">
        <v>0.17899999999928401</v>
      </c>
      <c r="N53" s="6">
        <f t="shared" si="4"/>
        <v>1.544631477386941</v>
      </c>
      <c r="O53" s="5">
        <f t="shared" si="5"/>
        <v>0.12774102317990002</v>
      </c>
      <c r="P53" s="3">
        <v>44294</v>
      </c>
      <c r="Q53" s="4">
        <v>0.79166666666666663</v>
      </c>
      <c r="R53" s="5">
        <v>0.16999999999932</v>
      </c>
      <c r="S53" s="6">
        <f t="shared" si="8"/>
        <v>1.4226553893228056</v>
      </c>
      <c r="T53" s="5">
        <f t="shared" si="9"/>
        <v>0.11765360069699601</v>
      </c>
    </row>
    <row r="54" spans="1:20" x14ac:dyDescent="0.25">
      <c r="A54" s="3">
        <v>44288</v>
      </c>
      <c r="B54" s="4">
        <v>0.83333333333333337</v>
      </c>
      <c r="C54" s="5">
        <v>0</v>
      </c>
      <c r="D54" s="6">
        <f t="shared" si="0"/>
        <v>0</v>
      </c>
      <c r="E54" s="5">
        <f t="shared" si="1"/>
        <v>0</v>
      </c>
      <c r="F54" s="3">
        <v>44290</v>
      </c>
      <c r="G54" s="4">
        <v>0.83333333333333337</v>
      </c>
      <c r="H54" s="5">
        <v>0</v>
      </c>
      <c r="I54" s="6">
        <f t="shared" si="2"/>
        <v>0</v>
      </c>
      <c r="J54" s="5">
        <f t="shared" si="3"/>
        <v>0</v>
      </c>
      <c r="K54" s="3">
        <v>44292</v>
      </c>
      <c r="L54" s="4">
        <v>0.83333333333333337</v>
      </c>
      <c r="M54" s="5">
        <v>0.175999999999296</v>
      </c>
      <c r="N54" s="6">
        <f t="shared" si="4"/>
        <v>1.5035576244275006</v>
      </c>
      <c r="O54" s="5">
        <f t="shared" si="5"/>
        <v>0.12434421554015429</v>
      </c>
      <c r="P54" s="3">
        <v>44294</v>
      </c>
      <c r="Q54" s="4">
        <v>0.83333333333333337</v>
      </c>
      <c r="R54" s="5">
        <v>0.163999999999344</v>
      </c>
      <c r="S54" s="6">
        <f t="shared" si="8"/>
        <v>1.3434334575110864</v>
      </c>
      <c r="T54" s="5">
        <f t="shared" si="9"/>
        <v>0.11110194693616685</v>
      </c>
    </row>
    <row r="55" spans="1:20" x14ac:dyDescent="0.25">
      <c r="A55" s="3">
        <v>44288</v>
      </c>
      <c r="B55" s="4">
        <v>0.875</v>
      </c>
      <c r="C55" s="5">
        <v>0</v>
      </c>
      <c r="D55" s="6">
        <f t="shared" si="0"/>
        <v>0</v>
      </c>
      <c r="E55" s="5">
        <f t="shared" si="1"/>
        <v>0</v>
      </c>
      <c r="F55" s="3">
        <v>44290</v>
      </c>
      <c r="G55" s="4">
        <v>0.875</v>
      </c>
      <c r="H55" s="5">
        <v>0</v>
      </c>
      <c r="I55" s="6">
        <f t="shared" si="2"/>
        <v>0</v>
      </c>
      <c r="J55" s="5">
        <f t="shared" si="3"/>
        <v>0</v>
      </c>
      <c r="K55" s="3">
        <v>44292</v>
      </c>
      <c r="L55" s="4">
        <v>0.875</v>
      </c>
      <c r="M55" s="5">
        <v>0.176999999999292</v>
      </c>
      <c r="N55" s="6">
        <f t="shared" si="4"/>
        <v>1.5172030285754117</v>
      </c>
      <c r="O55" s="5">
        <f t="shared" si="5"/>
        <v>0.12547269046318654</v>
      </c>
      <c r="P55" s="3">
        <v>44294</v>
      </c>
      <c r="Q55" s="4">
        <v>0.875</v>
      </c>
      <c r="R55" s="5">
        <v>0.16699999999933199</v>
      </c>
      <c r="S55" s="6">
        <f t="shared" si="8"/>
        <v>1.3828328731714454</v>
      </c>
      <c r="T55" s="5">
        <f t="shared" si="9"/>
        <v>0.11436027861127854</v>
      </c>
    </row>
    <row r="56" spans="1:20" x14ac:dyDescent="0.25">
      <c r="A56" s="3">
        <v>44288</v>
      </c>
      <c r="B56" s="4">
        <v>0.91666666666666663</v>
      </c>
      <c r="C56" s="5">
        <v>0</v>
      </c>
      <c r="D56" s="6">
        <f t="shared" si="0"/>
        <v>0</v>
      </c>
      <c r="E56" s="5">
        <f t="shared" si="1"/>
        <v>0</v>
      </c>
      <c r="F56" s="3">
        <v>44290</v>
      </c>
      <c r="G56" s="4">
        <v>0.91666666666666663</v>
      </c>
      <c r="H56" s="5">
        <v>0</v>
      </c>
      <c r="I56" s="6">
        <f t="shared" si="2"/>
        <v>0</v>
      </c>
      <c r="J56" s="5">
        <f t="shared" si="3"/>
        <v>0</v>
      </c>
      <c r="K56" s="3">
        <v>44292</v>
      </c>
      <c r="L56" s="4">
        <v>0.91666666666666663</v>
      </c>
      <c r="M56" s="5">
        <v>0.17299999999930701</v>
      </c>
      <c r="N56" s="6">
        <f t="shared" si="4"/>
        <v>1.4628979626558776</v>
      </c>
      <c r="O56" s="5">
        <f t="shared" si="5"/>
        <v>0.12098166151164107</v>
      </c>
      <c r="P56" s="3">
        <v>44294</v>
      </c>
      <c r="Q56" s="4">
        <v>0.91666666666666663</v>
      </c>
      <c r="R56" s="5">
        <v>0.16799999999932799</v>
      </c>
      <c r="S56" s="6">
        <f t="shared" si="8"/>
        <v>1.3960601859123638</v>
      </c>
      <c r="T56" s="5">
        <f t="shared" si="9"/>
        <v>0.11545417737495248</v>
      </c>
    </row>
    <row r="57" spans="1:20" x14ac:dyDescent="0.25">
      <c r="A57" s="3">
        <v>44288</v>
      </c>
      <c r="B57" s="4">
        <v>0.95833333333333337</v>
      </c>
      <c r="C57" s="5">
        <v>0</v>
      </c>
      <c r="D57" s="6">
        <f t="shared" si="0"/>
        <v>0</v>
      </c>
      <c r="E57" s="5">
        <f t="shared" si="1"/>
        <v>0</v>
      </c>
      <c r="F57" s="3">
        <v>44290</v>
      </c>
      <c r="G57" s="4">
        <v>0.95833333333333337</v>
      </c>
      <c r="H57" s="5">
        <v>0</v>
      </c>
      <c r="I57" s="6">
        <f t="shared" si="2"/>
        <v>0</v>
      </c>
      <c r="J57" s="5">
        <f t="shared" si="3"/>
        <v>0</v>
      </c>
      <c r="K57" s="3">
        <v>44292</v>
      </c>
      <c r="L57" s="4">
        <v>0.95833333333333337</v>
      </c>
      <c r="M57" s="5">
        <v>0.17499999999929999</v>
      </c>
      <c r="N57" s="6">
        <f t="shared" si="4"/>
        <v>1.4899582409582866</v>
      </c>
      <c r="O57" s="5">
        <f t="shared" si="5"/>
        <v>0.1232195465272503</v>
      </c>
      <c r="P57" s="3">
        <v>44294</v>
      </c>
      <c r="Q57" s="4">
        <v>0.95833333333333337</v>
      </c>
      <c r="R57" s="5">
        <v>0.15999999999935999</v>
      </c>
      <c r="S57" s="6">
        <f t="shared" si="8"/>
        <v>1.2915644658187859</v>
      </c>
      <c r="T57" s="5">
        <f t="shared" si="9"/>
        <v>0.10681238132321359</v>
      </c>
    </row>
    <row r="58" spans="1:20" ht="15.75" thickBot="1" x14ac:dyDescent="0.3"/>
    <row r="59" spans="1:20" ht="15.75" thickBot="1" x14ac:dyDescent="0.3">
      <c r="Q59" s="7" t="s">
        <v>10</v>
      </c>
      <c r="R59" s="8"/>
      <c r="S59" s="8"/>
      <c r="T59" s="9">
        <f>SUM(E10:E57)+SUM(J10:J57)+SUM(O10:O57)+SUM(T10:T57)</f>
        <v>7.4635598138898231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3EDE4-057A-4114-9C02-1DC61D8F8D99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22.338281940206436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44295</v>
      </c>
      <c r="B10" s="4">
        <v>0</v>
      </c>
      <c r="C10" s="5">
        <v>0.16599999999933601</v>
      </c>
      <c r="D10" s="6">
        <f t="shared" ref="D10:D57" si="0">4*6*(C10^(1.522*(6^0.026)))</f>
        <v>1.3696525709558354</v>
      </c>
      <c r="E10" s="5">
        <f t="shared" ref="E10:E57" si="1">D10*0.0827</f>
        <v>0.11327026761804758</v>
      </c>
      <c r="F10" s="3">
        <v>44297</v>
      </c>
      <c r="G10" s="4">
        <v>0</v>
      </c>
      <c r="H10" s="5">
        <v>0.47799999999808801</v>
      </c>
      <c r="I10" s="6">
        <f t="shared" ref="I10:I32" si="2">4*6*(H10^(1.522*(6^0.026)))</f>
        <v>7.3966157272428443</v>
      </c>
      <c r="J10" s="5">
        <f t="shared" ref="J10:J32" si="3">I10*0.0827</f>
        <v>0.61170012064298318</v>
      </c>
      <c r="K10" s="3">
        <v>44299</v>
      </c>
      <c r="L10" s="4">
        <v>0</v>
      </c>
      <c r="M10" s="5">
        <v>0.93199999999627203</v>
      </c>
      <c r="N10" s="6">
        <f t="shared" ref="N10:N57" si="4">4*6*(M10^(1.522*(6^0.026)))</f>
        <v>21.450747791035777</v>
      </c>
      <c r="O10" s="5">
        <f t="shared" ref="O10:O57" si="5">N10*0.0827</f>
        <v>1.7739768423186586</v>
      </c>
      <c r="P10" s="3">
        <v>44301</v>
      </c>
      <c r="Q10" s="4">
        <v>0</v>
      </c>
      <c r="R10" s="5">
        <v>0.92799999999628802</v>
      </c>
      <c r="S10" s="6">
        <f t="shared" ref="S10:S33" si="6">4*6*(R10^(1.522*(6^0.026)))</f>
        <v>21.304132827287287</v>
      </c>
      <c r="T10" s="5">
        <f t="shared" ref="T10:T33" si="7">S10*0.0827</f>
        <v>1.7618517848166586</v>
      </c>
    </row>
    <row r="11" spans="1:20" x14ac:dyDescent="0.25">
      <c r="A11" s="3">
        <v>44295</v>
      </c>
      <c r="B11" s="4">
        <v>4.1666666666666664E-2</v>
      </c>
      <c r="C11" s="5">
        <v>0.16599999999933601</v>
      </c>
      <c r="D11" s="6">
        <f t="shared" si="0"/>
        <v>1.3696525709558354</v>
      </c>
      <c r="E11" s="5">
        <f t="shared" si="1"/>
        <v>0.11327026761804758</v>
      </c>
      <c r="F11" s="3">
        <v>44297</v>
      </c>
      <c r="G11" s="4">
        <v>4.1666666666666664E-2</v>
      </c>
      <c r="H11" s="5">
        <v>0.4749999999981</v>
      </c>
      <c r="I11" s="6">
        <f t="shared" si="2"/>
        <v>7.3227298849423317</v>
      </c>
      <c r="J11" s="5">
        <f t="shared" si="3"/>
        <v>0.60558976148473076</v>
      </c>
      <c r="K11" s="3">
        <v>44299</v>
      </c>
      <c r="L11" s="4">
        <v>4.1666666666666664E-2</v>
      </c>
      <c r="M11" s="5">
        <v>0.92999999999628002</v>
      </c>
      <c r="N11" s="6">
        <f t="shared" si="4"/>
        <v>21.377393441146982</v>
      </c>
      <c r="O11" s="5">
        <f t="shared" si="5"/>
        <v>1.7679104375828554</v>
      </c>
      <c r="P11" s="3">
        <v>44301</v>
      </c>
      <c r="Q11" s="4">
        <v>4.1666666666666664E-2</v>
      </c>
      <c r="R11" s="5">
        <v>0.92199999999631199</v>
      </c>
      <c r="S11" s="6">
        <f t="shared" si="6"/>
        <v>21.084914221618824</v>
      </c>
      <c r="T11" s="5">
        <f t="shared" si="7"/>
        <v>1.7437224061278767</v>
      </c>
    </row>
    <row r="12" spans="1:20" x14ac:dyDescent="0.25">
      <c r="A12" s="3">
        <v>44295</v>
      </c>
      <c r="B12" s="4">
        <v>8.3333333333333329E-2</v>
      </c>
      <c r="C12" s="5">
        <v>0.168999999999324</v>
      </c>
      <c r="D12" s="6">
        <f t="shared" si="0"/>
        <v>1.4093343955300626</v>
      </c>
      <c r="E12" s="5">
        <f t="shared" si="1"/>
        <v>0.11655195451033616</v>
      </c>
      <c r="F12" s="3">
        <v>44297</v>
      </c>
      <c r="G12" s="4">
        <v>8.3333333333333329E-2</v>
      </c>
      <c r="H12" s="5">
        <v>0.48399999999806398</v>
      </c>
      <c r="I12" s="6">
        <f t="shared" si="2"/>
        <v>7.5452154160823586</v>
      </c>
      <c r="J12" s="5">
        <f t="shared" si="3"/>
        <v>0.62398931491001097</v>
      </c>
      <c r="K12" s="3">
        <v>44299</v>
      </c>
      <c r="L12" s="4">
        <v>8.3333333333333329E-2</v>
      </c>
      <c r="M12" s="5">
        <v>0.923999999996304</v>
      </c>
      <c r="N12" s="6">
        <f t="shared" si="4"/>
        <v>21.157893135300796</v>
      </c>
      <c r="O12" s="5">
        <f t="shared" si="5"/>
        <v>1.7497577622893756</v>
      </c>
      <c r="P12" s="3">
        <v>44301</v>
      </c>
      <c r="Q12" s="4">
        <v>8.3333333333333329E-2</v>
      </c>
      <c r="R12" s="5">
        <v>0.922999999996308</v>
      </c>
      <c r="S12" s="6">
        <f t="shared" si="6"/>
        <v>21.121391925512921</v>
      </c>
      <c r="T12" s="5">
        <f t="shared" si="7"/>
        <v>1.7467391122399185</v>
      </c>
    </row>
    <row r="13" spans="1:20" x14ac:dyDescent="0.25">
      <c r="A13" s="3">
        <v>44295</v>
      </c>
      <c r="B13" s="4">
        <v>0.125</v>
      </c>
      <c r="C13" s="5">
        <v>0.16699999999933199</v>
      </c>
      <c r="D13" s="6">
        <f t="shared" si="0"/>
        <v>1.3828328731714454</v>
      </c>
      <c r="E13" s="5">
        <f t="shared" si="1"/>
        <v>0.11436027861127854</v>
      </c>
      <c r="F13" s="3">
        <v>44297</v>
      </c>
      <c r="G13" s="4">
        <v>0.125</v>
      </c>
      <c r="H13" s="5">
        <v>0.48399999999806398</v>
      </c>
      <c r="I13" s="6">
        <f t="shared" si="2"/>
        <v>7.5452154160823586</v>
      </c>
      <c r="J13" s="5">
        <f t="shared" si="3"/>
        <v>0.62398931491001097</v>
      </c>
      <c r="K13" s="3">
        <v>44299</v>
      </c>
      <c r="L13" s="4">
        <v>0.125</v>
      </c>
      <c r="M13" s="5">
        <v>0.93399999999626404</v>
      </c>
      <c r="N13" s="6">
        <f t="shared" si="4"/>
        <v>21.524195795351357</v>
      </c>
      <c r="O13" s="5">
        <f t="shared" si="5"/>
        <v>1.7800509922755572</v>
      </c>
      <c r="P13" s="3">
        <v>44301</v>
      </c>
      <c r="Q13" s="4">
        <v>0.125</v>
      </c>
      <c r="R13" s="5">
        <v>0.92599999999629601</v>
      </c>
      <c r="S13" s="6">
        <f t="shared" si="6"/>
        <v>21.230966031306018</v>
      </c>
      <c r="T13" s="5">
        <f t="shared" si="7"/>
        <v>1.7558008907890075</v>
      </c>
    </row>
    <row r="14" spans="1:20" x14ac:dyDescent="0.25">
      <c r="A14" s="3">
        <v>44295</v>
      </c>
      <c r="B14" s="4">
        <v>0.16666666666666666</v>
      </c>
      <c r="C14" s="5">
        <v>0.168999999999324</v>
      </c>
      <c r="D14" s="6">
        <f t="shared" si="0"/>
        <v>1.4093343955300626</v>
      </c>
      <c r="E14" s="5">
        <f t="shared" si="1"/>
        <v>0.11655195451033616</v>
      </c>
      <c r="F14" s="3">
        <v>44297</v>
      </c>
      <c r="G14" s="4">
        <v>0.16666666666666666</v>
      </c>
      <c r="H14" s="5">
        <v>0.48099999999807602</v>
      </c>
      <c r="I14" s="6">
        <f t="shared" si="2"/>
        <v>7.4707778042205497</v>
      </c>
      <c r="J14" s="5">
        <f t="shared" si="3"/>
        <v>0.61783332440903937</v>
      </c>
      <c r="K14" s="3">
        <v>44299</v>
      </c>
      <c r="L14" s="4">
        <v>0.16666666666666666</v>
      </c>
      <c r="M14" s="5">
        <v>0.93799999999624795</v>
      </c>
      <c r="N14" s="6">
        <f t="shared" si="4"/>
        <v>21.671372442081001</v>
      </c>
      <c r="O14" s="5">
        <f t="shared" si="5"/>
        <v>1.7922225009600987</v>
      </c>
      <c r="P14" s="3">
        <v>44301</v>
      </c>
      <c r="Q14" s="4">
        <v>0.16666666666666666</v>
      </c>
      <c r="R14" s="5">
        <v>0.92899999999628402</v>
      </c>
      <c r="S14" s="6">
        <f t="shared" si="6"/>
        <v>21.340751412103717</v>
      </c>
      <c r="T14" s="5">
        <f t="shared" si="7"/>
        <v>1.7648801417809774</v>
      </c>
    </row>
    <row r="15" spans="1:20" x14ac:dyDescent="0.25">
      <c r="A15" s="3">
        <v>44295</v>
      </c>
      <c r="B15" s="4">
        <v>0.20833333333333334</v>
      </c>
      <c r="C15" s="5">
        <v>0.16799999999932799</v>
      </c>
      <c r="D15" s="6">
        <f t="shared" si="0"/>
        <v>1.3960601859123638</v>
      </c>
      <c r="E15" s="5">
        <f t="shared" si="1"/>
        <v>0.11545417737495248</v>
      </c>
      <c r="F15" s="3">
        <v>44297</v>
      </c>
      <c r="G15" s="4">
        <v>0.20833333333333334</v>
      </c>
      <c r="H15" s="5">
        <v>0.48099999999807602</v>
      </c>
      <c r="I15" s="6">
        <f t="shared" si="2"/>
        <v>7.4707778042205497</v>
      </c>
      <c r="J15" s="5">
        <f t="shared" si="3"/>
        <v>0.61783332440903937</v>
      </c>
      <c r="K15" s="3">
        <v>44299</v>
      </c>
      <c r="L15" s="4">
        <v>0.20833333333333334</v>
      </c>
      <c r="M15" s="5">
        <v>0.93599999999625605</v>
      </c>
      <c r="N15" s="6">
        <f t="shared" si="4"/>
        <v>21.597737372737136</v>
      </c>
      <c r="O15" s="5">
        <f t="shared" si="5"/>
        <v>1.7861328807253611</v>
      </c>
      <c r="P15" s="3">
        <v>44301</v>
      </c>
      <c r="Q15" s="4">
        <v>0.20833333333333334</v>
      </c>
      <c r="R15" s="5">
        <v>0.93099999999627603</v>
      </c>
      <c r="S15" s="6">
        <f t="shared" si="6"/>
        <v>21.414058904193659</v>
      </c>
      <c r="T15" s="5">
        <f t="shared" si="7"/>
        <v>1.7709426713768155</v>
      </c>
    </row>
    <row r="16" spans="1:20" x14ac:dyDescent="0.25">
      <c r="A16" s="3">
        <v>44295</v>
      </c>
      <c r="B16" s="4">
        <v>0.25</v>
      </c>
      <c r="C16" s="5">
        <v>0.162999999999348</v>
      </c>
      <c r="D16" s="6">
        <f t="shared" si="0"/>
        <v>1.3303948784376538</v>
      </c>
      <c r="E16" s="5">
        <f t="shared" si="1"/>
        <v>0.11002365644679396</v>
      </c>
      <c r="F16" s="3">
        <v>44297</v>
      </c>
      <c r="G16" s="4">
        <v>0.25</v>
      </c>
      <c r="H16" s="5">
        <v>0.48099999999807602</v>
      </c>
      <c r="I16" s="6">
        <f t="shared" si="2"/>
        <v>7.4707778042205497</v>
      </c>
      <c r="J16" s="5">
        <f t="shared" si="3"/>
        <v>0.61783332440903937</v>
      </c>
      <c r="K16" s="3">
        <v>44299</v>
      </c>
      <c r="L16" s="4">
        <v>0.25</v>
      </c>
      <c r="M16" s="5">
        <v>0.92999999999628002</v>
      </c>
      <c r="N16" s="6">
        <f t="shared" si="4"/>
        <v>21.377393441146982</v>
      </c>
      <c r="O16" s="5">
        <f t="shared" si="5"/>
        <v>1.7679104375828554</v>
      </c>
      <c r="P16" s="3">
        <v>44301</v>
      </c>
      <c r="Q16" s="4">
        <v>0.25</v>
      </c>
      <c r="R16" s="5">
        <v>0.92699999999629201</v>
      </c>
      <c r="S16" s="6">
        <f t="shared" si="6"/>
        <v>21.267537696936586</v>
      </c>
      <c r="T16" s="5">
        <f t="shared" si="7"/>
        <v>1.7588253675366556</v>
      </c>
    </row>
    <row r="17" spans="1:20" x14ac:dyDescent="0.25">
      <c r="A17" s="3">
        <v>44295</v>
      </c>
      <c r="B17" s="4">
        <v>0.29166666666666669</v>
      </c>
      <c r="C17" s="5">
        <v>0.15899999999936401</v>
      </c>
      <c r="D17" s="6">
        <f t="shared" si="0"/>
        <v>1.2787165019186197</v>
      </c>
      <c r="E17" s="5">
        <f t="shared" si="1"/>
        <v>0.10574985470866985</v>
      </c>
      <c r="F17" s="3">
        <v>44297</v>
      </c>
      <c r="G17" s="4">
        <v>0.29166666666666669</v>
      </c>
      <c r="H17" s="5">
        <v>0.47899999999808401</v>
      </c>
      <c r="I17" s="6">
        <f t="shared" si="2"/>
        <v>7.4213057615111957</v>
      </c>
      <c r="J17" s="5">
        <f t="shared" si="3"/>
        <v>0.61374198647697586</v>
      </c>
      <c r="K17" s="3">
        <v>44299</v>
      </c>
      <c r="L17" s="4">
        <v>0.29166666666666669</v>
      </c>
      <c r="M17" s="5">
        <v>0.93299999999626804</v>
      </c>
      <c r="N17" s="6">
        <f t="shared" si="4"/>
        <v>21.487460091480749</v>
      </c>
      <c r="O17" s="5">
        <f t="shared" si="5"/>
        <v>1.7770129495654579</v>
      </c>
      <c r="P17" s="3">
        <v>44301</v>
      </c>
      <c r="Q17" s="4">
        <v>0.29166666666666669</v>
      </c>
      <c r="R17" s="5">
        <v>0.923999999996304</v>
      </c>
      <c r="S17" s="6">
        <f t="shared" si="6"/>
        <v>21.157893135300796</v>
      </c>
      <c r="T17" s="5">
        <f t="shared" si="7"/>
        <v>1.7497577622893756</v>
      </c>
    </row>
    <row r="18" spans="1:20" x14ac:dyDescent="0.25">
      <c r="A18" s="3">
        <v>44295</v>
      </c>
      <c r="B18" s="4">
        <v>0.33333333333333331</v>
      </c>
      <c r="C18" s="5">
        <v>0.16499999999934001</v>
      </c>
      <c r="D18" s="6">
        <f t="shared" si="0"/>
        <v>1.3565193938745539</v>
      </c>
      <c r="E18" s="5">
        <f t="shared" si="1"/>
        <v>0.1121841538734256</v>
      </c>
      <c r="F18" s="3">
        <v>44297</v>
      </c>
      <c r="G18" s="4">
        <v>0.33333333333333331</v>
      </c>
      <c r="H18" s="5">
        <v>0.47799999999808801</v>
      </c>
      <c r="I18" s="6">
        <f t="shared" si="2"/>
        <v>7.3966157272428443</v>
      </c>
      <c r="J18" s="5">
        <f t="shared" si="3"/>
        <v>0.61170012064298318</v>
      </c>
      <c r="K18" s="3">
        <v>44299</v>
      </c>
      <c r="L18" s="4">
        <v>0.33333333333333331</v>
      </c>
      <c r="M18" s="5">
        <v>0.92999999999628002</v>
      </c>
      <c r="N18" s="6">
        <f t="shared" si="4"/>
        <v>21.377393441146982</v>
      </c>
      <c r="O18" s="5">
        <f t="shared" si="5"/>
        <v>1.7679104375828554</v>
      </c>
      <c r="P18" s="3">
        <v>44301</v>
      </c>
      <c r="Q18" s="4">
        <v>0.33333333333333331</v>
      </c>
      <c r="R18" s="5">
        <v>0.923999999996304</v>
      </c>
      <c r="S18" s="6">
        <f t="shared" si="6"/>
        <v>21.157893135300796</v>
      </c>
      <c r="T18" s="5">
        <f t="shared" si="7"/>
        <v>1.7497577622893756</v>
      </c>
    </row>
    <row r="19" spans="1:20" x14ac:dyDescent="0.25">
      <c r="A19" s="3">
        <v>44295</v>
      </c>
      <c r="B19" s="4">
        <v>0.375</v>
      </c>
      <c r="C19" s="5">
        <v>0.16799999999932799</v>
      </c>
      <c r="D19" s="6">
        <f t="shared" si="0"/>
        <v>1.3960601859123638</v>
      </c>
      <c r="E19" s="5">
        <f t="shared" si="1"/>
        <v>0.11545417737495248</v>
      </c>
      <c r="F19" s="3">
        <v>44297</v>
      </c>
      <c r="G19" s="4">
        <v>0.375</v>
      </c>
      <c r="H19" s="5">
        <v>0.48099999999807602</v>
      </c>
      <c r="I19" s="6">
        <f t="shared" si="2"/>
        <v>7.4707778042205497</v>
      </c>
      <c r="J19" s="5">
        <f t="shared" si="3"/>
        <v>0.61783332440903937</v>
      </c>
      <c r="K19" s="3">
        <v>44299</v>
      </c>
      <c r="L19" s="4">
        <v>0.375</v>
      </c>
      <c r="M19" s="5">
        <v>0.93199999999627203</v>
      </c>
      <c r="N19" s="6">
        <f t="shared" si="4"/>
        <v>21.450747791035777</v>
      </c>
      <c r="O19" s="5">
        <f t="shared" si="5"/>
        <v>1.7739768423186586</v>
      </c>
      <c r="P19" s="3">
        <v>44301</v>
      </c>
      <c r="Q19" s="4">
        <v>0.375</v>
      </c>
      <c r="R19" s="5">
        <v>0.92799999999628802</v>
      </c>
      <c r="S19" s="6">
        <f t="shared" si="6"/>
        <v>21.304132827287287</v>
      </c>
      <c r="T19" s="5">
        <f t="shared" si="7"/>
        <v>1.7618517848166586</v>
      </c>
    </row>
    <row r="20" spans="1:20" x14ac:dyDescent="0.25">
      <c r="A20" s="3">
        <v>44295</v>
      </c>
      <c r="B20" s="4">
        <v>0.41666666666666669</v>
      </c>
      <c r="C20" s="5">
        <v>0.17199999999931201</v>
      </c>
      <c r="D20" s="6">
        <f t="shared" si="0"/>
        <v>1.4494372832801965</v>
      </c>
      <c r="E20" s="5">
        <f t="shared" si="1"/>
        <v>0.11986846332727225</v>
      </c>
      <c r="F20" s="3">
        <v>44297</v>
      </c>
      <c r="G20" s="4">
        <v>0.41666666666666669</v>
      </c>
      <c r="H20" s="5">
        <v>0.48099999999807602</v>
      </c>
      <c r="I20" s="6">
        <f t="shared" si="2"/>
        <v>7.4707778042205497</v>
      </c>
      <c r="J20" s="5">
        <f t="shared" si="3"/>
        <v>0.61783332440903937</v>
      </c>
      <c r="K20" s="3">
        <v>44299</v>
      </c>
      <c r="L20" s="4">
        <v>0.41666666666666669</v>
      </c>
      <c r="M20" s="5">
        <v>0.94099999999623596</v>
      </c>
      <c r="N20" s="6">
        <f t="shared" si="4"/>
        <v>21.782000166683726</v>
      </c>
      <c r="O20" s="5">
        <f t="shared" si="5"/>
        <v>1.8013714137847441</v>
      </c>
      <c r="P20" s="3">
        <v>44301</v>
      </c>
      <c r="Q20" s="4">
        <v>0.41666666666666669</v>
      </c>
      <c r="R20" s="5">
        <v>0.92599999999629601</v>
      </c>
      <c r="S20" s="6">
        <f t="shared" si="6"/>
        <v>21.230966031306018</v>
      </c>
      <c r="T20" s="5">
        <f t="shared" si="7"/>
        <v>1.7558008907890075</v>
      </c>
    </row>
    <row r="21" spans="1:20" x14ac:dyDescent="0.25">
      <c r="A21" s="3">
        <v>44295</v>
      </c>
      <c r="B21" s="4">
        <v>0.45833333333333331</v>
      </c>
      <c r="C21" s="5">
        <v>0.175999999999296</v>
      </c>
      <c r="D21" s="6">
        <f t="shared" si="0"/>
        <v>1.5035576244275006</v>
      </c>
      <c r="E21" s="5">
        <f t="shared" si="1"/>
        <v>0.12434421554015429</v>
      </c>
      <c r="F21" s="3">
        <v>44297</v>
      </c>
      <c r="G21" s="4">
        <v>0.45833333333333331</v>
      </c>
      <c r="H21" s="5">
        <v>0.48699999999805199</v>
      </c>
      <c r="I21" s="6">
        <f t="shared" si="2"/>
        <v>7.6199278691426446</v>
      </c>
      <c r="J21" s="5">
        <f t="shared" si="3"/>
        <v>0.63016803477809669</v>
      </c>
      <c r="K21" s="3">
        <v>44299</v>
      </c>
      <c r="L21" s="4">
        <v>0.45833333333333331</v>
      </c>
      <c r="M21" s="5">
        <v>0.95299999999618801</v>
      </c>
      <c r="N21" s="6">
        <f t="shared" si="4"/>
        <v>22.22660739508764</v>
      </c>
      <c r="O21" s="5">
        <f t="shared" si="5"/>
        <v>1.8381404315737477</v>
      </c>
      <c r="P21" s="3">
        <v>44301</v>
      </c>
      <c r="Q21" s="4">
        <v>0.45833333333333331</v>
      </c>
      <c r="R21" s="5">
        <v>0.93799999999624795</v>
      </c>
      <c r="S21" s="6">
        <f t="shared" si="6"/>
        <v>21.671372442081001</v>
      </c>
      <c r="T21" s="5">
        <f t="shared" si="7"/>
        <v>1.7922225009600987</v>
      </c>
    </row>
    <row r="22" spans="1:20" x14ac:dyDescent="0.25">
      <c r="A22" s="3">
        <v>44295</v>
      </c>
      <c r="B22" s="4">
        <v>0.5</v>
      </c>
      <c r="C22" s="5">
        <v>0.312999999998748</v>
      </c>
      <c r="D22" s="6">
        <f t="shared" si="0"/>
        <v>3.7654408269219308</v>
      </c>
      <c r="E22" s="5">
        <f t="shared" si="1"/>
        <v>0.31140195638644369</v>
      </c>
      <c r="F22" s="3">
        <v>44297</v>
      </c>
      <c r="G22" s="4">
        <v>0.5</v>
      </c>
      <c r="H22" s="5">
        <v>0.49699999999801198</v>
      </c>
      <c r="I22" s="6">
        <f t="shared" si="2"/>
        <v>7.8709455584524814</v>
      </c>
      <c r="J22" s="5">
        <f t="shared" si="3"/>
        <v>0.65092719768402019</v>
      </c>
      <c r="K22" s="3">
        <v>44299</v>
      </c>
      <c r="L22" s="4">
        <v>0.5</v>
      </c>
      <c r="M22" s="5">
        <v>0.95299999999618801</v>
      </c>
      <c r="N22" s="6">
        <f t="shared" si="4"/>
        <v>22.22660739508764</v>
      </c>
      <c r="O22" s="5">
        <f t="shared" si="5"/>
        <v>1.8381404315737477</v>
      </c>
      <c r="P22" s="3">
        <v>44301</v>
      </c>
      <c r="Q22" s="4">
        <v>0.5</v>
      </c>
      <c r="R22" s="5">
        <v>0.93599999999625605</v>
      </c>
      <c r="S22" s="6">
        <f t="shared" si="6"/>
        <v>21.597737372737136</v>
      </c>
      <c r="T22" s="5">
        <f t="shared" si="7"/>
        <v>1.7861328807253611</v>
      </c>
    </row>
    <row r="23" spans="1:20" x14ac:dyDescent="0.25">
      <c r="A23" s="3">
        <v>44295</v>
      </c>
      <c r="B23" s="4">
        <v>0.54166666666666663</v>
      </c>
      <c r="C23" s="5">
        <v>0.30999999999875999</v>
      </c>
      <c r="D23" s="6">
        <f t="shared" si="0"/>
        <v>3.7080558173614668</v>
      </c>
      <c r="E23" s="5">
        <f t="shared" si="1"/>
        <v>0.3066562160957933</v>
      </c>
      <c r="F23" s="3">
        <v>44297</v>
      </c>
      <c r="G23" s="4">
        <v>0.54166666666666663</v>
      </c>
      <c r="H23" s="5">
        <v>0.49399999999802402</v>
      </c>
      <c r="I23" s="6">
        <f t="shared" si="2"/>
        <v>7.795321901424149</v>
      </c>
      <c r="J23" s="5">
        <f t="shared" si="3"/>
        <v>0.64467312124777709</v>
      </c>
      <c r="K23" s="3">
        <v>44299</v>
      </c>
      <c r="L23" s="4">
        <v>0.54166666666666663</v>
      </c>
      <c r="M23" s="5">
        <v>0.95599999999617602</v>
      </c>
      <c r="N23" s="6">
        <f t="shared" si="4"/>
        <v>22.338281940206436</v>
      </c>
      <c r="O23" s="5">
        <f t="shared" si="5"/>
        <v>1.847375916455072</v>
      </c>
      <c r="P23" s="3">
        <v>44301</v>
      </c>
      <c r="Q23" s="4">
        <v>0.54166666666666663</v>
      </c>
      <c r="R23" s="5">
        <v>0.93899999999624395</v>
      </c>
      <c r="S23" s="6">
        <f t="shared" si="6"/>
        <v>21.708225010956227</v>
      </c>
      <c r="T23" s="5">
        <f t="shared" si="7"/>
        <v>1.7952702084060799</v>
      </c>
    </row>
    <row r="24" spans="1:20" x14ac:dyDescent="0.25">
      <c r="A24" s="3">
        <v>44295</v>
      </c>
      <c r="B24" s="4">
        <v>0.58333333333333337</v>
      </c>
      <c r="C24" s="5">
        <v>0.31499999999874001</v>
      </c>
      <c r="D24" s="6">
        <f t="shared" si="0"/>
        <v>3.803879781932463</v>
      </c>
      <c r="E24" s="5">
        <f t="shared" si="1"/>
        <v>0.3145808579658147</v>
      </c>
      <c r="F24" s="3">
        <v>44297</v>
      </c>
      <c r="G24" s="4">
        <v>0.58333333333333337</v>
      </c>
      <c r="H24" s="5">
        <v>0.49399999999802402</v>
      </c>
      <c r="I24" s="6">
        <f t="shared" si="2"/>
        <v>7.795321901424149</v>
      </c>
      <c r="J24" s="5">
        <f t="shared" si="3"/>
        <v>0.64467312124777709</v>
      </c>
      <c r="K24" s="3">
        <v>44299</v>
      </c>
      <c r="L24" s="4">
        <v>0.58333333333333337</v>
      </c>
      <c r="M24" s="5">
        <v>0.95399999999618401</v>
      </c>
      <c r="N24" s="6">
        <f t="shared" si="4"/>
        <v>22.26380905356066</v>
      </c>
      <c r="O24" s="5">
        <f t="shared" si="5"/>
        <v>1.8412170087294666</v>
      </c>
      <c r="P24" s="3">
        <v>44301</v>
      </c>
      <c r="Q24" s="4">
        <v>0.58333333333333337</v>
      </c>
      <c r="R24" s="5">
        <v>0.94099999999623596</v>
      </c>
      <c r="S24" s="6">
        <f t="shared" si="6"/>
        <v>21.782000166683726</v>
      </c>
      <c r="T24" s="5">
        <f t="shared" si="7"/>
        <v>1.8013714137847441</v>
      </c>
    </row>
    <row r="25" spans="1:20" x14ac:dyDescent="0.25">
      <c r="A25" s="3">
        <v>44295</v>
      </c>
      <c r="B25" s="4">
        <v>0.625</v>
      </c>
      <c r="C25" s="5">
        <v>0.47699999999809201</v>
      </c>
      <c r="D25" s="6">
        <f t="shared" si="0"/>
        <v>7.3719563856653769</v>
      </c>
      <c r="E25" s="5">
        <f t="shared" si="1"/>
        <v>0.60966079309452659</v>
      </c>
      <c r="F25" s="3">
        <v>44297</v>
      </c>
      <c r="G25" s="4">
        <v>0.625</v>
      </c>
      <c r="H25" s="5">
        <v>0.49299999999802802</v>
      </c>
      <c r="I25" s="6">
        <f t="shared" si="2"/>
        <v>7.7701745541113754</v>
      </c>
      <c r="J25" s="5">
        <f t="shared" si="3"/>
        <v>0.6425934356250107</v>
      </c>
      <c r="K25" s="3">
        <v>44299</v>
      </c>
      <c r="L25" s="4">
        <v>0.625</v>
      </c>
      <c r="M25" s="5">
        <v>0.9499999999962</v>
      </c>
      <c r="N25" s="6">
        <f t="shared" si="4"/>
        <v>22.115141677475265</v>
      </c>
      <c r="O25" s="5">
        <f t="shared" si="5"/>
        <v>1.8289222167272043</v>
      </c>
      <c r="P25" s="3">
        <v>44301</v>
      </c>
      <c r="Q25" s="4">
        <v>0.625</v>
      </c>
      <c r="R25" s="5">
        <v>0.93599999999625605</v>
      </c>
      <c r="S25" s="6">
        <f t="shared" si="6"/>
        <v>21.597737372737136</v>
      </c>
      <c r="T25" s="5">
        <f t="shared" si="7"/>
        <v>1.7861328807253611</v>
      </c>
    </row>
    <row r="26" spans="1:20" x14ac:dyDescent="0.25">
      <c r="A26" s="3">
        <v>44295</v>
      </c>
      <c r="B26" s="4">
        <v>0.66666666666666663</v>
      </c>
      <c r="C26" s="5">
        <v>0.475999999998096</v>
      </c>
      <c r="D26" s="6">
        <f t="shared" si="0"/>
        <v>7.3473277628493703</v>
      </c>
      <c r="E26" s="5">
        <f t="shared" si="1"/>
        <v>0.60762400598764288</v>
      </c>
      <c r="F26" s="3">
        <v>44297</v>
      </c>
      <c r="G26" s="4">
        <v>0.66666666666666663</v>
      </c>
      <c r="H26" s="5">
        <v>0.49299999999802802</v>
      </c>
      <c r="I26" s="6">
        <f t="shared" si="2"/>
        <v>7.7701745541113754</v>
      </c>
      <c r="J26" s="5">
        <f t="shared" si="3"/>
        <v>0.6425934356250107</v>
      </c>
      <c r="K26" s="3">
        <v>44299</v>
      </c>
      <c r="L26" s="4">
        <v>0.66666666666666663</v>
      </c>
      <c r="M26" s="5">
        <v>0.950999999996196</v>
      </c>
      <c r="N26" s="6">
        <f t="shared" si="4"/>
        <v>22.152273697159472</v>
      </c>
      <c r="O26" s="5">
        <f t="shared" si="5"/>
        <v>1.8319930347550883</v>
      </c>
      <c r="P26" s="3">
        <v>44301</v>
      </c>
      <c r="Q26" s="4">
        <v>0.66666666666666663</v>
      </c>
      <c r="R26" s="5">
        <v>0.93699999999625205</v>
      </c>
      <c r="S26" s="6">
        <f t="shared" si="6"/>
        <v>21.634543225974298</v>
      </c>
      <c r="T26" s="5">
        <f t="shared" si="7"/>
        <v>1.7891767247880743</v>
      </c>
    </row>
    <row r="27" spans="1:20" x14ac:dyDescent="0.25">
      <c r="A27" s="3">
        <v>44295</v>
      </c>
      <c r="B27" s="4">
        <v>0.70833333333333337</v>
      </c>
      <c r="C27" s="5">
        <v>0.47699999999809201</v>
      </c>
      <c r="D27" s="6">
        <f t="shared" si="0"/>
        <v>7.3719563856653769</v>
      </c>
      <c r="E27" s="5">
        <f t="shared" si="1"/>
        <v>0.60966079309452659</v>
      </c>
      <c r="F27" s="3">
        <v>44297</v>
      </c>
      <c r="G27" s="4">
        <v>0.70833333333333337</v>
      </c>
      <c r="H27" s="5">
        <v>0.49399999999802402</v>
      </c>
      <c r="I27" s="6">
        <f t="shared" si="2"/>
        <v>7.795321901424149</v>
      </c>
      <c r="J27" s="5">
        <f t="shared" si="3"/>
        <v>0.64467312124777709</v>
      </c>
      <c r="K27" s="3">
        <v>44299</v>
      </c>
      <c r="L27" s="4">
        <v>0.70833333333333337</v>
      </c>
      <c r="M27" s="5">
        <v>0.94899999999620399</v>
      </c>
      <c r="N27" s="6">
        <f t="shared" si="4"/>
        <v>22.078032890515964</v>
      </c>
      <c r="O27" s="5">
        <f t="shared" si="5"/>
        <v>1.8258533200456701</v>
      </c>
      <c r="P27" s="3">
        <v>44301</v>
      </c>
      <c r="Q27" s="4">
        <v>0.70833333333333337</v>
      </c>
      <c r="R27" s="5">
        <v>0.93799999999624795</v>
      </c>
      <c r="S27" s="6">
        <f t="shared" si="6"/>
        <v>21.671372442081001</v>
      </c>
      <c r="T27" s="5">
        <f t="shared" si="7"/>
        <v>1.7922225009600987</v>
      </c>
    </row>
    <row r="28" spans="1:20" x14ac:dyDescent="0.25">
      <c r="A28" s="3">
        <v>44295</v>
      </c>
      <c r="B28" s="4">
        <v>0.75</v>
      </c>
      <c r="C28" s="5">
        <v>0.47699999999809201</v>
      </c>
      <c r="D28" s="6">
        <f t="shared" si="0"/>
        <v>7.3719563856653769</v>
      </c>
      <c r="E28" s="5">
        <f t="shared" si="1"/>
        <v>0.60966079309452659</v>
      </c>
      <c r="F28" s="3">
        <v>44297</v>
      </c>
      <c r="G28" s="4">
        <v>0.75</v>
      </c>
      <c r="H28" s="5">
        <v>0.49299999999802802</v>
      </c>
      <c r="I28" s="6">
        <f t="shared" si="2"/>
        <v>7.7701745541113754</v>
      </c>
      <c r="J28" s="5">
        <f t="shared" si="3"/>
        <v>0.6425934356250107</v>
      </c>
      <c r="K28" s="3">
        <v>44299</v>
      </c>
      <c r="L28" s="4">
        <v>0.75</v>
      </c>
      <c r="M28" s="5">
        <v>0.93899999999624395</v>
      </c>
      <c r="N28" s="6">
        <f t="shared" si="4"/>
        <v>21.708225010956227</v>
      </c>
      <c r="O28" s="5">
        <f t="shared" si="5"/>
        <v>1.7952702084060799</v>
      </c>
      <c r="P28" s="3">
        <v>44301</v>
      </c>
      <c r="Q28" s="4">
        <v>0.75</v>
      </c>
      <c r="R28" s="5">
        <v>0.93499999999626004</v>
      </c>
      <c r="S28" s="6">
        <f t="shared" si="6"/>
        <v>21.560954892485693</v>
      </c>
      <c r="T28" s="5">
        <f t="shared" si="7"/>
        <v>1.7830909696085668</v>
      </c>
    </row>
    <row r="29" spans="1:20" x14ac:dyDescent="0.25">
      <c r="A29" s="3">
        <v>44295</v>
      </c>
      <c r="B29" s="4">
        <v>0.79166666666666663</v>
      </c>
      <c r="C29" s="5">
        <v>0.47299999999810799</v>
      </c>
      <c r="D29" s="6">
        <f t="shared" si="0"/>
        <v>7.2736264688321564</v>
      </c>
      <c r="E29" s="5">
        <f t="shared" si="1"/>
        <v>0.60152890897241929</v>
      </c>
      <c r="F29" s="3">
        <v>44297</v>
      </c>
      <c r="G29" s="4">
        <v>0.79166666666666663</v>
      </c>
      <c r="H29" s="5">
        <v>0.48999999999804</v>
      </c>
      <c r="I29" s="6">
        <f t="shared" si="2"/>
        <v>7.6949144757325811</v>
      </c>
      <c r="J29" s="5">
        <f t="shared" si="3"/>
        <v>0.63636942714308442</v>
      </c>
      <c r="K29" s="3">
        <v>44299</v>
      </c>
      <c r="L29" s="4">
        <v>0.79166666666666663</v>
      </c>
      <c r="M29" s="5">
        <v>0.94099999999623596</v>
      </c>
      <c r="N29" s="6">
        <f t="shared" si="4"/>
        <v>21.782000166683726</v>
      </c>
      <c r="O29" s="5">
        <f t="shared" si="5"/>
        <v>1.8013714137847441</v>
      </c>
      <c r="P29" s="3">
        <v>44301</v>
      </c>
      <c r="Q29" s="4">
        <v>0.79166666666666663</v>
      </c>
      <c r="R29" s="5">
        <v>0.92999999999628002</v>
      </c>
      <c r="S29" s="6">
        <f t="shared" si="6"/>
        <v>21.377393441146982</v>
      </c>
      <c r="T29" s="5">
        <f t="shared" si="7"/>
        <v>1.7679104375828554</v>
      </c>
    </row>
    <row r="30" spans="1:20" x14ac:dyDescent="0.25">
      <c r="A30" s="3">
        <v>44295</v>
      </c>
      <c r="B30" s="4">
        <v>0.83333333333333337</v>
      </c>
      <c r="C30" s="5">
        <v>0.46599999999813602</v>
      </c>
      <c r="D30" s="6">
        <f t="shared" si="0"/>
        <v>7.1027368576058318</v>
      </c>
      <c r="E30" s="5">
        <f t="shared" si="1"/>
        <v>0.58739633812400227</v>
      </c>
      <c r="F30" s="3">
        <v>44297</v>
      </c>
      <c r="G30" s="4">
        <v>0.83333333333333337</v>
      </c>
      <c r="H30" s="5">
        <v>0.48499999999805998</v>
      </c>
      <c r="I30" s="6">
        <f t="shared" si="2"/>
        <v>7.570089063273409</v>
      </c>
      <c r="J30" s="5">
        <f t="shared" si="3"/>
        <v>0.62604636553271087</v>
      </c>
      <c r="K30" s="3">
        <v>44299</v>
      </c>
      <c r="L30" s="4">
        <v>0.83333333333333337</v>
      </c>
      <c r="M30" s="5">
        <v>0.94099999999623596</v>
      </c>
      <c r="N30" s="6">
        <f t="shared" si="4"/>
        <v>21.782000166683726</v>
      </c>
      <c r="O30" s="5">
        <f t="shared" si="5"/>
        <v>1.8013714137847441</v>
      </c>
      <c r="P30" s="3">
        <v>44301</v>
      </c>
      <c r="Q30" s="4">
        <v>0.83333333333333337</v>
      </c>
      <c r="R30" s="5">
        <v>0.9249999999963</v>
      </c>
      <c r="S30" s="6">
        <f t="shared" si="6"/>
        <v>21.194417840665569</v>
      </c>
      <c r="T30" s="5">
        <f t="shared" si="7"/>
        <v>1.7527783554230425</v>
      </c>
    </row>
    <row r="31" spans="1:20" x14ac:dyDescent="0.25">
      <c r="A31" s="3">
        <v>44295</v>
      </c>
      <c r="B31" s="4">
        <v>0.875</v>
      </c>
      <c r="C31" s="5">
        <v>0.46399999999814401</v>
      </c>
      <c r="D31" s="6">
        <f t="shared" si="0"/>
        <v>7.0541899483308015</v>
      </c>
      <c r="E31" s="5">
        <f t="shared" si="1"/>
        <v>0.58338150872695727</v>
      </c>
      <c r="F31" s="3">
        <v>44297</v>
      </c>
      <c r="G31" s="4">
        <v>0.875</v>
      </c>
      <c r="H31" s="5">
        <v>0.47999999999808002</v>
      </c>
      <c r="I31" s="6">
        <f t="shared" si="2"/>
        <v>7.4460264624763912</v>
      </c>
      <c r="J31" s="5">
        <f t="shared" si="3"/>
        <v>0.61578638844679756</v>
      </c>
      <c r="K31" s="3">
        <v>44299</v>
      </c>
      <c r="L31" s="4">
        <v>0.875</v>
      </c>
      <c r="M31" s="5">
        <v>0.92799999999628802</v>
      </c>
      <c r="N31" s="6">
        <f t="shared" si="4"/>
        <v>21.304132827287287</v>
      </c>
      <c r="O31" s="5">
        <f t="shared" si="5"/>
        <v>1.7618517848166586</v>
      </c>
      <c r="P31" s="3">
        <v>44301</v>
      </c>
      <c r="Q31" s="4">
        <v>0.875</v>
      </c>
      <c r="R31" s="5">
        <v>0.91899999999632398</v>
      </c>
      <c r="S31" s="6">
        <f t="shared" si="6"/>
        <v>20.975622248704195</v>
      </c>
      <c r="T31" s="5">
        <f t="shared" si="7"/>
        <v>1.7346839599678368</v>
      </c>
    </row>
    <row r="32" spans="1:20" x14ac:dyDescent="0.25">
      <c r="A32" s="3">
        <v>44295</v>
      </c>
      <c r="B32" s="4">
        <v>0.91666666666666663</v>
      </c>
      <c r="C32" s="5">
        <v>0.461999999998152</v>
      </c>
      <c r="D32" s="6">
        <f t="shared" si="0"/>
        <v>7.0057672984336543</v>
      </c>
      <c r="E32" s="5">
        <f t="shared" si="1"/>
        <v>0.5793769555804632</v>
      </c>
      <c r="F32" s="3">
        <v>44297</v>
      </c>
      <c r="G32" s="4">
        <v>0.91666666666666663</v>
      </c>
      <c r="H32" s="5">
        <v>0.48499999999805998</v>
      </c>
      <c r="I32" s="6">
        <f t="shared" si="2"/>
        <v>7.570089063273409</v>
      </c>
      <c r="J32" s="5">
        <f t="shared" si="3"/>
        <v>0.62604636553271087</v>
      </c>
      <c r="K32" s="3">
        <v>44299</v>
      </c>
      <c r="L32" s="4">
        <v>0.91666666666666663</v>
      </c>
      <c r="M32" s="5">
        <v>0.92599999999629601</v>
      </c>
      <c r="N32" s="6">
        <f t="shared" si="4"/>
        <v>21.230966031306018</v>
      </c>
      <c r="O32" s="5">
        <f t="shared" si="5"/>
        <v>1.7558008907890075</v>
      </c>
      <c r="P32" s="3">
        <v>44301</v>
      </c>
      <c r="Q32" s="4">
        <v>0.91666666666666663</v>
      </c>
      <c r="R32" s="5">
        <v>0.92199999999631199</v>
      </c>
      <c r="S32" s="6">
        <f t="shared" si="6"/>
        <v>21.084914221618824</v>
      </c>
      <c r="T32" s="5">
        <f t="shared" si="7"/>
        <v>1.7437224061278767</v>
      </c>
    </row>
    <row r="33" spans="1:20" x14ac:dyDescent="0.25">
      <c r="A33" s="3">
        <v>44295</v>
      </c>
      <c r="B33" s="4">
        <v>0.95833333333333337</v>
      </c>
      <c r="C33" s="5">
        <v>0.462999999998148</v>
      </c>
      <c r="D33" s="6">
        <f t="shared" si="0"/>
        <v>7.0299630773782544</v>
      </c>
      <c r="E33" s="5">
        <f t="shared" si="1"/>
        <v>0.58137794649918162</v>
      </c>
      <c r="F33" s="3">
        <v>44297</v>
      </c>
      <c r="G33" s="4">
        <v>0.95833333333333337</v>
      </c>
      <c r="H33" s="1" t="s">
        <v>38</v>
      </c>
      <c r="I33" s="1"/>
      <c r="J33" s="1">
        <v>0.63</v>
      </c>
      <c r="K33" s="3">
        <v>44299</v>
      </c>
      <c r="L33" s="4">
        <v>0.95833333333333337</v>
      </c>
      <c r="M33" s="5">
        <v>0.93199999999627203</v>
      </c>
      <c r="N33" s="6">
        <f t="shared" si="4"/>
        <v>21.450747791035777</v>
      </c>
      <c r="O33" s="5">
        <f t="shared" si="5"/>
        <v>1.7739768423186586</v>
      </c>
      <c r="P33" s="3">
        <v>44301</v>
      </c>
      <c r="Q33" s="4">
        <v>0.95833333333333337</v>
      </c>
      <c r="R33" s="5">
        <v>0.91699999999633197</v>
      </c>
      <c r="S33" s="6">
        <f t="shared" si="6"/>
        <v>20.902878652749017</v>
      </c>
      <c r="T33" s="5">
        <f t="shared" si="7"/>
        <v>1.7286680645823436</v>
      </c>
    </row>
    <row r="34" spans="1:20" ht="15.75" thickBot="1" x14ac:dyDescent="0.3">
      <c r="A34" s="3">
        <v>44296</v>
      </c>
      <c r="B34" s="4">
        <v>0</v>
      </c>
      <c r="C34" s="5">
        <v>0.461999999998152</v>
      </c>
      <c r="D34" s="6">
        <f t="shared" si="0"/>
        <v>7.0057672984336543</v>
      </c>
      <c r="E34" s="5">
        <f t="shared" si="1"/>
        <v>0.5793769555804632</v>
      </c>
      <c r="F34" s="3">
        <v>44297</v>
      </c>
      <c r="G34" s="4">
        <v>0</v>
      </c>
      <c r="H34" s="1" t="s">
        <v>38</v>
      </c>
      <c r="I34" s="1"/>
      <c r="J34" s="1">
        <v>0.63</v>
      </c>
      <c r="K34" s="3">
        <v>44300</v>
      </c>
      <c r="L34" s="4">
        <v>0</v>
      </c>
      <c r="M34" s="5">
        <v>0.93099999999627603</v>
      </c>
      <c r="N34" s="6">
        <f t="shared" si="4"/>
        <v>21.414058904193659</v>
      </c>
      <c r="O34" s="5">
        <f t="shared" si="5"/>
        <v>1.7709426713768155</v>
      </c>
    </row>
    <row r="35" spans="1:20" ht="15.75" thickBot="1" x14ac:dyDescent="0.3">
      <c r="A35" s="3">
        <v>44296</v>
      </c>
      <c r="B35" s="4">
        <v>4.1666666666666664E-2</v>
      </c>
      <c r="C35" s="5">
        <v>0.462999999998148</v>
      </c>
      <c r="D35" s="6">
        <f t="shared" si="0"/>
        <v>7.0299630773782544</v>
      </c>
      <c r="E35" s="5">
        <f t="shared" si="1"/>
        <v>0.58137794649918162</v>
      </c>
      <c r="F35" s="3">
        <v>44297</v>
      </c>
      <c r="G35" s="4">
        <v>4.1666666666666664E-2</v>
      </c>
      <c r="H35" s="1" t="s">
        <v>38</v>
      </c>
      <c r="I35" s="1"/>
      <c r="J35" s="1">
        <v>0.62</v>
      </c>
      <c r="K35" s="3">
        <v>44300</v>
      </c>
      <c r="L35" s="4">
        <v>4.1666666666666664E-2</v>
      </c>
      <c r="M35" s="5">
        <v>0.92999999999628002</v>
      </c>
      <c r="N35" s="6">
        <f t="shared" si="4"/>
        <v>21.377393441146982</v>
      </c>
      <c r="O35" s="5">
        <f t="shared" si="5"/>
        <v>1.7679104375828554</v>
      </c>
      <c r="Q35" s="7" t="s">
        <v>10</v>
      </c>
      <c r="R35" s="8"/>
      <c r="S35" s="8"/>
      <c r="T35" s="9">
        <f>SUM(E10:E57)+SUM(J10:J57)+SUM(O10:O57)+SUM(T10:T33)</f>
        <v>199.20353385263144</v>
      </c>
    </row>
    <row r="36" spans="1:20" x14ac:dyDescent="0.25">
      <c r="A36" s="3">
        <v>44296</v>
      </c>
      <c r="B36" s="4">
        <v>8.3333333333333329E-2</v>
      </c>
      <c r="C36" s="5">
        <v>0.46899999999812397</v>
      </c>
      <c r="D36" s="6">
        <f t="shared" si="0"/>
        <v>7.1757897346402721</v>
      </c>
      <c r="E36" s="5">
        <f t="shared" si="1"/>
        <v>0.59343781105475046</v>
      </c>
      <c r="F36" s="3">
        <v>44297</v>
      </c>
      <c r="G36" s="4">
        <v>8.3333333333333329E-2</v>
      </c>
      <c r="H36" s="1" t="s">
        <v>38</v>
      </c>
      <c r="I36" s="1"/>
      <c r="J36" s="1">
        <v>0.62</v>
      </c>
      <c r="K36" s="3">
        <v>44300</v>
      </c>
      <c r="L36" s="4">
        <v>8.3333333333333329E-2</v>
      </c>
      <c r="M36" s="5">
        <v>0.92999999999628002</v>
      </c>
      <c r="N36" s="6">
        <f t="shared" si="4"/>
        <v>21.377393441146982</v>
      </c>
      <c r="O36" s="5">
        <f t="shared" si="5"/>
        <v>1.7679104375828554</v>
      </c>
    </row>
    <row r="37" spans="1:20" x14ac:dyDescent="0.25">
      <c r="A37" s="3">
        <v>44296</v>
      </c>
      <c r="B37" s="4">
        <v>0.125</v>
      </c>
      <c r="C37" s="5">
        <v>0.46699999999813202</v>
      </c>
      <c r="D37" s="6">
        <f t="shared" si="0"/>
        <v>7.1270568418064695</v>
      </c>
      <c r="E37" s="5">
        <f t="shared" si="1"/>
        <v>0.58940760081739496</v>
      </c>
      <c r="F37" s="3">
        <v>44298</v>
      </c>
      <c r="G37" s="4">
        <v>0.125</v>
      </c>
      <c r="H37" s="5">
        <v>0.47999999999808002</v>
      </c>
      <c r="I37" s="6">
        <f t="shared" ref="I37:I57" si="8">4*6*(H37^(1.522*(6^0.026)))</f>
        <v>7.4460264624763912</v>
      </c>
      <c r="J37" s="5">
        <f t="shared" ref="J37:J57" si="9">I37*0.0827</f>
        <v>0.61578638844679756</v>
      </c>
      <c r="K37" s="3">
        <v>44300</v>
      </c>
      <c r="L37" s="4">
        <v>0.125</v>
      </c>
      <c r="M37" s="5">
        <v>0.92699999999629201</v>
      </c>
      <c r="N37" s="6">
        <f t="shared" si="4"/>
        <v>21.267537696936586</v>
      </c>
      <c r="O37" s="5">
        <f t="shared" si="5"/>
        <v>1.7588253675366556</v>
      </c>
    </row>
    <row r="38" spans="1:20" x14ac:dyDescent="0.25">
      <c r="A38" s="3">
        <v>44296</v>
      </c>
      <c r="B38" s="4">
        <v>0.16666666666666666</v>
      </c>
      <c r="C38" s="5">
        <v>0.46499999999814001</v>
      </c>
      <c r="D38" s="6">
        <f t="shared" si="0"/>
        <v>7.0784478841072662</v>
      </c>
      <c r="E38" s="5">
        <f t="shared" si="1"/>
        <v>0.5853876400156709</v>
      </c>
      <c r="F38" s="3">
        <v>44298</v>
      </c>
      <c r="G38" s="4">
        <v>0.16666666666666666</v>
      </c>
      <c r="H38" s="5">
        <v>0.47999999999808002</v>
      </c>
      <c r="I38" s="6">
        <f t="shared" si="8"/>
        <v>7.4460264624763912</v>
      </c>
      <c r="J38" s="5">
        <f t="shared" si="9"/>
        <v>0.61578638844679756</v>
      </c>
      <c r="K38" s="3">
        <v>44300</v>
      </c>
      <c r="L38" s="4">
        <v>0.16666666666666666</v>
      </c>
      <c r="M38" s="5">
        <v>0.92799999999628802</v>
      </c>
      <c r="N38" s="6">
        <f t="shared" si="4"/>
        <v>21.304132827287287</v>
      </c>
      <c r="O38" s="5">
        <f t="shared" si="5"/>
        <v>1.7618517848166586</v>
      </c>
    </row>
    <row r="39" spans="1:20" x14ac:dyDescent="0.25">
      <c r="A39" s="3">
        <v>44296</v>
      </c>
      <c r="B39" s="4">
        <v>0.20833333333333334</v>
      </c>
      <c r="C39" s="5">
        <v>0.46999999999811998</v>
      </c>
      <c r="D39" s="6">
        <f t="shared" si="0"/>
        <v>7.2002025896385513</v>
      </c>
      <c r="E39" s="5">
        <f t="shared" si="1"/>
        <v>0.59545675416310817</v>
      </c>
      <c r="F39" s="3">
        <v>44298</v>
      </c>
      <c r="G39" s="4">
        <v>0.20833333333333334</v>
      </c>
      <c r="H39" s="5">
        <v>0.47699999999809201</v>
      </c>
      <c r="I39" s="6">
        <f t="shared" si="8"/>
        <v>7.3719563856653769</v>
      </c>
      <c r="J39" s="5">
        <f t="shared" si="9"/>
        <v>0.60966079309452659</v>
      </c>
      <c r="K39" s="3">
        <v>44300</v>
      </c>
      <c r="L39" s="4">
        <v>0.20833333333333334</v>
      </c>
      <c r="M39" s="5">
        <v>0.92799999999628802</v>
      </c>
      <c r="N39" s="6">
        <f t="shared" si="4"/>
        <v>21.304132827287287</v>
      </c>
      <c r="O39" s="5">
        <f t="shared" si="5"/>
        <v>1.7618517848166586</v>
      </c>
    </row>
    <row r="40" spans="1:20" x14ac:dyDescent="0.25">
      <c r="A40" s="3">
        <v>44296</v>
      </c>
      <c r="B40" s="4">
        <v>0.25</v>
      </c>
      <c r="C40" s="5">
        <v>0.46599999999813602</v>
      </c>
      <c r="D40" s="6">
        <f t="shared" si="0"/>
        <v>7.1027368576058318</v>
      </c>
      <c r="E40" s="5">
        <f t="shared" si="1"/>
        <v>0.58739633812400227</v>
      </c>
      <c r="F40" s="3">
        <v>44298</v>
      </c>
      <c r="G40" s="4">
        <v>0.25</v>
      </c>
      <c r="H40" s="5">
        <v>0.4749999999981</v>
      </c>
      <c r="I40" s="6">
        <f t="shared" si="8"/>
        <v>7.3227298849423317</v>
      </c>
      <c r="J40" s="5">
        <f t="shared" si="9"/>
        <v>0.60558976148473076</v>
      </c>
      <c r="K40" s="3">
        <v>44300</v>
      </c>
      <c r="L40" s="4">
        <v>0.25</v>
      </c>
      <c r="M40" s="5">
        <v>0.92999999999628002</v>
      </c>
      <c r="N40" s="6">
        <f t="shared" si="4"/>
        <v>21.377393441146982</v>
      </c>
      <c r="O40" s="5">
        <f t="shared" si="5"/>
        <v>1.7679104375828554</v>
      </c>
    </row>
    <row r="41" spans="1:20" x14ac:dyDescent="0.25">
      <c r="A41" s="3">
        <v>44296</v>
      </c>
      <c r="B41" s="4">
        <v>0.29166666666666669</v>
      </c>
      <c r="C41" s="5">
        <v>0.46499999999814001</v>
      </c>
      <c r="D41" s="6">
        <f t="shared" si="0"/>
        <v>7.0784478841072662</v>
      </c>
      <c r="E41" s="5">
        <f t="shared" si="1"/>
        <v>0.5853876400156709</v>
      </c>
      <c r="F41" s="3">
        <v>44298</v>
      </c>
      <c r="G41" s="4">
        <v>0.29166666666666669</v>
      </c>
      <c r="H41" s="5">
        <v>0.47999999999808002</v>
      </c>
      <c r="I41" s="6">
        <f t="shared" si="8"/>
        <v>7.4460264624763912</v>
      </c>
      <c r="J41" s="5">
        <f t="shared" si="9"/>
        <v>0.61578638844679756</v>
      </c>
      <c r="K41" s="3">
        <v>44300</v>
      </c>
      <c r="L41" s="4">
        <v>0.29166666666666669</v>
      </c>
      <c r="M41" s="5">
        <v>0.93099999999627603</v>
      </c>
      <c r="N41" s="6">
        <f t="shared" si="4"/>
        <v>21.414058904193659</v>
      </c>
      <c r="O41" s="5">
        <f t="shared" si="5"/>
        <v>1.7709426713768155</v>
      </c>
    </row>
    <row r="42" spans="1:20" x14ac:dyDescent="0.25">
      <c r="A42" s="3">
        <v>44296</v>
      </c>
      <c r="B42" s="4">
        <v>0.33333333333333331</v>
      </c>
      <c r="C42" s="5">
        <v>0.46599999999813602</v>
      </c>
      <c r="D42" s="6">
        <f t="shared" si="0"/>
        <v>7.1027368576058318</v>
      </c>
      <c r="E42" s="5">
        <f t="shared" si="1"/>
        <v>0.58739633812400227</v>
      </c>
      <c r="F42" s="3">
        <v>44298</v>
      </c>
      <c r="G42" s="4">
        <v>0.33333333333333331</v>
      </c>
      <c r="H42" s="5">
        <v>0.923999999996304</v>
      </c>
      <c r="I42" s="6">
        <f t="shared" si="8"/>
        <v>21.157893135300796</v>
      </c>
      <c r="J42" s="5">
        <f t="shared" si="9"/>
        <v>1.7497577622893756</v>
      </c>
      <c r="K42" s="3">
        <v>44300</v>
      </c>
      <c r="L42" s="4">
        <v>0.33333333333333331</v>
      </c>
      <c r="M42" s="5">
        <v>0.92099999999631599</v>
      </c>
      <c r="N42" s="6">
        <f t="shared" si="4"/>
        <v>21.048460033951123</v>
      </c>
      <c r="O42" s="5">
        <f t="shared" si="5"/>
        <v>1.7407076448077579</v>
      </c>
    </row>
    <row r="43" spans="1:20" x14ac:dyDescent="0.25">
      <c r="A43" s="3">
        <v>44296</v>
      </c>
      <c r="B43" s="4">
        <v>0.375</v>
      </c>
      <c r="C43" s="5">
        <v>0.46699999999813202</v>
      </c>
      <c r="D43" s="6">
        <f t="shared" si="0"/>
        <v>7.1270568418064695</v>
      </c>
      <c r="E43" s="5">
        <f t="shared" si="1"/>
        <v>0.58940760081739496</v>
      </c>
      <c r="F43" s="3">
        <v>44298</v>
      </c>
      <c r="G43" s="4">
        <v>0.375</v>
      </c>
      <c r="H43" s="5">
        <v>0.93999999999623995</v>
      </c>
      <c r="I43" s="6">
        <f t="shared" si="8"/>
        <v>21.745100922514073</v>
      </c>
      <c r="J43" s="5">
        <f t="shared" si="9"/>
        <v>1.7983198462919137</v>
      </c>
      <c r="K43" s="3">
        <v>44300</v>
      </c>
      <c r="L43" s="4">
        <v>0.375</v>
      </c>
      <c r="M43" s="5">
        <v>0.93299999999626804</v>
      </c>
      <c r="N43" s="6">
        <f t="shared" si="4"/>
        <v>21.487460091480749</v>
      </c>
      <c r="O43" s="5">
        <f t="shared" si="5"/>
        <v>1.7770129495654579</v>
      </c>
    </row>
    <row r="44" spans="1:20" x14ac:dyDescent="0.25">
      <c r="A44" s="3">
        <v>44296</v>
      </c>
      <c r="B44" s="4">
        <v>0.41666666666666669</v>
      </c>
      <c r="C44" s="5">
        <v>0.462999999998148</v>
      </c>
      <c r="D44" s="6">
        <f t="shared" si="0"/>
        <v>7.0299630773782544</v>
      </c>
      <c r="E44" s="5">
        <f t="shared" si="1"/>
        <v>0.58137794649918162</v>
      </c>
      <c r="F44" s="3">
        <v>44298</v>
      </c>
      <c r="G44" s="4">
        <v>0.41666666666666669</v>
      </c>
      <c r="H44" s="5">
        <v>0.94099999999623596</v>
      </c>
      <c r="I44" s="6">
        <f t="shared" si="8"/>
        <v>21.782000166683726</v>
      </c>
      <c r="J44" s="5">
        <f t="shared" si="9"/>
        <v>1.8013714137847441</v>
      </c>
      <c r="K44" s="3">
        <v>44300</v>
      </c>
      <c r="L44" s="4">
        <v>0.41666666666666669</v>
      </c>
      <c r="M44" s="5">
        <v>0.93599999999625605</v>
      </c>
      <c r="N44" s="6">
        <f t="shared" si="4"/>
        <v>21.597737372737136</v>
      </c>
      <c r="O44" s="5">
        <f t="shared" si="5"/>
        <v>1.7861328807253611</v>
      </c>
    </row>
    <row r="45" spans="1:20" x14ac:dyDescent="0.25">
      <c r="A45" s="3">
        <v>44296</v>
      </c>
      <c r="B45" s="4">
        <v>0.45833333333333331</v>
      </c>
      <c r="C45" s="5">
        <v>0.48399999999806398</v>
      </c>
      <c r="D45" s="6">
        <f t="shared" si="0"/>
        <v>7.5452154160823586</v>
      </c>
      <c r="E45" s="5">
        <f t="shared" si="1"/>
        <v>0.62398931491001097</v>
      </c>
      <c r="F45" s="3">
        <v>44298</v>
      </c>
      <c r="G45" s="4">
        <v>0.45833333333333331</v>
      </c>
      <c r="H45" s="5">
        <v>0.95299999999618801</v>
      </c>
      <c r="I45" s="6">
        <f t="shared" si="8"/>
        <v>22.22660739508764</v>
      </c>
      <c r="J45" s="5">
        <f t="shared" si="9"/>
        <v>1.8381404315737477</v>
      </c>
      <c r="K45" s="3">
        <v>44300</v>
      </c>
      <c r="L45" s="4">
        <v>0.45833333333333331</v>
      </c>
      <c r="M45" s="5">
        <v>0.93899999999624395</v>
      </c>
      <c r="N45" s="6">
        <f t="shared" si="4"/>
        <v>21.708225010956227</v>
      </c>
      <c r="O45" s="5">
        <f t="shared" si="5"/>
        <v>1.7952702084060799</v>
      </c>
    </row>
    <row r="46" spans="1:20" x14ac:dyDescent="0.25">
      <c r="A46" s="3">
        <v>44296</v>
      </c>
      <c r="B46" s="4">
        <v>0.5</v>
      </c>
      <c r="C46" s="5">
        <v>0.48199999999807203</v>
      </c>
      <c r="D46" s="6">
        <f t="shared" si="0"/>
        <v>7.4955597609015685</v>
      </c>
      <c r="E46" s="5">
        <f t="shared" si="1"/>
        <v>0.61988279222655973</v>
      </c>
      <c r="F46" s="3">
        <v>44298</v>
      </c>
      <c r="G46" s="4">
        <v>0.5</v>
      </c>
      <c r="H46" s="5">
        <v>0.95299999999618801</v>
      </c>
      <c r="I46" s="6">
        <f t="shared" si="8"/>
        <v>22.22660739508764</v>
      </c>
      <c r="J46" s="5">
        <f t="shared" si="9"/>
        <v>1.8381404315737477</v>
      </c>
      <c r="K46" s="3">
        <v>44300</v>
      </c>
      <c r="L46" s="4">
        <v>0.5</v>
      </c>
      <c r="M46" s="5">
        <v>0.94299999999622797</v>
      </c>
      <c r="N46" s="6">
        <f t="shared" si="4"/>
        <v>21.855868612650401</v>
      </c>
      <c r="O46" s="5">
        <f t="shared" si="5"/>
        <v>1.807480334266188</v>
      </c>
    </row>
    <row r="47" spans="1:20" x14ac:dyDescent="0.25">
      <c r="A47" s="3">
        <v>44296</v>
      </c>
      <c r="B47" s="4">
        <v>0.54166666666666663</v>
      </c>
      <c r="C47" s="5">
        <v>0.48199999999807203</v>
      </c>
      <c r="D47" s="6">
        <f t="shared" si="0"/>
        <v>7.4955597609015685</v>
      </c>
      <c r="E47" s="5">
        <f t="shared" si="1"/>
        <v>0.61988279222655973</v>
      </c>
      <c r="F47" s="3">
        <v>44298</v>
      </c>
      <c r="G47" s="4">
        <v>0.54166666666666663</v>
      </c>
      <c r="H47" s="5">
        <v>0.950999999996196</v>
      </c>
      <c r="I47" s="6">
        <f t="shared" si="8"/>
        <v>22.152273697159472</v>
      </c>
      <c r="J47" s="5">
        <f t="shared" si="9"/>
        <v>1.8319930347550883</v>
      </c>
      <c r="K47" s="3">
        <v>44300</v>
      </c>
      <c r="L47" s="4">
        <v>0.54166666666666663</v>
      </c>
      <c r="M47" s="5">
        <v>0.94799999999620799</v>
      </c>
      <c r="N47" s="6">
        <f t="shared" si="4"/>
        <v>22.040947346203637</v>
      </c>
      <c r="O47" s="5">
        <f t="shared" si="5"/>
        <v>1.8227863455310407</v>
      </c>
    </row>
    <row r="48" spans="1:20" x14ac:dyDescent="0.25">
      <c r="A48" s="3">
        <v>44296</v>
      </c>
      <c r="B48" s="4">
        <v>0.58333333333333337</v>
      </c>
      <c r="C48" s="5">
        <v>0.48499999999805998</v>
      </c>
      <c r="D48" s="6">
        <f t="shared" si="0"/>
        <v>7.570089063273409</v>
      </c>
      <c r="E48" s="5">
        <f t="shared" si="1"/>
        <v>0.62604636553271087</v>
      </c>
      <c r="F48" s="3">
        <v>44298</v>
      </c>
      <c r="G48" s="4">
        <v>0.58333333333333337</v>
      </c>
      <c r="H48" s="5">
        <v>0.95599999999617602</v>
      </c>
      <c r="I48" s="6">
        <f t="shared" si="8"/>
        <v>22.338281940206436</v>
      </c>
      <c r="J48" s="5">
        <f t="shared" si="9"/>
        <v>1.847375916455072</v>
      </c>
      <c r="K48" s="3">
        <v>44300</v>
      </c>
      <c r="L48" s="4">
        <v>0.58333333333333337</v>
      </c>
      <c r="M48" s="5">
        <v>0.94199999999623196</v>
      </c>
      <c r="N48" s="6">
        <f t="shared" si="4"/>
        <v>21.818922733409423</v>
      </c>
      <c r="O48" s="5">
        <f t="shared" si="5"/>
        <v>1.8044249100529592</v>
      </c>
    </row>
    <row r="49" spans="1:15" x14ac:dyDescent="0.25">
      <c r="A49" s="3">
        <v>44296</v>
      </c>
      <c r="B49" s="4">
        <v>0.625</v>
      </c>
      <c r="C49" s="5">
        <v>0.487999999998048</v>
      </c>
      <c r="D49" s="6">
        <f t="shared" si="0"/>
        <v>7.6448929769566751</v>
      </c>
      <c r="E49" s="5">
        <f t="shared" si="1"/>
        <v>0.63223264919431699</v>
      </c>
      <c r="F49" s="3">
        <v>44298</v>
      </c>
      <c r="G49" s="4">
        <v>0.625</v>
      </c>
      <c r="H49" s="5">
        <v>0.951999999996192</v>
      </c>
      <c r="I49" s="6">
        <f t="shared" si="8"/>
        <v>22.189428939661184</v>
      </c>
      <c r="J49" s="5">
        <f t="shared" si="9"/>
        <v>1.8350657733099798</v>
      </c>
      <c r="K49" s="3">
        <v>44300</v>
      </c>
      <c r="L49" s="4">
        <v>0.625</v>
      </c>
      <c r="M49" s="5">
        <v>0.94199999999623196</v>
      </c>
      <c r="N49" s="6">
        <f t="shared" si="4"/>
        <v>21.818922733409423</v>
      </c>
      <c r="O49" s="5">
        <f t="shared" si="5"/>
        <v>1.8044249100529592</v>
      </c>
    </row>
    <row r="50" spans="1:15" x14ac:dyDescent="0.25">
      <c r="A50" s="3">
        <v>44296</v>
      </c>
      <c r="B50" s="4">
        <v>0.66666666666666663</v>
      </c>
      <c r="C50" s="5">
        <v>0.487999999998048</v>
      </c>
      <c r="D50" s="6">
        <f t="shared" si="0"/>
        <v>7.6448929769566751</v>
      </c>
      <c r="E50" s="5">
        <f t="shared" si="1"/>
        <v>0.63223264919431699</v>
      </c>
      <c r="F50" s="3">
        <v>44298</v>
      </c>
      <c r="G50" s="4">
        <v>0.66666666666666663</v>
      </c>
      <c r="H50" s="5">
        <v>0.94899999999620399</v>
      </c>
      <c r="I50" s="6">
        <f t="shared" si="8"/>
        <v>22.078032890515964</v>
      </c>
      <c r="J50" s="5">
        <f t="shared" si="9"/>
        <v>1.8258533200456701</v>
      </c>
      <c r="K50" s="3">
        <v>44300</v>
      </c>
      <c r="L50" s="4">
        <v>0.66666666666666663</v>
      </c>
      <c r="M50" s="5">
        <v>0.93999999999623995</v>
      </c>
      <c r="N50" s="6">
        <f t="shared" si="4"/>
        <v>21.745100922514073</v>
      </c>
      <c r="O50" s="5">
        <f t="shared" si="5"/>
        <v>1.7983198462919137</v>
      </c>
    </row>
    <row r="51" spans="1:15" x14ac:dyDescent="0.25">
      <c r="A51" s="3">
        <v>44296</v>
      </c>
      <c r="B51" s="4">
        <v>0.70833333333333337</v>
      </c>
      <c r="C51" s="5">
        <v>0.48699999999805199</v>
      </c>
      <c r="D51" s="6">
        <f t="shared" si="0"/>
        <v>7.6199278691426446</v>
      </c>
      <c r="E51" s="5">
        <f t="shared" si="1"/>
        <v>0.63016803477809669</v>
      </c>
      <c r="F51" s="3">
        <v>44298</v>
      </c>
      <c r="G51" s="4">
        <v>0.70833333333333337</v>
      </c>
      <c r="H51" s="5">
        <v>0.94899999999620399</v>
      </c>
      <c r="I51" s="6">
        <f t="shared" si="8"/>
        <v>22.078032890515964</v>
      </c>
      <c r="J51" s="5">
        <f t="shared" si="9"/>
        <v>1.8258533200456701</v>
      </c>
      <c r="K51" s="3">
        <v>44300</v>
      </c>
      <c r="L51" s="4">
        <v>0.70833333333333337</v>
      </c>
      <c r="M51" s="5">
        <v>0.94299999999622797</v>
      </c>
      <c r="N51" s="6">
        <f t="shared" si="4"/>
        <v>21.855868612650401</v>
      </c>
      <c r="O51" s="5">
        <f t="shared" si="5"/>
        <v>1.807480334266188</v>
      </c>
    </row>
    <row r="52" spans="1:15" x14ac:dyDescent="0.25">
      <c r="A52" s="3">
        <v>44296</v>
      </c>
      <c r="B52" s="4">
        <v>0.75</v>
      </c>
      <c r="C52" s="5">
        <v>0.48599999999805599</v>
      </c>
      <c r="D52" s="6">
        <f t="shared" si="0"/>
        <v>7.5949932227831205</v>
      </c>
      <c r="E52" s="5">
        <f t="shared" si="1"/>
        <v>0.62810593952416405</v>
      </c>
      <c r="F52" s="3">
        <v>44298</v>
      </c>
      <c r="G52" s="4">
        <v>0.75</v>
      </c>
      <c r="H52" s="5">
        <v>0.94499999999621997</v>
      </c>
      <c r="I52" s="6">
        <f t="shared" si="8"/>
        <v>21.929830268589971</v>
      </c>
      <c r="J52" s="5">
        <f t="shared" si="9"/>
        <v>1.8135969632123905</v>
      </c>
      <c r="K52" s="3">
        <v>44300</v>
      </c>
      <c r="L52" s="4">
        <v>0.75</v>
      </c>
      <c r="M52" s="5">
        <v>0.93199999999627203</v>
      </c>
      <c r="N52" s="6">
        <f t="shared" si="4"/>
        <v>21.450747791035777</v>
      </c>
      <c r="O52" s="5">
        <f t="shared" si="5"/>
        <v>1.7739768423186586</v>
      </c>
    </row>
    <row r="53" spans="1:15" x14ac:dyDescent="0.25">
      <c r="A53" s="3">
        <v>44296</v>
      </c>
      <c r="B53" s="4">
        <v>0.79166666666666663</v>
      </c>
      <c r="C53" s="5">
        <v>0.48499999999805998</v>
      </c>
      <c r="D53" s="6">
        <f t="shared" si="0"/>
        <v>7.570089063273409</v>
      </c>
      <c r="E53" s="5">
        <f t="shared" si="1"/>
        <v>0.62604636553271087</v>
      </c>
      <c r="F53" s="3">
        <v>44298</v>
      </c>
      <c r="G53" s="4">
        <v>0.79166666666666663</v>
      </c>
      <c r="H53" s="5">
        <v>0.94299999999622797</v>
      </c>
      <c r="I53" s="6">
        <f t="shared" si="8"/>
        <v>21.855868612650401</v>
      </c>
      <c r="J53" s="5">
        <f t="shared" si="9"/>
        <v>1.807480334266188</v>
      </c>
      <c r="K53" s="3">
        <v>44300</v>
      </c>
      <c r="L53" s="4">
        <v>0.79166666666666663</v>
      </c>
      <c r="M53" s="5">
        <v>0.93099999999627603</v>
      </c>
      <c r="N53" s="6">
        <f t="shared" si="4"/>
        <v>21.414058904193659</v>
      </c>
      <c r="O53" s="5">
        <f t="shared" si="5"/>
        <v>1.7709426713768155</v>
      </c>
    </row>
    <row r="54" spans="1:15" x14ac:dyDescent="0.25">
      <c r="A54" s="3">
        <v>44296</v>
      </c>
      <c r="B54" s="4">
        <v>0.83333333333333337</v>
      </c>
      <c r="C54" s="5">
        <v>0.47199999999811199</v>
      </c>
      <c r="D54" s="6">
        <f t="shared" si="0"/>
        <v>7.2491209833121841</v>
      </c>
      <c r="E54" s="5">
        <f t="shared" si="1"/>
        <v>0.59950230531991755</v>
      </c>
      <c r="F54" s="3">
        <v>44298</v>
      </c>
      <c r="G54" s="4">
        <v>0.83333333333333337</v>
      </c>
      <c r="H54" s="5">
        <v>0.93099999999627603</v>
      </c>
      <c r="I54" s="6">
        <f t="shared" si="8"/>
        <v>21.414058904193659</v>
      </c>
      <c r="J54" s="5">
        <f t="shared" si="9"/>
        <v>1.7709426713768155</v>
      </c>
      <c r="K54" s="3">
        <v>44300</v>
      </c>
      <c r="L54" s="4">
        <v>0.83333333333333337</v>
      </c>
      <c r="M54" s="5">
        <v>0.9249999999963</v>
      </c>
      <c r="N54" s="6">
        <f t="shared" si="4"/>
        <v>21.194417840665569</v>
      </c>
      <c r="O54" s="5">
        <f t="shared" si="5"/>
        <v>1.7527783554230425</v>
      </c>
    </row>
    <row r="55" spans="1:15" x14ac:dyDescent="0.25">
      <c r="A55" s="3">
        <v>44296</v>
      </c>
      <c r="B55" s="4">
        <v>0.875</v>
      </c>
      <c r="C55" s="5">
        <v>0.47199999999811199</v>
      </c>
      <c r="D55" s="6">
        <f t="shared" si="0"/>
        <v>7.2491209833121841</v>
      </c>
      <c r="E55" s="5">
        <f t="shared" si="1"/>
        <v>0.59950230531991755</v>
      </c>
      <c r="F55" s="3">
        <v>44298</v>
      </c>
      <c r="G55" s="4">
        <v>0.875</v>
      </c>
      <c r="H55" s="5">
        <v>0.93299999999626804</v>
      </c>
      <c r="I55" s="6">
        <f t="shared" si="8"/>
        <v>21.487460091480749</v>
      </c>
      <c r="J55" s="5">
        <f t="shared" si="9"/>
        <v>1.7770129495654579</v>
      </c>
      <c r="K55" s="3">
        <v>44300</v>
      </c>
      <c r="L55" s="4">
        <v>0.875</v>
      </c>
      <c r="M55" s="5">
        <v>0.92599999999629601</v>
      </c>
      <c r="N55" s="6">
        <f t="shared" si="4"/>
        <v>21.230966031306018</v>
      </c>
      <c r="O55" s="5">
        <f t="shared" si="5"/>
        <v>1.7558008907890075</v>
      </c>
    </row>
    <row r="56" spans="1:15" x14ac:dyDescent="0.25">
      <c r="A56" s="3">
        <v>44296</v>
      </c>
      <c r="B56" s="4">
        <v>0.91666666666666663</v>
      </c>
      <c r="C56" s="5">
        <v>0.475999999998096</v>
      </c>
      <c r="D56" s="6">
        <f t="shared" si="0"/>
        <v>7.3473277628493703</v>
      </c>
      <c r="E56" s="5">
        <f t="shared" si="1"/>
        <v>0.60762400598764288</v>
      </c>
      <c r="F56" s="3">
        <v>44298</v>
      </c>
      <c r="G56" s="4">
        <v>0.91666666666666663</v>
      </c>
      <c r="H56" s="5">
        <v>0.93399999999626404</v>
      </c>
      <c r="I56" s="6">
        <f t="shared" si="8"/>
        <v>21.524195795351357</v>
      </c>
      <c r="J56" s="5">
        <f t="shared" si="9"/>
        <v>1.7800509922755572</v>
      </c>
      <c r="K56" s="3">
        <v>44300</v>
      </c>
      <c r="L56" s="4">
        <v>0.91666666666666663</v>
      </c>
      <c r="M56" s="5">
        <v>0.93299999999626804</v>
      </c>
      <c r="N56" s="6">
        <f t="shared" si="4"/>
        <v>21.487460091480749</v>
      </c>
      <c r="O56" s="5">
        <f t="shared" si="5"/>
        <v>1.7770129495654579</v>
      </c>
    </row>
    <row r="57" spans="1:15" x14ac:dyDescent="0.25">
      <c r="A57" s="3">
        <v>44296</v>
      </c>
      <c r="B57" s="4">
        <v>0.95833333333333337</v>
      </c>
      <c r="C57" s="5">
        <v>0.475999999998096</v>
      </c>
      <c r="D57" s="6">
        <f t="shared" si="0"/>
        <v>7.3473277628493703</v>
      </c>
      <c r="E57" s="5">
        <f t="shared" si="1"/>
        <v>0.60762400598764288</v>
      </c>
      <c r="F57" s="3">
        <v>44298</v>
      </c>
      <c r="G57" s="4">
        <v>0.95833333333333337</v>
      </c>
      <c r="H57" s="5">
        <v>0.93199999999627203</v>
      </c>
      <c r="I57" s="6">
        <f t="shared" si="8"/>
        <v>21.450747791035777</v>
      </c>
      <c r="J57" s="5">
        <f t="shared" si="9"/>
        <v>1.7739768423186586</v>
      </c>
      <c r="K57" s="3">
        <v>44300</v>
      </c>
      <c r="L57" s="4">
        <v>0.95833333333333337</v>
      </c>
      <c r="M57" s="5">
        <v>0.92599999999629601</v>
      </c>
      <c r="N57" s="6">
        <f t="shared" si="4"/>
        <v>21.230966031306018</v>
      </c>
      <c r="O57" s="5">
        <f t="shared" si="5"/>
        <v>1.7558008907890075</v>
      </c>
    </row>
  </sheetData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0233F-3EB0-4790-8201-CD2491E94EC0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23.201362906355307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44302</v>
      </c>
      <c r="B10" s="4">
        <v>0</v>
      </c>
      <c r="C10" s="5">
        <v>0.923999999996304</v>
      </c>
      <c r="D10" s="6">
        <f t="shared" ref="D10:D24" si="0">4*6*(C10^(1.522*(6^0.026)))</f>
        <v>21.157893135300796</v>
      </c>
      <c r="E10" s="5">
        <f t="shared" ref="E10:E24" si="1">D10*0.0827</f>
        <v>1.7497577622893756</v>
      </c>
      <c r="F10" s="3">
        <v>44304</v>
      </c>
      <c r="G10" s="4">
        <v>0</v>
      </c>
      <c r="H10" s="5">
        <v>0.92199999999631199</v>
      </c>
      <c r="I10" s="6">
        <f t="shared" ref="I10:I57" si="2">4*6*(H10^(1.522*(6^0.026)))</f>
        <v>21.084914221618824</v>
      </c>
      <c r="J10" s="5">
        <f t="shared" ref="J10:J57" si="3">I10*0.0827</f>
        <v>1.7437224061278767</v>
      </c>
      <c r="K10" s="3">
        <v>44306</v>
      </c>
      <c r="L10" s="4">
        <v>0</v>
      </c>
      <c r="M10" s="5">
        <v>0.93899999999624395</v>
      </c>
      <c r="N10" s="6">
        <f t="shared" ref="N10:N57" si="4">4*6*(M10^(1.522*(6^0.026)))</f>
        <v>21.708225010956227</v>
      </c>
      <c r="O10" s="5">
        <f t="shared" ref="O10:O57" si="5">N10*0.0827</f>
        <v>1.7952702084060799</v>
      </c>
      <c r="P10" s="3">
        <v>44308</v>
      </c>
      <c r="Q10" s="4">
        <v>0</v>
      </c>
      <c r="R10" s="5">
        <v>0.9499999999962</v>
      </c>
      <c r="S10" s="6">
        <f t="shared" ref="S10:S33" si="6">4*6*(R10^(1.522*(6^0.026)))</f>
        <v>22.115141677475265</v>
      </c>
      <c r="T10" s="5">
        <f t="shared" ref="T10:T33" si="7">S10*0.0827</f>
        <v>1.8289222167272043</v>
      </c>
    </row>
    <row r="11" spans="1:20" x14ac:dyDescent="0.25">
      <c r="A11" s="3">
        <v>44302</v>
      </c>
      <c r="B11" s="4">
        <v>4.1666666666666664E-2</v>
      </c>
      <c r="C11" s="5">
        <v>0.91599999999633597</v>
      </c>
      <c r="D11" s="6">
        <f t="shared" si="0"/>
        <v>20.866542201755571</v>
      </c>
      <c r="E11" s="5">
        <f t="shared" si="1"/>
        <v>1.7256630400851856</v>
      </c>
      <c r="F11" s="3">
        <v>44304</v>
      </c>
      <c r="G11" s="4">
        <v>4.1666666666666664E-2</v>
      </c>
      <c r="H11" s="5">
        <v>0.92199999999631199</v>
      </c>
      <c r="I11" s="6">
        <f t="shared" si="2"/>
        <v>21.084914221618824</v>
      </c>
      <c r="J11" s="5">
        <f t="shared" si="3"/>
        <v>1.7437224061278767</v>
      </c>
      <c r="K11" s="3">
        <v>44306</v>
      </c>
      <c r="L11" s="4">
        <v>4.1666666666666664E-2</v>
      </c>
      <c r="M11" s="5">
        <v>0.94199999999623196</v>
      </c>
      <c r="N11" s="6">
        <f t="shared" si="4"/>
        <v>21.818922733409423</v>
      </c>
      <c r="O11" s="5">
        <f t="shared" si="5"/>
        <v>1.8044249100529592</v>
      </c>
      <c r="P11" s="3">
        <v>44308</v>
      </c>
      <c r="Q11" s="4">
        <v>4.1666666666666664E-2</v>
      </c>
      <c r="R11" s="5">
        <v>0.951999999996192</v>
      </c>
      <c r="S11" s="6">
        <f t="shared" si="6"/>
        <v>22.189428939661184</v>
      </c>
      <c r="T11" s="5">
        <f t="shared" si="7"/>
        <v>1.8350657733099798</v>
      </c>
    </row>
    <row r="12" spans="1:20" x14ac:dyDescent="0.25">
      <c r="A12" s="3">
        <v>44302</v>
      </c>
      <c r="B12" s="4">
        <v>8.3333333333333329E-2</v>
      </c>
      <c r="C12" s="5">
        <v>0.9249999999963</v>
      </c>
      <c r="D12" s="6">
        <f t="shared" si="0"/>
        <v>21.194417840665569</v>
      </c>
      <c r="E12" s="5">
        <f t="shared" si="1"/>
        <v>1.7527783554230425</v>
      </c>
      <c r="F12" s="3">
        <v>44304</v>
      </c>
      <c r="G12" s="4">
        <v>8.3333333333333329E-2</v>
      </c>
      <c r="H12" s="5">
        <v>0.92199999999631199</v>
      </c>
      <c r="I12" s="6">
        <f t="shared" si="2"/>
        <v>21.084914221618824</v>
      </c>
      <c r="J12" s="5">
        <f t="shared" si="3"/>
        <v>1.7437224061278767</v>
      </c>
      <c r="K12" s="3">
        <v>44306</v>
      </c>
      <c r="L12" s="4">
        <v>8.3333333333333329E-2</v>
      </c>
      <c r="M12" s="5">
        <v>0.94099999999623596</v>
      </c>
      <c r="N12" s="6">
        <f t="shared" si="4"/>
        <v>21.782000166683726</v>
      </c>
      <c r="O12" s="5">
        <f t="shared" si="5"/>
        <v>1.8013714137847441</v>
      </c>
      <c r="P12" s="3">
        <v>44308</v>
      </c>
      <c r="Q12" s="4">
        <v>8.3333333333333329E-2</v>
      </c>
      <c r="R12" s="5">
        <v>0.94199999999623196</v>
      </c>
      <c r="S12" s="6">
        <f t="shared" si="6"/>
        <v>21.818922733409423</v>
      </c>
      <c r="T12" s="5">
        <f t="shared" si="7"/>
        <v>1.8044249100529592</v>
      </c>
    </row>
    <row r="13" spans="1:20" x14ac:dyDescent="0.25">
      <c r="A13" s="3">
        <v>44302</v>
      </c>
      <c r="B13" s="4">
        <v>0.125</v>
      </c>
      <c r="C13" s="5">
        <v>0.922999999996308</v>
      </c>
      <c r="D13" s="6">
        <f t="shared" si="0"/>
        <v>21.121391925512921</v>
      </c>
      <c r="E13" s="5">
        <f t="shared" si="1"/>
        <v>1.7467391122399185</v>
      </c>
      <c r="F13" s="3">
        <v>44304</v>
      </c>
      <c r="G13" s="4">
        <v>0.125</v>
      </c>
      <c r="H13" s="5">
        <v>0.9249999999963</v>
      </c>
      <c r="I13" s="6">
        <f t="shared" si="2"/>
        <v>21.194417840665569</v>
      </c>
      <c r="J13" s="5">
        <f t="shared" si="3"/>
        <v>1.7527783554230425</v>
      </c>
      <c r="K13" s="3">
        <v>44306</v>
      </c>
      <c r="L13" s="4">
        <v>0.125</v>
      </c>
      <c r="M13" s="5">
        <v>0.93899999999624395</v>
      </c>
      <c r="N13" s="6">
        <f t="shared" si="4"/>
        <v>21.708225010956227</v>
      </c>
      <c r="O13" s="5">
        <f t="shared" si="5"/>
        <v>1.7952702084060799</v>
      </c>
      <c r="P13" s="3">
        <v>44308</v>
      </c>
      <c r="Q13" s="4">
        <v>0.125</v>
      </c>
      <c r="R13" s="5">
        <v>0.94499999999621997</v>
      </c>
      <c r="S13" s="6">
        <f t="shared" si="6"/>
        <v>21.929830268589971</v>
      </c>
      <c r="T13" s="5">
        <f t="shared" si="7"/>
        <v>1.8135969632123905</v>
      </c>
    </row>
    <row r="14" spans="1:20" x14ac:dyDescent="0.25">
      <c r="A14" s="3">
        <v>44302</v>
      </c>
      <c r="B14" s="4">
        <v>0.16666666666666666</v>
      </c>
      <c r="C14" s="5">
        <v>0.92599999999629601</v>
      </c>
      <c r="D14" s="6">
        <f t="shared" si="0"/>
        <v>21.230966031306018</v>
      </c>
      <c r="E14" s="5">
        <f t="shared" si="1"/>
        <v>1.7558008907890075</v>
      </c>
      <c r="F14" s="3">
        <v>44304</v>
      </c>
      <c r="G14" s="4">
        <v>0.16666666666666666</v>
      </c>
      <c r="H14" s="5">
        <v>0.93299999999626804</v>
      </c>
      <c r="I14" s="6">
        <f t="shared" si="2"/>
        <v>21.487460091480749</v>
      </c>
      <c r="J14" s="5">
        <f t="shared" si="3"/>
        <v>1.7770129495654579</v>
      </c>
      <c r="K14" s="3">
        <v>44306</v>
      </c>
      <c r="L14" s="4">
        <v>0.16666666666666666</v>
      </c>
      <c r="M14" s="5">
        <v>0.93499999999626004</v>
      </c>
      <c r="N14" s="6">
        <f t="shared" si="4"/>
        <v>21.560954892485693</v>
      </c>
      <c r="O14" s="5">
        <f t="shared" si="5"/>
        <v>1.7830909696085668</v>
      </c>
      <c r="P14" s="3">
        <v>44308</v>
      </c>
      <c r="Q14" s="4">
        <v>0.16666666666666666</v>
      </c>
      <c r="R14" s="5">
        <v>0.94899999999620399</v>
      </c>
      <c r="S14" s="6">
        <f t="shared" si="6"/>
        <v>22.078032890515964</v>
      </c>
      <c r="T14" s="5">
        <f t="shared" si="7"/>
        <v>1.8258533200456701</v>
      </c>
    </row>
    <row r="15" spans="1:20" x14ac:dyDescent="0.25">
      <c r="A15" s="3">
        <v>44302</v>
      </c>
      <c r="B15" s="4">
        <v>0.20833333333333334</v>
      </c>
      <c r="C15" s="5">
        <v>0.92599999999629601</v>
      </c>
      <c r="D15" s="6">
        <f t="shared" si="0"/>
        <v>21.230966031306018</v>
      </c>
      <c r="E15" s="5">
        <f t="shared" si="1"/>
        <v>1.7558008907890075</v>
      </c>
      <c r="F15" s="3">
        <v>44304</v>
      </c>
      <c r="G15" s="4">
        <v>0.20833333333333334</v>
      </c>
      <c r="H15" s="5">
        <v>0.92899999999628402</v>
      </c>
      <c r="I15" s="6">
        <f t="shared" si="2"/>
        <v>21.340751412103717</v>
      </c>
      <c r="J15" s="5">
        <f t="shared" si="3"/>
        <v>1.7648801417809774</v>
      </c>
      <c r="K15" s="3">
        <v>44306</v>
      </c>
      <c r="L15" s="4">
        <v>0.20833333333333334</v>
      </c>
      <c r="M15" s="5">
        <v>0.93599999999625605</v>
      </c>
      <c r="N15" s="6">
        <f t="shared" si="4"/>
        <v>21.597737372737136</v>
      </c>
      <c r="O15" s="5">
        <f t="shared" si="5"/>
        <v>1.7861328807253611</v>
      </c>
      <c r="P15" s="3">
        <v>44308</v>
      </c>
      <c r="Q15" s="4">
        <v>0.20833333333333334</v>
      </c>
      <c r="R15" s="5">
        <v>0.94599999999621598</v>
      </c>
      <c r="S15" s="6">
        <f t="shared" si="6"/>
        <v>21.96684602528174</v>
      </c>
      <c r="T15" s="5">
        <f t="shared" si="7"/>
        <v>1.8166581662907997</v>
      </c>
    </row>
    <row r="16" spans="1:20" x14ac:dyDescent="0.25">
      <c r="A16" s="3">
        <v>44302</v>
      </c>
      <c r="B16" s="4">
        <v>0.25</v>
      </c>
      <c r="C16" s="5">
        <v>0.9249999999963</v>
      </c>
      <c r="D16" s="6">
        <f t="shared" si="0"/>
        <v>21.194417840665569</v>
      </c>
      <c r="E16" s="5">
        <f t="shared" si="1"/>
        <v>1.7527783554230425</v>
      </c>
      <c r="F16" s="3">
        <v>44304</v>
      </c>
      <c r="G16" s="4">
        <v>0.25</v>
      </c>
      <c r="H16" s="5">
        <v>0.923999999996304</v>
      </c>
      <c r="I16" s="6">
        <f t="shared" si="2"/>
        <v>21.157893135300796</v>
      </c>
      <c r="J16" s="5">
        <f t="shared" si="3"/>
        <v>1.7497577622893756</v>
      </c>
      <c r="K16" s="3">
        <v>44306</v>
      </c>
      <c r="L16" s="4">
        <v>0.25</v>
      </c>
      <c r="M16" s="5">
        <v>0.93599999999625605</v>
      </c>
      <c r="N16" s="6">
        <f t="shared" si="4"/>
        <v>21.597737372737136</v>
      </c>
      <c r="O16" s="5">
        <f t="shared" si="5"/>
        <v>1.7861328807253611</v>
      </c>
      <c r="P16" s="3">
        <v>44308</v>
      </c>
      <c r="Q16" s="4">
        <v>0.25</v>
      </c>
      <c r="R16" s="5">
        <v>0.94699999999621198</v>
      </c>
      <c r="S16" s="6">
        <f t="shared" si="6"/>
        <v>22.003885054475056</v>
      </c>
      <c r="T16" s="5">
        <f t="shared" si="7"/>
        <v>1.8197212940050871</v>
      </c>
    </row>
    <row r="17" spans="1:20" x14ac:dyDescent="0.25">
      <c r="A17" s="3">
        <v>44302</v>
      </c>
      <c r="B17" s="4">
        <v>0.29166666666666669</v>
      </c>
      <c r="C17" s="5">
        <v>0.9249999999963</v>
      </c>
      <c r="D17" s="6">
        <f t="shared" si="0"/>
        <v>21.194417840665569</v>
      </c>
      <c r="E17" s="5">
        <f t="shared" si="1"/>
        <v>1.7527783554230425</v>
      </c>
      <c r="F17" s="3">
        <v>44304</v>
      </c>
      <c r="G17" s="4">
        <v>0.29166666666666669</v>
      </c>
      <c r="H17" s="5">
        <v>0.92599999999629601</v>
      </c>
      <c r="I17" s="6">
        <f t="shared" si="2"/>
        <v>21.230966031306018</v>
      </c>
      <c r="J17" s="5">
        <f t="shared" si="3"/>
        <v>1.7558008907890075</v>
      </c>
      <c r="K17" s="3">
        <v>44306</v>
      </c>
      <c r="L17" s="4">
        <v>0.29166666666666669</v>
      </c>
      <c r="M17" s="5">
        <v>0.93199999999627203</v>
      </c>
      <c r="N17" s="6">
        <f t="shared" si="4"/>
        <v>21.450747791035777</v>
      </c>
      <c r="O17" s="5">
        <f t="shared" si="5"/>
        <v>1.7739768423186586</v>
      </c>
      <c r="P17" s="3">
        <v>44308</v>
      </c>
      <c r="Q17" s="4">
        <v>0.29166666666666669</v>
      </c>
      <c r="R17" s="5">
        <v>0.94699999999621198</v>
      </c>
      <c r="S17" s="6">
        <f t="shared" si="6"/>
        <v>22.003885054475056</v>
      </c>
      <c r="T17" s="5">
        <f t="shared" si="7"/>
        <v>1.8197212940050871</v>
      </c>
    </row>
    <row r="18" spans="1:20" x14ac:dyDescent="0.25">
      <c r="A18" s="3">
        <v>44302</v>
      </c>
      <c r="B18" s="4">
        <v>0.33333333333333331</v>
      </c>
      <c r="C18" s="5">
        <v>0.923999999996304</v>
      </c>
      <c r="D18" s="6">
        <f t="shared" si="0"/>
        <v>21.157893135300796</v>
      </c>
      <c r="E18" s="5">
        <f t="shared" si="1"/>
        <v>1.7497577622893756</v>
      </c>
      <c r="F18" s="3">
        <v>44304</v>
      </c>
      <c r="G18" s="4">
        <v>0.33333333333333331</v>
      </c>
      <c r="H18" s="5">
        <v>0.922999999996308</v>
      </c>
      <c r="I18" s="6">
        <f t="shared" si="2"/>
        <v>21.121391925512921</v>
      </c>
      <c r="J18" s="5">
        <f t="shared" si="3"/>
        <v>1.7467391122399185</v>
      </c>
      <c r="K18" s="3">
        <v>44306</v>
      </c>
      <c r="L18" s="4">
        <v>0.33333333333333331</v>
      </c>
      <c r="M18" s="5">
        <v>0.94099999999623596</v>
      </c>
      <c r="N18" s="6">
        <f t="shared" si="4"/>
        <v>21.782000166683726</v>
      </c>
      <c r="O18" s="5">
        <f t="shared" si="5"/>
        <v>1.8013714137847441</v>
      </c>
      <c r="P18" s="3">
        <v>44308</v>
      </c>
      <c r="Q18" s="4">
        <v>0.33333333333333331</v>
      </c>
      <c r="R18" s="5">
        <v>0.94799999999620799</v>
      </c>
      <c r="S18" s="6">
        <f t="shared" si="6"/>
        <v>22.040947346203637</v>
      </c>
      <c r="T18" s="5">
        <f t="shared" si="7"/>
        <v>1.8227863455310407</v>
      </c>
    </row>
    <row r="19" spans="1:20" x14ac:dyDescent="0.25">
      <c r="A19" s="3">
        <v>44302</v>
      </c>
      <c r="B19" s="4">
        <v>0.375</v>
      </c>
      <c r="C19" s="5">
        <v>0.922999999996308</v>
      </c>
      <c r="D19" s="6">
        <f t="shared" si="0"/>
        <v>21.121391925512921</v>
      </c>
      <c r="E19" s="5">
        <f t="shared" si="1"/>
        <v>1.7467391122399185</v>
      </c>
      <c r="F19" s="3">
        <v>44304</v>
      </c>
      <c r="G19" s="4">
        <v>0.375</v>
      </c>
      <c r="H19" s="5">
        <v>0.92699999999629201</v>
      </c>
      <c r="I19" s="6">
        <f t="shared" si="2"/>
        <v>21.267537696936586</v>
      </c>
      <c r="J19" s="5">
        <f t="shared" si="3"/>
        <v>1.7588253675366556</v>
      </c>
      <c r="K19" s="3">
        <v>44306</v>
      </c>
      <c r="L19" s="4">
        <v>0.375</v>
      </c>
      <c r="M19" s="5">
        <v>0.950999999996196</v>
      </c>
      <c r="N19" s="6">
        <f t="shared" si="4"/>
        <v>22.152273697159472</v>
      </c>
      <c r="O19" s="5">
        <f t="shared" si="5"/>
        <v>1.8319930347550883</v>
      </c>
      <c r="P19" s="3">
        <v>44308</v>
      </c>
      <c r="Q19" s="4">
        <v>0.375</v>
      </c>
      <c r="R19" s="5">
        <v>0.95999999999616004</v>
      </c>
      <c r="S19" s="6">
        <f t="shared" si="6"/>
        <v>22.487505717028395</v>
      </c>
      <c r="T19" s="5">
        <f t="shared" si="7"/>
        <v>1.8597167227982481</v>
      </c>
    </row>
    <row r="20" spans="1:20" x14ac:dyDescent="0.25">
      <c r="A20" s="3">
        <v>44302</v>
      </c>
      <c r="B20" s="4">
        <v>0.41666666666666669</v>
      </c>
      <c r="C20" s="5">
        <v>0.92799999999628802</v>
      </c>
      <c r="D20" s="6">
        <f t="shared" si="0"/>
        <v>21.304132827287287</v>
      </c>
      <c r="E20" s="5">
        <f t="shared" si="1"/>
        <v>1.7618517848166586</v>
      </c>
      <c r="F20" s="3">
        <v>44304</v>
      </c>
      <c r="G20" s="4">
        <v>0.41666666666666669</v>
      </c>
      <c r="H20" s="5">
        <v>0.93299999999626804</v>
      </c>
      <c r="I20" s="6">
        <f t="shared" si="2"/>
        <v>21.487460091480749</v>
      </c>
      <c r="J20" s="5">
        <f t="shared" si="3"/>
        <v>1.7770129495654579</v>
      </c>
      <c r="K20" s="3">
        <v>44306</v>
      </c>
      <c r="L20" s="4">
        <v>0.41666666666666669</v>
      </c>
      <c r="M20" s="5">
        <v>0.95599999999617602</v>
      </c>
      <c r="N20" s="6">
        <f t="shared" si="4"/>
        <v>22.338281940206436</v>
      </c>
      <c r="O20" s="5">
        <f t="shared" si="5"/>
        <v>1.847375916455072</v>
      </c>
      <c r="P20" s="3">
        <v>44308</v>
      </c>
      <c r="Q20" s="4">
        <v>0.41666666666666669</v>
      </c>
      <c r="R20" s="5">
        <v>0.95999999999616004</v>
      </c>
      <c r="S20" s="6">
        <f t="shared" si="6"/>
        <v>22.487505717028395</v>
      </c>
      <c r="T20" s="5">
        <f t="shared" si="7"/>
        <v>1.8597167227982481</v>
      </c>
    </row>
    <row r="21" spans="1:20" x14ac:dyDescent="0.25">
      <c r="A21" s="3">
        <v>44302</v>
      </c>
      <c r="B21" s="4">
        <v>0.45833333333333331</v>
      </c>
      <c r="C21" s="5">
        <v>0.93599999999625605</v>
      </c>
      <c r="D21" s="6">
        <f t="shared" si="0"/>
        <v>21.597737372737136</v>
      </c>
      <c r="E21" s="5">
        <f t="shared" si="1"/>
        <v>1.7861328807253611</v>
      </c>
      <c r="F21" s="3">
        <v>44304</v>
      </c>
      <c r="G21" s="4">
        <v>0.45833333333333331</v>
      </c>
      <c r="H21" s="5">
        <v>0.94099999999623596</v>
      </c>
      <c r="I21" s="6">
        <f t="shared" si="2"/>
        <v>21.782000166683726</v>
      </c>
      <c r="J21" s="5">
        <f t="shared" si="3"/>
        <v>1.8013714137847441</v>
      </c>
      <c r="K21" s="3">
        <v>44306</v>
      </c>
      <c r="L21" s="4">
        <v>0.45833333333333331</v>
      </c>
      <c r="M21" s="5">
        <v>0.96499999999613995</v>
      </c>
      <c r="N21" s="6">
        <f t="shared" si="4"/>
        <v>22.674555887177561</v>
      </c>
      <c r="O21" s="5">
        <f t="shared" si="5"/>
        <v>1.8751857718695841</v>
      </c>
      <c r="P21" s="3">
        <v>44308</v>
      </c>
      <c r="Q21" s="4">
        <v>0.45833333333333331</v>
      </c>
      <c r="R21" s="5">
        <v>0.96899999999612396</v>
      </c>
      <c r="S21" s="6">
        <f t="shared" si="6"/>
        <v>22.824611623317157</v>
      </c>
      <c r="T21" s="5">
        <f t="shared" si="7"/>
        <v>1.8875953812483288</v>
      </c>
    </row>
    <row r="22" spans="1:20" x14ac:dyDescent="0.25">
      <c r="A22" s="3">
        <v>44302</v>
      </c>
      <c r="B22" s="4">
        <v>0.5</v>
      </c>
      <c r="C22" s="5">
        <v>0.93699999999625205</v>
      </c>
      <c r="D22" s="6">
        <f t="shared" si="0"/>
        <v>21.634543225974298</v>
      </c>
      <c r="E22" s="5">
        <f t="shared" si="1"/>
        <v>1.7891767247880743</v>
      </c>
      <c r="F22" s="3">
        <v>44304</v>
      </c>
      <c r="G22" s="4">
        <v>0.5</v>
      </c>
      <c r="H22" s="5">
        <v>0.93899999999624395</v>
      </c>
      <c r="I22" s="6">
        <f t="shared" si="2"/>
        <v>21.708225010956227</v>
      </c>
      <c r="J22" s="5">
        <f t="shared" si="3"/>
        <v>1.7952702084060799</v>
      </c>
      <c r="K22" s="3">
        <v>44306</v>
      </c>
      <c r="L22" s="4">
        <v>0.5</v>
      </c>
      <c r="M22" s="5">
        <v>0.96199999999615204</v>
      </c>
      <c r="N22" s="6">
        <f t="shared" si="4"/>
        <v>22.56225645042705</v>
      </c>
      <c r="O22" s="5">
        <f t="shared" si="5"/>
        <v>1.8658986084503169</v>
      </c>
      <c r="P22" s="3">
        <v>44308</v>
      </c>
      <c r="Q22" s="4">
        <v>0.5</v>
      </c>
      <c r="R22" s="5">
        <v>0.97099999999611597</v>
      </c>
      <c r="S22" s="6">
        <f t="shared" si="6"/>
        <v>22.899777811739639</v>
      </c>
      <c r="T22" s="5">
        <f t="shared" si="7"/>
        <v>1.8938116250308681</v>
      </c>
    </row>
    <row r="23" spans="1:20" x14ac:dyDescent="0.25">
      <c r="A23" s="3">
        <v>44302</v>
      </c>
      <c r="B23" s="4">
        <v>0.54166666666666663</v>
      </c>
      <c r="C23" s="5">
        <v>0.93899999999624395</v>
      </c>
      <c r="D23" s="6">
        <f t="shared" si="0"/>
        <v>21.708225010956227</v>
      </c>
      <c r="E23" s="5">
        <f t="shared" si="1"/>
        <v>1.7952702084060799</v>
      </c>
      <c r="F23" s="3">
        <v>44304</v>
      </c>
      <c r="G23" s="4">
        <v>0.54166666666666663</v>
      </c>
      <c r="H23" s="5">
        <v>0.93899999999624395</v>
      </c>
      <c r="I23" s="6">
        <f t="shared" si="2"/>
        <v>21.708225010956227</v>
      </c>
      <c r="J23" s="5">
        <f t="shared" si="3"/>
        <v>1.7952702084060799</v>
      </c>
      <c r="K23" s="3">
        <v>44306</v>
      </c>
      <c r="L23" s="4">
        <v>0.54166666666666663</v>
      </c>
      <c r="M23" s="5">
        <v>0.96699999999613195</v>
      </c>
      <c r="N23" s="6">
        <f t="shared" si="4"/>
        <v>22.749537622712165</v>
      </c>
      <c r="O23" s="5">
        <f t="shared" si="5"/>
        <v>1.881386761398296</v>
      </c>
      <c r="P23" s="3">
        <v>44308</v>
      </c>
      <c r="Q23" s="4">
        <v>0.54166666666666663</v>
      </c>
      <c r="R23" s="5">
        <v>0.96999999999611997</v>
      </c>
      <c r="S23" s="6">
        <f t="shared" si="6"/>
        <v>22.862183198870763</v>
      </c>
      <c r="T23" s="5">
        <f t="shared" si="7"/>
        <v>1.890702550546612</v>
      </c>
    </row>
    <row r="24" spans="1:20" x14ac:dyDescent="0.25">
      <c r="A24" s="3">
        <v>44302</v>
      </c>
      <c r="B24" s="4">
        <v>0.58333333333333337</v>
      </c>
      <c r="C24" s="5">
        <v>0.93899999999624395</v>
      </c>
      <c r="D24" s="6">
        <f t="shared" si="0"/>
        <v>21.708225010956227</v>
      </c>
      <c r="E24" s="5">
        <f t="shared" si="1"/>
        <v>1.7952702084060799</v>
      </c>
      <c r="F24" s="3">
        <v>44304</v>
      </c>
      <c r="G24" s="4">
        <v>0.58333333333333337</v>
      </c>
      <c r="H24" s="5">
        <v>0.94799999999620799</v>
      </c>
      <c r="I24" s="6">
        <f t="shared" si="2"/>
        <v>22.040947346203637</v>
      </c>
      <c r="J24" s="5">
        <f t="shared" si="3"/>
        <v>1.8227863455310407</v>
      </c>
      <c r="K24" s="3">
        <v>44306</v>
      </c>
      <c r="L24" s="4">
        <v>0.58333333333333337</v>
      </c>
      <c r="M24" s="5">
        <v>0.96299999999614805</v>
      </c>
      <c r="N24" s="6">
        <f t="shared" si="4"/>
        <v>22.599666494191133</v>
      </c>
      <c r="O24" s="5">
        <f t="shared" si="5"/>
        <v>1.8689924190696066</v>
      </c>
      <c r="P24" s="3">
        <v>44308</v>
      </c>
      <c r="Q24" s="4">
        <v>0.58333333333333337</v>
      </c>
      <c r="R24" s="5">
        <v>0.97099999999611597</v>
      </c>
      <c r="S24" s="6">
        <f t="shared" si="6"/>
        <v>22.899777811739639</v>
      </c>
      <c r="T24" s="5">
        <f t="shared" si="7"/>
        <v>1.8938116250308681</v>
      </c>
    </row>
    <row r="25" spans="1:20" x14ac:dyDescent="0.25">
      <c r="A25" s="3">
        <v>44302</v>
      </c>
      <c r="B25" s="4">
        <v>0.625</v>
      </c>
      <c r="C25" s="1" t="s">
        <v>38</v>
      </c>
      <c r="D25" s="1"/>
      <c r="E25" s="1">
        <v>1.79</v>
      </c>
      <c r="F25" s="3">
        <v>44304</v>
      </c>
      <c r="G25" s="4">
        <v>0.625</v>
      </c>
      <c r="H25" s="5">
        <v>0.94599999999621598</v>
      </c>
      <c r="I25" s="6">
        <f t="shared" si="2"/>
        <v>21.96684602528174</v>
      </c>
      <c r="J25" s="5">
        <f t="shared" si="3"/>
        <v>1.8166581662907997</v>
      </c>
      <c r="K25" s="3">
        <v>44306</v>
      </c>
      <c r="L25" s="4">
        <v>0.625</v>
      </c>
      <c r="M25" s="5">
        <v>0.96299999999614805</v>
      </c>
      <c r="N25" s="6">
        <f t="shared" si="4"/>
        <v>22.599666494191133</v>
      </c>
      <c r="O25" s="5">
        <f t="shared" si="5"/>
        <v>1.8689924190696066</v>
      </c>
      <c r="P25" s="3">
        <v>44308</v>
      </c>
      <c r="Q25" s="4">
        <v>0.625</v>
      </c>
      <c r="R25" s="5">
        <v>0.96699999999613195</v>
      </c>
      <c r="S25" s="6">
        <f t="shared" si="6"/>
        <v>22.749537622712165</v>
      </c>
      <c r="T25" s="5">
        <f t="shared" si="7"/>
        <v>1.881386761398296</v>
      </c>
    </row>
    <row r="26" spans="1:20" x14ac:dyDescent="0.25">
      <c r="A26" s="3">
        <v>44302</v>
      </c>
      <c r="B26" s="4">
        <v>0.66666666666666663</v>
      </c>
      <c r="C26" s="1" t="s">
        <v>38</v>
      </c>
      <c r="D26" s="1"/>
      <c r="E26" s="1">
        <v>1.78</v>
      </c>
      <c r="F26" s="3">
        <v>44304</v>
      </c>
      <c r="G26" s="4">
        <v>0.66666666666666663</v>
      </c>
      <c r="H26" s="5">
        <v>0.94399999999622397</v>
      </c>
      <c r="I26" s="6">
        <f t="shared" si="2"/>
        <v>21.892837794380871</v>
      </c>
      <c r="J26" s="5">
        <f t="shared" si="3"/>
        <v>1.8105376855952979</v>
      </c>
      <c r="K26" s="3">
        <v>44306</v>
      </c>
      <c r="L26" s="4">
        <v>0.66666666666666663</v>
      </c>
      <c r="M26" s="5">
        <v>0.95999999999616004</v>
      </c>
      <c r="N26" s="6">
        <f t="shared" si="4"/>
        <v>22.487505717028395</v>
      </c>
      <c r="O26" s="5">
        <f t="shared" si="5"/>
        <v>1.8597167227982481</v>
      </c>
      <c r="P26" s="3">
        <v>44308</v>
      </c>
      <c r="Q26" s="4">
        <v>0.66666666666666663</v>
      </c>
      <c r="R26" s="5">
        <v>0.96599999999613595</v>
      </c>
      <c r="S26" s="6">
        <f t="shared" si="6"/>
        <v>22.712035216973987</v>
      </c>
      <c r="T26" s="5">
        <f t="shared" si="7"/>
        <v>1.8782853124437486</v>
      </c>
    </row>
    <row r="27" spans="1:20" x14ac:dyDescent="0.25">
      <c r="A27" s="3">
        <v>44302</v>
      </c>
      <c r="B27" s="4">
        <v>0.70833333333333337</v>
      </c>
      <c r="C27" s="1" t="s">
        <v>38</v>
      </c>
      <c r="D27" s="1"/>
      <c r="E27" s="1">
        <v>1.77</v>
      </c>
      <c r="F27" s="3">
        <v>44304</v>
      </c>
      <c r="G27" s="4">
        <v>0.70833333333333337</v>
      </c>
      <c r="H27" s="5">
        <v>0.94799999999620799</v>
      </c>
      <c r="I27" s="6">
        <f t="shared" si="2"/>
        <v>22.040947346203637</v>
      </c>
      <c r="J27" s="5">
        <f t="shared" si="3"/>
        <v>1.8227863455310407</v>
      </c>
      <c r="K27" s="3">
        <v>44306</v>
      </c>
      <c r="L27" s="4">
        <v>0.70833333333333337</v>
      </c>
      <c r="M27" s="5">
        <v>0.95599999999617602</v>
      </c>
      <c r="N27" s="6">
        <f t="shared" si="4"/>
        <v>22.338281940206436</v>
      </c>
      <c r="O27" s="5">
        <f t="shared" si="5"/>
        <v>1.847375916455072</v>
      </c>
      <c r="P27" s="3">
        <v>44308</v>
      </c>
      <c r="Q27" s="4">
        <v>0.70833333333333337</v>
      </c>
      <c r="R27" s="5">
        <v>0.95999999999616004</v>
      </c>
      <c r="S27" s="6">
        <f t="shared" si="6"/>
        <v>22.487505717028395</v>
      </c>
      <c r="T27" s="5">
        <f t="shared" si="7"/>
        <v>1.8597167227982481</v>
      </c>
    </row>
    <row r="28" spans="1:20" x14ac:dyDescent="0.25">
      <c r="A28" s="3">
        <v>44302</v>
      </c>
      <c r="B28" s="4">
        <v>0.75</v>
      </c>
      <c r="C28" s="1" t="s">
        <v>38</v>
      </c>
      <c r="D28" s="1"/>
      <c r="E28" s="1">
        <v>1.76</v>
      </c>
      <c r="F28" s="3">
        <v>44304</v>
      </c>
      <c r="G28" s="4">
        <v>0.75</v>
      </c>
      <c r="H28" s="5">
        <v>0.93499999999626004</v>
      </c>
      <c r="I28" s="6">
        <f t="shared" si="2"/>
        <v>21.560954892485693</v>
      </c>
      <c r="J28" s="5">
        <f t="shared" si="3"/>
        <v>1.7830909696085668</v>
      </c>
      <c r="K28" s="3">
        <v>44306</v>
      </c>
      <c r="L28" s="4">
        <v>0.75</v>
      </c>
      <c r="M28" s="5">
        <v>0.95899999999616403</v>
      </c>
      <c r="N28" s="6">
        <f t="shared" si="4"/>
        <v>22.450165046905035</v>
      </c>
      <c r="O28" s="5">
        <f t="shared" si="5"/>
        <v>1.8566286493790463</v>
      </c>
      <c r="P28" s="3">
        <v>44308</v>
      </c>
      <c r="Q28" s="4">
        <v>0.75</v>
      </c>
      <c r="R28" s="5">
        <v>0.95799999999616803</v>
      </c>
      <c r="S28" s="6">
        <f t="shared" si="6"/>
        <v>22.412847520863604</v>
      </c>
      <c r="T28" s="5">
        <f t="shared" si="7"/>
        <v>1.85354248997542</v>
      </c>
    </row>
    <row r="29" spans="1:20" x14ac:dyDescent="0.25">
      <c r="A29" s="3">
        <v>44302</v>
      </c>
      <c r="B29" s="4">
        <v>0.79166666666666663</v>
      </c>
      <c r="C29" s="5">
        <v>0.92899999999628402</v>
      </c>
      <c r="D29" s="6">
        <f t="shared" ref="D29:D57" si="8">4*6*(C29^(1.522*(6^0.026)))</f>
        <v>21.340751412103717</v>
      </c>
      <c r="E29" s="5">
        <f t="shared" ref="E29:E57" si="9">D29*0.0827</f>
        <v>1.7648801417809774</v>
      </c>
      <c r="F29" s="3">
        <v>44304</v>
      </c>
      <c r="G29" s="4">
        <v>0.79166666666666663</v>
      </c>
      <c r="H29" s="5">
        <v>0.93799999999624795</v>
      </c>
      <c r="I29" s="6">
        <f t="shared" si="2"/>
        <v>21.671372442081001</v>
      </c>
      <c r="J29" s="5">
        <f t="shared" si="3"/>
        <v>1.7922225009600987</v>
      </c>
      <c r="K29" s="3">
        <v>44306</v>
      </c>
      <c r="L29" s="4">
        <v>0.79166666666666663</v>
      </c>
      <c r="M29" s="5">
        <v>0.95699999999617202</v>
      </c>
      <c r="N29" s="6">
        <f t="shared" si="4"/>
        <v>22.375553148695488</v>
      </c>
      <c r="O29" s="5">
        <f t="shared" si="5"/>
        <v>1.8504582453971168</v>
      </c>
      <c r="P29" s="3">
        <v>44308</v>
      </c>
      <c r="Q29" s="4">
        <v>0.79166666666666663</v>
      </c>
      <c r="R29" s="5">
        <v>0.95799999999616803</v>
      </c>
      <c r="S29" s="6">
        <f t="shared" si="6"/>
        <v>22.412847520863604</v>
      </c>
      <c r="T29" s="5">
        <f t="shared" si="7"/>
        <v>1.85354248997542</v>
      </c>
    </row>
    <row r="30" spans="1:20" x14ac:dyDescent="0.25">
      <c r="A30" s="3">
        <v>44302</v>
      </c>
      <c r="B30" s="4">
        <v>0.83333333333333337</v>
      </c>
      <c r="C30" s="5">
        <v>0.91999999999631998</v>
      </c>
      <c r="D30" s="6">
        <f t="shared" si="8"/>
        <v>21.012029372858187</v>
      </c>
      <c r="E30" s="5">
        <f t="shared" si="9"/>
        <v>1.737694829135372</v>
      </c>
      <c r="F30" s="3">
        <v>44304</v>
      </c>
      <c r="G30" s="4">
        <v>0.83333333333333337</v>
      </c>
      <c r="H30" s="5">
        <v>0.93899999999624395</v>
      </c>
      <c r="I30" s="6">
        <f t="shared" si="2"/>
        <v>21.708225010956227</v>
      </c>
      <c r="J30" s="5">
        <f t="shared" si="3"/>
        <v>1.7952702084060799</v>
      </c>
      <c r="K30" s="3">
        <v>44306</v>
      </c>
      <c r="L30" s="4">
        <v>0.83333333333333337</v>
      </c>
      <c r="M30" s="5">
        <v>0.94799999999620799</v>
      </c>
      <c r="N30" s="6">
        <f t="shared" si="4"/>
        <v>22.040947346203637</v>
      </c>
      <c r="O30" s="5">
        <f t="shared" si="5"/>
        <v>1.8227863455310407</v>
      </c>
      <c r="P30" s="3">
        <v>44308</v>
      </c>
      <c r="Q30" s="4">
        <v>0.83333333333333337</v>
      </c>
      <c r="R30" s="5">
        <v>0.95599999999617602</v>
      </c>
      <c r="S30" s="6">
        <f t="shared" si="6"/>
        <v>22.338281940206436</v>
      </c>
      <c r="T30" s="5">
        <f t="shared" si="7"/>
        <v>1.847375916455072</v>
      </c>
    </row>
    <row r="31" spans="1:20" x14ac:dyDescent="0.25">
      <c r="A31" s="3">
        <v>44302</v>
      </c>
      <c r="B31" s="4">
        <v>0.875</v>
      </c>
      <c r="C31" s="5">
        <v>0.923999999996304</v>
      </c>
      <c r="D31" s="6">
        <f t="shared" si="8"/>
        <v>21.157893135300796</v>
      </c>
      <c r="E31" s="5">
        <f t="shared" si="9"/>
        <v>1.7497577622893756</v>
      </c>
      <c r="F31" s="3">
        <v>44304</v>
      </c>
      <c r="G31" s="4">
        <v>0.875</v>
      </c>
      <c r="H31" s="5">
        <v>0.93599999999625605</v>
      </c>
      <c r="I31" s="6">
        <f t="shared" si="2"/>
        <v>21.597737372737136</v>
      </c>
      <c r="J31" s="5">
        <f t="shared" si="3"/>
        <v>1.7861328807253611</v>
      </c>
      <c r="K31" s="3">
        <v>44306</v>
      </c>
      <c r="L31" s="4">
        <v>0.875</v>
      </c>
      <c r="M31" s="5">
        <v>0.94699999999621198</v>
      </c>
      <c r="N31" s="6">
        <f t="shared" si="4"/>
        <v>22.003885054475056</v>
      </c>
      <c r="O31" s="5">
        <f t="shared" si="5"/>
        <v>1.8197212940050871</v>
      </c>
      <c r="P31" s="3">
        <v>44308</v>
      </c>
      <c r="Q31" s="4">
        <v>0.875</v>
      </c>
      <c r="R31" s="5">
        <v>0.95299999999618801</v>
      </c>
      <c r="S31" s="6">
        <f t="shared" si="6"/>
        <v>22.22660739508764</v>
      </c>
      <c r="T31" s="5">
        <f t="shared" si="7"/>
        <v>1.8381404315737477</v>
      </c>
    </row>
    <row r="32" spans="1:20" x14ac:dyDescent="0.25">
      <c r="A32" s="3">
        <v>44302</v>
      </c>
      <c r="B32" s="4">
        <v>0.91666666666666663</v>
      </c>
      <c r="C32" s="5">
        <v>0.92099999999631599</v>
      </c>
      <c r="D32" s="6">
        <f t="shared" si="8"/>
        <v>21.048460033951123</v>
      </c>
      <c r="E32" s="5">
        <f t="shared" si="9"/>
        <v>1.7407076448077579</v>
      </c>
      <c r="F32" s="3">
        <v>44304</v>
      </c>
      <c r="G32" s="4">
        <v>0.91666666666666663</v>
      </c>
      <c r="H32" s="5">
        <v>0.923999999996304</v>
      </c>
      <c r="I32" s="6">
        <f t="shared" si="2"/>
        <v>21.157893135300796</v>
      </c>
      <c r="J32" s="5">
        <f t="shared" si="3"/>
        <v>1.7497577622893756</v>
      </c>
      <c r="K32" s="3">
        <v>44306</v>
      </c>
      <c r="L32" s="4">
        <v>0.91666666666666663</v>
      </c>
      <c r="M32" s="5">
        <v>0.94299999999622797</v>
      </c>
      <c r="N32" s="6">
        <f t="shared" si="4"/>
        <v>21.855868612650401</v>
      </c>
      <c r="O32" s="5">
        <f t="shared" si="5"/>
        <v>1.807480334266188</v>
      </c>
      <c r="P32" s="3">
        <v>44308</v>
      </c>
      <c r="Q32" s="4">
        <v>0.91666666666666663</v>
      </c>
      <c r="R32" s="5">
        <v>0.9499999999962</v>
      </c>
      <c r="S32" s="6">
        <f t="shared" si="6"/>
        <v>22.115141677475265</v>
      </c>
      <c r="T32" s="5">
        <f t="shared" si="7"/>
        <v>1.8289222167272043</v>
      </c>
    </row>
    <row r="33" spans="1:20" x14ac:dyDescent="0.25">
      <c r="A33" s="3">
        <v>44302</v>
      </c>
      <c r="B33" s="4">
        <v>0.95833333333333337</v>
      </c>
      <c r="C33" s="5">
        <v>0.92599999999629601</v>
      </c>
      <c r="D33" s="6">
        <f t="shared" si="8"/>
        <v>21.230966031306018</v>
      </c>
      <c r="E33" s="5">
        <f t="shared" si="9"/>
        <v>1.7558008907890075</v>
      </c>
      <c r="F33" s="3">
        <v>44304</v>
      </c>
      <c r="G33" s="4">
        <v>0.95833333333333337</v>
      </c>
      <c r="H33" s="5">
        <v>0.92599999999629601</v>
      </c>
      <c r="I33" s="6">
        <f t="shared" si="2"/>
        <v>21.230966031306018</v>
      </c>
      <c r="J33" s="5">
        <f t="shared" si="3"/>
        <v>1.7558008907890075</v>
      </c>
      <c r="K33" s="3">
        <v>44306</v>
      </c>
      <c r="L33" s="4">
        <v>0.95833333333333337</v>
      </c>
      <c r="M33" s="5">
        <v>0.93699999999625205</v>
      </c>
      <c r="N33" s="6">
        <f t="shared" si="4"/>
        <v>21.634543225974298</v>
      </c>
      <c r="O33" s="5">
        <f t="shared" si="5"/>
        <v>1.7891767247880743</v>
      </c>
      <c r="P33" s="3">
        <v>44308</v>
      </c>
      <c r="Q33" s="4">
        <v>0.95833333333333337</v>
      </c>
      <c r="R33" s="5">
        <v>0.951999999996192</v>
      </c>
      <c r="S33" s="6">
        <f t="shared" si="6"/>
        <v>22.189428939661184</v>
      </c>
      <c r="T33" s="5">
        <f t="shared" si="7"/>
        <v>1.8350657733099798</v>
      </c>
    </row>
    <row r="34" spans="1:20" ht="15.75" thickBot="1" x14ac:dyDescent="0.3">
      <c r="A34" s="3">
        <v>44303</v>
      </c>
      <c r="B34" s="4">
        <v>0</v>
      </c>
      <c r="C34" s="5">
        <v>0.92899999999628402</v>
      </c>
      <c r="D34" s="6">
        <f t="shared" si="8"/>
        <v>21.340751412103717</v>
      </c>
      <c r="E34" s="5">
        <f t="shared" si="9"/>
        <v>1.7648801417809774</v>
      </c>
      <c r="F34" s="3">
        <v>44305</v>
      </c>
      <c r="G34" s="4">
        <v>0</v>
      </c>
      <c r="H34" s="5">
        <v>0.92899999999628402</v>
      </c>
      <c r="I34" s="6">
        <f t="shared" si="2"/>
        <v>21.340751412103717</v>
      </c>
      <c r="J34" s="5">
        <f t="shared" si="3"/>
        <v>1.7648801417809774</v>
      </c>
      <c r="K34" s="3">
        <v>44307</v>
      </c>
      <c r="L34" s="4">
        <v>0</v>
      </c>
      <c r="M34" s="5">
        <v>0.93799999999624795</v>
      </c>
      <c r="N34" s="6">
        <f t="shared" si="4"/>
        <v>21.671372442081001</v>
      </c>
      <c r="O34" s="5">
        <f t="shared" si="5"/>
        <v>1.7922225009600987</v>
      </c>
    </row>
    <row r="35" spans="1:20" ht="15.75" thickBot="1" x14ac:dyDescent="0.3">
      <c r="A35" s="3">
        <v>44303</v>
      </c>
      <c r="B35" s="4">
        <v>4.1666666666666664E-2</v>
      </c>
      <c r="C35" s="5">
        <v>0.91999999999631998</v>
      </c>
      <c r="D35" s="6">
        <f t="shared" si="8"/>
        <v>21.012029372858187</v>
      </c>
      <c r="E35" s="5">
        <f t="shared" si="9"/>
        <v>1.737694829135372</v>
      </c>
      <c r="F35" s="3">
        <v>44305</v>
      </c>
      <c r="G35" s="4">
        <v>4.1666666666666664E-2</v>
      </c>
      <c r="H35" s="5">
        <v>0.92699999999629201</v>
      </c>
      <c r="I35" s="6">
        <f t="shared" si="2"/>
        <v>21.267537696936586</v>
      </c>
      <c r="J35" s="5">
        <f t="shared" si="3"/>
        <v>1.7588253675366556</v>
      </c>
      <c r="K35" s="3">
        <v>44307</v>
      </c>
      <c r="L35" s="4">
        <v>4.1666666666666664E-2</v>
      </c>
      <c r="M35" s="5">
        <v>0.95299999999618801</v>
      </c>
      <c r="N35" s="6">
        <f t="shared" si="4"/>
        <v>22.22660739508764</v>
      </c>
      <c r="O35" s="5">
        <f t="shared" si="5"/>
        <v>1.8381404315737477</v>
      </c>
      <c r="Q35" s="7" t="s">
        <v>10</v>
      </c>
      <c r="R35" s="8"/>
      <c r="S35" s="8"/>
      <c r="T35" s="9">
        <f>SUM(E10:E57)+SUM(J10:J57)+SUM(O10:O57)+SUM(T10:T33)</f>
        <v>303.67736887711146</v>
      </c>
    </row>
    <row r="36" spans="1:20" x14ac:dyDescent="0.25">
      <c r="A36" s="3">
        <v>44303</v>
      </c>
      <c r="B36" s="4">
        <v>8.3333333333333329E-2</v>
      </c>
      <c r="C36" s="5">
        <v>0.922999999996308</v>
      </c>
      <c r="D36" s="6">
        <f t="shared" si="8"/>
        <v>21.121391925512921</v>
      </c>
      <c r="E36" s="5">
        <f t="shared" si="9"/>
        <v>1.7467391122399185</v>
      </c>
      <c r="F36" s="3">
        <v>44305</v>
      </c>
      <c r="G36" s="4">
        <v>8.3333333333333329E-2</v>
      </c>
      <c r="H36" s="5">
        <v>0.92899999999628402</v>
      </c>
      <c r="I36" s="6">
        <f t="shared" si="2"/>
        <v>21.340751412103717</v>
      </c>
      <c r="J36" s="5">
        <f t="shared" si="3"/>
        <v>1.7648801417809774</v>
      </c>
      <c r="K36" s="3">
        <v>44307</v>
      </c>
      <c r="L36" s="4">
        <v>8.3333333333333329E-2</v>
      </c>
      <c r="M36" s="5">
        <v>0.95599999999617602</v>
      </c>
      <c r="N36" s="6">
        <f t="shared" si="4"/>
        <v>22.338281940206436</v>
      </c>
      <c r="O36" s="5">
        <f t="shared" si="5"/>
        <v>1.847375916455072</v>
      </c>
    </row>
    <row r="37" spans="1:20" x14ac:dyDescent="0.25">
      <c r="A37" s="3">
        <v>44303</v>
      </c>
      <c r="B37" s="4">
        <v>0.125</v>
      </c>
      <c r="C37" s="5">
        <v>0.922999999996308</v>
      </c>
      <c r="D37" s="6">
        <f t="shared" si="8"/>
        <v>21.121391925512921</v>
      </c>
      <c r="E37" s="5">
        <f t="shared" si="9"/>
        <v>1.7467391122399185</v>
      </c>
      <c r="F37" s="3">
        <v>44305</v>
      </c>
      <c r="G37" s="4">
        <v>0.125</v>
      </c>
      <c r="H37" s="5">
        <v>0.93099999999627603</v>
      </c>
      <c r="I37" s="6">
        <f t="shared" si="2"/>
        <v>21.414058904193659</v>
      </c>
      <c r="J37" s="5">
        <f t="shared" si="3"/>
        <v>1.7709426713768155</v>
      </c>
      <c r="K37" s="3">
        <v>44307</v>
      </c>
      <c r="L37" s="4">
        <v>0.125</v>
      </c>
      <c r="M37" s="5">
        <v>0.9499999999962</v>
      </c>
      <c r="N37" s="6">
        <f t="shared" si="4"/>
        <v>22.115141677475265</v>
      </c>
      <c r="O37" s="5">
        <f t="shared" si="5"/>
        <v>1.8289222167272043</v>
      </c>
    </row>
    <row r="38" spans="1:20" x14ac:dyDescent="0.25">
      <c r="A38" s="3">
        <v>44303</v>
      </c>
      <c r="B38" s="4">
        <v>0.16666666666666666</v>
      </c>
      <c r="C38" s="5">
        <v>0.91499999999633996</v>
      </c>
      <c r="D38" s="6">
        <f t="shared" si="8"/>
        <v>20.830229329316637</v>
      </c>
      <c r="E38" s="5">
        <f t="shared" si="9"/>
        <v>1.7226599655344859</v>
      </c>
      <c r="F38" s="3">
        <v>44305</v>
      </c>
      <c r="G38" s="4">
        <v>0.16666666666666666</v>
      </c>
      <c r="H38" s="5">
        <v>0.92599999999629601</v>
      </c>
      <c r="I38" s="6">
        <f t="shared" si="2"/>
        <v>21.230966031306018</v>
      </c>
      <c r="J38" s="5">
        <f t="shared" si="3"/>
        <v>1.7558008907890075</v>
      </c>
      <c r="K38" s="3">
        <v>44307</v>
      </c>
      <c r="L38" s="4">
        <v>0.16666666666666666</v>
      </c>
      <c r="M38" s="5">
        <v>0.9499999999962</v>
      </c>
      <c r="N38" s="6">
        <f t="shared" si="4"/>
        <v>22.115141677475265</v>
      </c>
      <c r="O38" s="5">
        <f t="shared" si="5"/>
        <v>1.8289222167272043</v>
      </c>
    </row>
    <row r="39" spans="1:20" x14ac:dyDescent="0.25">
      <c r="A39" s="3">
        <v>44303</v>
      </c>
      <c r="B39" s="4">
        <v>0.20833333333333334</v>
      </c>
      <c r="C39" s="5">
        <v>0.92599999999629601</v>
      </c>
      <c r="D39" s="6">
        <f t="shared" si="8"/>
        <v>21.230966031306018</v>
      </c>
      <c r="E39" s="5">
        <f t="shared" si="9"/>
        <v>1.7558008907890075</v>
      </c>
      <c r="F39" s="3">
        <v>44305</v>
      </c>
      <c r="G39" s="4">
        <v>0.20833333333333334</v>
      </c>
      <c r="H39" s="5">
        <v>0.9249999999963</v>
      </c>
      <c r="I39" s="6">
        <f t="shared" si="2"/>
        <v>21.194417840665569</v>
      </c>
      <c r="J39" s="5">
        <f t="shared" si="3"/>
        <v>1.7527783554230425</v>
      </c>
      <c r="K39" s="3">
        <v>44307</v>
      </c>
      <c r="L39" s="4">
        <v>0.20833333333333334</v>
      </c>
      <c r="M39" s="5">
        <v>0.95699999999617202</v>
      </c>
      <c r="N39" s="6">
        <f t="shared" si="4"/>
        <v>22.375553148695488</v>
      </c>
      <c r="O39" s="5">
        <f t="shared" si="5"/>
        <v>1.8504582453971168</v>
      </c>
    </row>
    <row r="40" spans="1:20" x14ac:dyDescent="0.25">
      <c r="A40" s="3">
        <v>44303</v>
      </c>
      <c r="B40" s="4">
        <v>0.25</v>
      </c>
      <c r="C40" s="5">
        <v>0.92199999999631199</v>
      </c>
      <c r="D40" s="6">
        <f t="shared" si="8"/>
        <v>21.084914221618824</v>
      </c>
      <c r="E40" s="5">
        <f t="shared" si="9"/>
        <v>1.7437224061278767</v>
      </c>
      <c r="F40" s="3">
        <v>44305</v>
      </c>
      <c r="G40" s="4">
        <v>0.25</v>
      </c>
      <c r="H40" s="5">
        <v>0.93299999999626804</v>
      </c>
      <c r="I40" s="6">
        <f t="shared" si="2"/>
        <v>21.487460091480749</v>
      </c>
      <c r="J40" s="5">
        <f t="shared" si="3"/>
        <v>1.7770129495654579</v>
      </c>
      <c r="K40" s="3">
        <v>44307</v>
      </c>
      <c r="L40" s="4">
        <v>0.25</v>
      </c>
      <c r="M40" s="5">
        <v>0.95699999999617202</v>
      </c>
      <c r="N40" s="6">
        <f t="shared" si="4"/>
        <v>22.375553148695488</v>
      </c>
      <c r="O40" s="5">
        <f t="shared" si="5"/>
        <v>1.8504582453971168</v>
      </c>
    </row>
    <row r="41" spans="1:20" x14ac:dyDescent="0.25">
      <c r="A41" s="3">
        <v>44303</v>
      </c>
      <c r="B41" s="4">
        <v>0.29166666666666669</v>
      </c>
      <c r="C41" s="5">
        <v>0.92199999999631199</v>
      </c>
      <c r="D41" s="6">
        <f t="shared" si="8"/>
        <v>21.084914221618824</v>
      </c>
      <c r="E41" s="5">
        <f t="shared" si="9"/>
        <v>1.7437224061278767</v>
      </c>
      <c r="F41" s="3">
        <v>44305</v>
      </c>
      <c r="G41" s="4">
        <v>0.29166666666666669</v>
      </c>
      <c r="H41" s="5">
        <v>0.93099999999627603</v>
      </c>
      <c r="I41" s="6">
        <f t="shared" si="2"/>
        <v>21.414058904193659</v>
      </c>
      <c r="J41" s="5">
        <f t="shared" si="3"/>
        <v>1.7709426713768155</v>
      </c>
      <c r="K41" s="3">
        <v>44307</v>
      </c>
      <c r="L41" s="4">
        <v>0.29166666666666669</v>
      </c>
      <c r="M41" s="5">
        <v>0.95799999999616803</v>
      </c>
      <c r="N41" s="6">
        <f t="shared" si="4"/>
        <v>22.412847520863604</v>
      </c>
      <c r="O41" s="5">
        <f t="shared" si="5"/>
        <v>1.85354248997542</v>
      </c>
    </row>
    <row r="42" spans="1:20" x14ac:dyDescent="0.25">
      <c r="A42" s="3">
        <v>44303</v>
      </c>
      <c r="B42" s="4">
        <v>0.33333333333333331</v>
      </c>
      <c r="C42" s="5">
        <v>0.92699999999629201</v>
      </c>
      <c r="D42" s="6">
        <f t="shared" si="8"/>
        <v>21.267537696936586</v>
      </c>
      <c r="E42" s="5">
        <f t="shared" si="9"/>
        <v>1.7588253675366556</v>
      </c>
      <c r="F42" s="3">
        <v>44305</v>
      </c>
      <c r="G42" s="4">
        <v>0.33333333333333331</v>
      </c>
      <c r="H42" s="5">
        <v>0.93399999999626404</v>
      </c>
      <c r="I42" s="6">
        <f t="shared" si="2"/>
        <v>21.524195795351357</v>
      </c>
      <c r="J42" s="5">
        <f t="shared" si="3"/>
        <v>1.7800509922755572</v>
      </c>
      <c r="K42" s="3">
        <v>44307</v>
      </c>
      <c r="L42" s="4">
        <v>0.33333333333333331</v>
      </c>
      <c r="M42" s="5">
        <v>0.95899999999616403</v>
      </c>
      <c r="N42" s="6">
        <f t="shared" si="4"/>
        <v>22.450165046905035</v>
      </c>
      <c r="O42" s="5">
        <f t="shared" si="5"/>
        <v>1.8566286493790463</v>
      </c>
    </row>
    <row r="43" spans="1:20" x14ac:dyDescent="0.25">
      <c r="A43" s="3">
        <v>44303</v>
      </c>
      <c r="B43" s="4">
        <v>0.375</v>
      </c>
      <c r="C43" s="5">
        <v>0.92599999999629601</v>
      </c>
      <c r="D43" s="6">
        <f t="shared" si="8"/>
        <v>21.230966031306018</v>
      </c>
      <c r="E43" s="5">
        <f t="shared" si="9"/>
        <v>1.7558008907890075</v>
      </c>
      <c r="F43" s="3">
        <v>44305</v>
      </c>
      <c r="G43" s="4">
        <v>0.375</v>
      </c>
      <c r="H43" s="5">
        <v>0.93999999999623995</v>
      </c>
      <c r="I43" s="6">
        <f t="shared" si="2"/>
        <v>21.745100922514073</v>
      </c>
      <c r="J43" s="5">
        <f t="shared" si="3"/>
        <v>1.7983198462919137</v>
      </c>
      <c r="K43" s="3">
        <v>44307</v>
      </c>
      <c r="L43" s="4">
        <v>0.375</v>
      </c>
      <c r="M43" s="5">
        <v>0.96499999999613995</v>
      </c>
      <c r="N43" s="6">
        <f t="shared" si="4"/>
        <v>22.674555887177561</v>
      </c>
      <c r="O43" s="5">
        <f t="shared" si="5"/>
        <v>1.8751857718695841</v>
      </c>
    </row>
    <row r="44" spans="1:20" x14ac:dyDescent="0.25">
      <c r="A44" s="3">
        <v>44303</v>
      </c>
      <c r="B44" s="4">
        <v>0.41666666666666669</v>
      </c>
      <c r="C44" s="5">
        <v>0.93199999999627203</v>
      </c>
      <c r="D44" s="6">
        <f t="shared" si="8"/>
        <v>21.450747791035777</v>
      </c>
      <c r="E44" s="5">
        <f t="shared" si="9"/>
        <v>1.7739768423186586</v>
      </c>
      <c r="F44" s="3">
        <v>44305</v>
      </c>
      <c r="G44" s="4">
        <v>0.41666666666666669</v>
      </c>
      <c r="H44" s="5">
        <v>0.93999999999623995</v>
      </c>
      <c r="I44" s="6">
        <f t="shared" si="2"/>
        <v>21.745100922514073</v>
      </c>
      <c r="J44" s="5">
        <f t="shared" si="3"/>
        <v>1.7983198462919137</v>
      </c>
      <c r="K44" s="3">
        <v>44307</v>
      </c>
      <c r="L44" s="4">
        <v>0.41666666666666669</v>
      </c>
      <c r="M44" s="5">
        <v>0.97399999999610398</v>
      </c>
      <c r="N44" s="6">
        <f t="shared" si="4"/>
        <v>23.01269977809087</v>
      </c>
      <c r="O44" s="5">
        <f t="shared" si="5"/>
        <v>1.9031502716481148</v>
      </c>
    </row>
    <row r="45" spans="1:20" x14ac:dyDescent="0.25">
      <c r="A45" s="3">
        <v>44303</v>
      </c>
      <c r="B45" s="4">
        <v>0.45833333333333331</v>
      </c>
      <c r="C45" s="5">
        <v>0.93799999999624795</v>
      </c>
      <c r="D45" s="6">
        <f t="shared" si="8"/>
        <v>21.671372442081001</v>
      </c>
      <c r="E45" s="5">
        <f t="shared" si="9"/>
        <v>1.7922225009600987</v>
      </c>
      <c r="F45" s="3">
        <v>44305</v>
      </c>
      <c r="G45" s="4">
        <v>0.45833333333333331</v>
      </c>
      <c r="H45" s="5">
        <v>0.95399999999618401</v>
      </c>
      <c r="I45" s="6">
        <f t="shared" si="2"/>
        <v>22.26380905356066</v>
      </c>
      <c r="J45" s="5">
        <f t="shared" si="3"/>
        <v>1.8412170087294666</v>
      </c>
      <c r="K45" s="3">
        <v>44307</v>
      </c>
      <c r="L45" s="4">
        <v>0.45833333333333331</v>
      </c>
      <c r="M45" s="5">
        <v>0.978999999996084</v>
      </c>
      <c r="N45" s="6">
        <f t="shared" si="4"/>
        <v>23.201362906355307</v>
      </c>
      <c r="O45" s="5">
        <f t="shared" si="5"/>
        <v>1.9187527123555839</v>
      </c>
    </row>
    <row r="46" spans="1:20" x14ac:dyDescent="0.25">
      <c r="A46" s="3">
        <v>44303</v>
      </c>
      <c r="B46" s="4">
        <v>0.5</v>
      </c>
      <c r="C46" s="5">
        <v>0.94499999999621997</v>
      </c>
      <c r="D46" s="6">
        <f t="shared" si="8"/>
        <v>21.929830268589971</v>
      </c>
      <c r="E46" s="5">
        <f t="shared" si="9"/>
        <v>1.8135969632123905</v>
      </c>
      <c r="F46" s="3">
        <v>44305</v>
      </c>
      <c r="G46" s="4">
        <v>0.5</v>
      </c>
      <c r="H46" s="5">
        <v>0.9499999999962</v>
      </c>
      <c r="I46" s="6">
        <f t="shared" si="2"/>
        <v>22.115141677475265</v>
      </c>
      <c r="J46" s="5">
        <f t="shared" si="3"/>
        <v>1.8289222167272043</v>
      </c>
      <c r="K46" s="3">
        <v>44307</v>
      </c>
      <c r="L46" s="4">
        <v>0.5</v>
      </c>
      <c r="M46" s="5">
        <v>0.97399999999610398</v>
      </c>
      <c r="N46" s="6">
        <f t="shared" si="4"/>
        <v>23.01269977809087</v>
      </c>
      <c r="O46" s="5">
        <f t="shared" si="5"/>
        <v>1.9031502716481148</v>
      </c>
    </row>
    <row r="47" spans="1:20" x14ac:dyDescent="0.25">
      <c r="A47" s="3">
        <v>44303</v>
      </c>
      <c r="B47" s="4">
        <v>0.54166666666666663</v>
      </c>
      <c r="C47" s="5">
        <v>0.94799999999620799</v>
      </c>
      <c r="D47" s="6">
        <f t="shared" si="8"/>
        <v>22.040947346203637</v>
      </c>
      <c r="E47" s="5">
        <f t="shared" si="9"/>
        <v>1.8227863455310407</v>
      </c>
      <c r="F47" s="3">
        <v>44305</v>
      </c>
      <c r="G47" s="4">
        <v>0.54166666666666663</v>
      </c>
      <c r="H47" s="5">
        <v>0.95399999999618401</v>
      </c>
      <c r="I47" s="6">
        <f t="shared" si="2"/>
        <v>22.26380905356066</v>
      </c>
      <c r="J47" s="5">
        <f t="shared" si="3"/>
        <v>1.8412170087294666</v>
      </c>
      <c r="K47" s="3">
        <v>44307</v>
      </c>
      <c r="L47" s="4">
        <v>0.54166666666666663</v>
      </c>
      <c r="M47" s="5">
        <v>0.97199999999611197</v>
      </c>
      <c r="N47" s="6">
        <f t="shared" si="4"/>
        <v>22.93739545230213</v>
      </c>
      <c r="O47" s="5">
        <f t="shared" si="5"/>
        <v>1.8969226039053861</v>
      </c>
    </row>
    <row r="48" spans="1:20" x14ac:dyDescent="0.25">
      <c r="A48" s="3">
        <v>44303</v>
      </c>
      <c r="B48" s="4">
        <v>0.58333333333333337</v>
      </c>
      <c r="C48" s="5">
        <v>0.94199999999623196</v>
      </c>
      <c r="D48" s="6">
        <f t="shared" si="8"/>
        <v>21.818922733409423</v>
      </c>
      <c r="E48" s="5">
        <f t="shared" si="9"/>
        <v>1.8044249100529592</v>
      </c>
      <c r="F48" s="3">
        <v>44305</v>
      </c>
      <c r="G48" s="4">
        <v>0.58333333333333337</v>
      </c>
      <c r="H48" s="5">
        <v>0.951999999996192</v>
      </c>
      <c r="I48" s="6">
        <f t="shared" si="2"/>
        <v>22.189428939661184</v>
      </c>
      <c r="J48" s="5">
        <f t="shared" si="3"/>
        <v>1.8350657733099798</v>
      </c>
      <c r="K48" s="3">
        <v>44307</v>
      </c>
      <c r="L48" s="4">
        <v>0.58333333333333337</v>
      </c>
      <c r="M48" s="5">
        <v>0.97199999999611197</v>
      </c>
      <c r="N48" s="6">
        <f t="shared" si="4"/>
        <v>22.93739545230213</v>
      </c>
      <c r="O48" s="5">
        <f t="shared" si="5"/>
        <v>1.8969226039053861</v>
      </c>
    </row>
    <row r="49" spans="1:15" x14ac:dyDescent="0.25">
      <c r="A49" s="3">
        <v>44303</v>
      </c>
      <c r="B49" s="4">
        <v>0.625</v>
      </c>
      <c r="C49" s="5">
        <v>0.94399999999622397</v>
      </c>
      <c r="D49" s="6">
        <f t="shared" si="8"/>
        <v>21.892837794380871</v>
      </c>
      <c r="E49" s="5">
        <f t="shared" si="9"/>
        <v>1.8105376855952979</v>
      </c>
      <c r="F49" s="3">
        <v>44305</v>
      </c>
      <c r="G49" s="4">
        <v>0.625</v>
      </c>
      <c r="H49" s="5">
        <v>0.95299999999618801</v>
      </c>
      <c r="I49" s="6">
        <f t="shared" si="2"/>
        <v>22.22660739508764</v>
      </c>
      <c r="J49" s="5">
        <f t="shared" si="3"/>
        <v>1.8381404315737477</v>
      </c>
      <c r="K49" s="3">
        <v>44307</v>
      </c>
      <c r="L49" s="4">
        <v>0.625</v>
      </c>
      <c r="M49" s="5">
        <v>0.97199999999611197</v>
      </c>
      <c r="N49" s="6">
        <f t="shared" si="4"/>
        <v>22.93739545230213</v>
      </c>
      <c r="O49" s="5">
        <f t="shared" si="5"/>
        <v>1.8969226039053861</v>
      </c>
    </row>
    <row r="50" spans="1:15" x14ac:dyDescent="0.25">
      <c r="A50" s="3">
        <v>44303</v>
      </c>
      <c r="B50" s="4">
        <v>0.66666666666666663</v>
      </c>
      <c r="C50" s="5">
        <v>0.94699999999621198</v>
      </c>
      <c r="D50" s="6">
        <f t="shared" si="8"/>
        <v>22.003885054475056</v>
      </c>
      <c r="E50" s="5">
        <f t="shared" si="9"/>
        <v>1.8197212940050871</v>
      </c>
      <c r="F50" s="3">
        <v>44305</v>
      </c>
      <c r="G50" s="4">
        <v>0.66666666666666663</v>
      </c>
      <c r="H50" s="5">
        <v>0.951999999996192</v>
      </c>
      <c r="I50" s="6">
        <f t="shared" si="2"/>
        <v>22.189428939661184</v>
      </c>
      <c r="J50" s="5">
        <f t="shared" si="3"/>
        <v>1.8350657733099798</v>
      </c>
      <c r="K50" s="3">
        <v>44307</v>
      </c>
      <c r="L50" s="4">
        <v>0.66666666666666663</v>
      </c>
      <c r="M50" s="5">
        <v>0.96799999999612796</v>
      </c>
      <c r="N50" s="6">
        <f t="shared" si="4"/>
        <v>22.787063094714426</v>
      </c>
      <c r="O50" s="5">
        <f t="shared" si="5"/>
        <v>1.884490117932883</v>
      </c>
    </row>
    <row r="51" spans="1:15" x14ac:dyDescent="0.25">
      <c r="A51" s="3">
        <v>44303</v>
      </c>
      <c r="B51" s="4">
        <v>0.70833333333333337</v>
      </c>
      <c r="C51" s="5">
        <v>0.94399999999622397</v>
      </c>
      <c r="D51" s="6">
        <f t="shared" si="8"/>
        <v>21.892837794380871</v>
      </c>
      <c r="E51" s="5">
        <f t="shared" si="9"/>
        <v>1.8105376855952979</v>
      </c>
      <c r="F51" s="3">
        <v>44305</v>
      </c>
      <c r="G51" s="4">
        <v>0.70833333333333337</v>
      </c>
      <c r="H51" s="5">
        <v>0.95499999999618002</v>
      </c>
      <c r="I51" s="6">
        <f t="shared" si="2"/>
        <v>22.301033905216624</v>
      </c>
      <c r="J51" s="5">
        <f t="shared" si="3"/>
        <v>1.8442955039614146</v>
      </c>
      <c r="K51" s="3">
        <v>44307</v>
      </c>
      <c r="L51" s="4">
        <v>0.70833333333333337</v>
      </c>
      <c r="M51" s="5">
        <v>0.96799999999612796</v>
      </c>
      <c r="N51" s="6">
        <f t="shared" si="4"/>
        <v>22.787063094714426</v>
      </c>
      <c r="O51" s="5">
        <f t="shared" si="5"/>
        <v>1.884490117932883</v>
      </c>
    </row>
    <row r="52" spans="1:15" x14ac:dyDescent="0.25">
      <c r="A52" s="3">
        <v>44303</v>
      </c>
      <c r="B52" s="4">
        <v>0.75</v>
      </c>
      <c r="C52" s="5">
        <v>0.93999999999623995</v>
      </c>
      <c r="D52" s="6">
        <f t="shared" si="8"/>
        <v>21.745100922514073</v>
      </c>
      <c r="E52" s="5">
        <f t="shared" si="9"/>
        <v>1.7983198462919137</v>
      </c>
      <c r="F52" s="3">
        <v>44305</v>
      </c>
      <c r="G52" s="4">
        <v>0.75</v>
      </c>
      <c r="H52" s="5">
        <v>0.95699999999617202</v>
      </c>
      <c r="I52" s="6">
        <f t="shared" si="2"/>
        <v>22.375553148695488</v>
      </c>
      <c r="J52" s="5">
        <f t="shared" si="3"/>
        <v>1.8504582453971168</v>
      </c>
      <c r="K52" s="3">
        <v>44307</v>
      </c>
      <c r="L52" s="4">
        <v>0.75</v>
      </c>
      <c r="M52" s="5">
        <v>0.96999999999611997</v>
      </c>
      <c r="N52" s="6">
        <f t="shared" si="4"/>
        <v>22.862183198870763</v>
      </c>
      <c r="O52" s="5">
        <f t="shared" si="5"/>
        <v>1.890702550546612</v>
      </c>
    </row>
    <row r="53" spans="1:15" x14ac:dyDescent="0.25">
      <c r="A53" s="3">
        <v>44303</v>
      </c>
      <c r="B53" s="4">
        <v>0.79166666666666663</v>
      </c>
      <c r="C53" s="5">
        <v>0.93799999999624795</v>
      </c>
      <c r="D53" s="6">
        <f t="shared" si="8"/>
        <v>21.671372442081001</v>
      </c>
      <c r="E53" s="5">
        <f t="shared" si="9"/>
        <v>1.7922225009600987</v>
      </c>
      <c r="F53" s="3">
        <v>44305</v>
      </c>
      <c r="G53" s="4">
        <v>0.79166666666666663</v>
      </c>
      <c r="H53" s="5">
        <v>0.950999999996196</v>
      </c>
      <c r="I53" s="6">
        <f t="shared" si="2"/>
        <v>22.152273697159472</v>
      </c>
      <c r="J53" s="5">
        <f t="shared" si="3"/>
        <v>1.8319930347550883</v>
      </c>
      <c r="K53" s="3">
        <v>44307</v>
      </c>
      <c r="L53" s="4">
        <v>0.79166666666666663</v>
      </c>
      <c r="M53" s="5">
        <v>0.96999999999611997</v>
      </c>
      <c r="N53" s="6">
        <f t="shared" si="4"/>
        <v>22.862183198870763</v>
      </c>
      <c r="O53" s="5">
        <f t="shared" si="5"/>
        <v>1.890702550546612</v>
      </c>
    </row>
    <row r="54" spans="1:15" x14ac:dyDescent="0.25">
      <c r="A54" s="3">
        <v>44303</v>
      </c>
      <c r="B54" s="4">
        <v>0.83333333333333337</v>
      </c>
      <c r="C54" s="5">
        <v>0.92999999999628002</v>
      </c>
      <c r="D54" s="6">
        <f t="shared" si="8"/>
        <v>21.377393441146982</v>
      </c>
      <c r="E54" s="5">
        <f t="shared" si="9"/>
        <v>1.7679104375828554</v>
      </c>
      <c r="F54" s="3">
        <v>44305</v>
      </c>
      <c r="G54" s="4">
        <v>0.83333333333333337</v>
      </c>
      <c r="H54" s="5">
        <v>0.950999999996196</v>
      </c>
      <c r="I54" s="6">
        <f t="shared" si="2"/>
        <v>22.152273697159472</v>
      </c>
      <c r="J54" s="5">
        <f t="shared" si="3"/>
        <v>1.8319930347550883</v>
      </c>
      <c r="K54" s="3">
        <v>44307</v>
      </c>
      <c r="L54" s="4">
        <v>0.83333333333333337</v>
      </c>
      <c r="M54" s="5">
        <v>0.95999999999616004</v>
      </c>
      <c r="N54" s="6">
        <f t="shared" si="4"/>
        <v>22.487505717028395</v>
      </c>
      <c r="O54" s="5">
        <f t="shared" si="5"/>
        <v>1.8597167227982481</v>
      </c>
    </row>
    <row r="55" spans="1:15" x14ac:dyDescent="0.25">
      <c r="A55" s="3">
        <v>44303</v>
      </c>
      <c r="B55" s="4">
        <v>0.875</v>
      </c>
      <c r="C55" s="5">
        <v>0.92599999999629601</v>
      </c>
      <c r="D55" s="6">
        <f t="shared" si="8"/>
        <v>21.230966031306018</v>
      </c>
      <c r="E55" s="5">
        <f t="shared" si="9"/>
        <v>1.7558008907890075</v>
      </c>
      <c r="F55" s="3">
        <v>44305</v>
      </c>
      <c r="G55" s="4">
        <v>0.875</v>
      </c>
      <c r="H55" s="5">
        <v>0.94299999999622797</v>
      </c>
      <c r="I55" s="6">
        <f t="shared" si="2"/>
        <v>21.855868612650401</v>
      </c>
      <c r="J55" s="5">
        <f t="shared" si="3"/>
        <v>1.807480334266188</v>
      </c>
      <c r="K55" s="3">
        <v>44307</v>
      </c>
      <c r="L55" s="4">
        <v>0.875</v>
      </c>
      <c r="M55" s="5">
        <v>0.951999999996192</v>
      </c>
      <c r="N55" s="6">
        <f t="shared" si="4"/>
        <v>22.189428939661184</v>
      </c>
      <c r="O55" s="5">
        <f t="shared" si="5"/>
        <v>1.8350657733099798</v>
      </c>
    </row>
    <row r="56" spans="1:15" x14ac:dyDescent="0.25">
      <c r="A56" s="3">
        <v>44303</v>
      </c>
      <c r="B56" s="4">
        <v>0.91666666666666663</v>
      </c>
      <c r="C56" s="5">
        <v>0.922999999996308</v>
      </c>
      <c r="D56" s="6">
        <f t="shared" si="8"/>
        <v>21.121391925512921</v>
      </c>
      <c r="E56" s="5">
        <f t="shared" si="9"/>
        <v>1.7467391122399185</v>
      </c>
      <c r="F56" s="3">
        <v>44305</v>
      </c>
      <c r="G56" s="4">
        <v>0.91666666666666663</v>
      </c>
      <c r="H56" s="5">
        <v>0.94499999999621997</v>
      </c>
      <c r="I56" s="6">
        <f t="shared" si="2"/>
        <v>21.929830268589971</v>
      </c>
      <c r="J56" s="5">
        <f t="shared" si="3"/>
        <v>1.8135969632123905</v>
      </c>
      <c r="K56" s="3">
        <v>44307</v>
      </c>
      <c r="L56" s="4">
        <v>0.91666666666666663</v>
      </c>
      <c r="M56" s="5">
        <v>0.95299999999618801</v>
      </c>
      <c r="N56" s="6">
        <f t="shared" si="4"/>
        <v>22.22660739508764</v>
      </c>
      <c r="O56" s="5">
        <f t="shared" si="5"/>
        <v>1.8381404315737477</v>
      </c>
    </row>
    <row r="57" spans="1:15" x14ac:dyDescent="0.25">
      <c r="A57" s="3">
        <v>44303</v>
      </c>
      <c r="B57" s="4">
        <v>0.95833333333333337</v>
      </c>
      <c r="C57" s="5">
        <v>0.92599999999629601</v>
      </c>
      <c r="D57" s="6">
        <f t="shared" si="8"/>
        <v>21.230966031306018</v>
      </c>
      <c r="E57" s="5">
        <f t="shared" si="9"/>
        <v>1.7558008907890075</v>
      </c>
      <c r="F57" s="3">
        <v>44305</v>
      </c>
      <c r="G57" s="4">
        <v>0.95833333333333337</v>
      </c>
      <c r="H57" s="5">
        <v>0.94799999999620799</v>
      </c>
      <c r="I57" s="6">
        <f t="shared" si="2"/>
        <v>22.040947346203637</v>
      </c>
      <c r="J57" s="5">
        <f t="shared" si="3"/>
        <v>1.8227863455310407</v>
      </c>
      <c r="K57" s="3">
        <v>44307</v>
      </c>
      <c r="L57" s="4">
        <v>0.95833333333333337</v>
      </c>
      <c r="M57" s="5">
        <v>0.94899999999620399</v>
      </c>
      <c r="N57" s="6">
        <f t="shared" si="4"/>
        <v>22.078032890515964</v>
      </c>
      <c r="O57" s="5">
        <f t="shared" si="5"/>
        <v>1.8258533200456701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E2AB9-82F8-4994-97C0-5ADC56AAEEA9}">
  <dimension ref="A1:T59"/>
  <sheetViews>
    <sheetView workbookViewId="0">
      <selection activeCell="E5" sqref="E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MAX(D10:D57,I10:I57,N10:N57,S10:S57)</f>
        <v>23.050386444143246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44309</v>
      </c>
      <c r="B10" s="4">
        <v>0</v>
      </c>
      <c r="C10" s="5">
        <v>0.951999999996192</v>
      </c>
      <c r="D10" s="6">
        <f t="shared" ref="D10:D57" si="0">4*6*(C10^(1.522*(6^0.026)))</f>
        <v>22.189428939661184</v>
      </c>
      <c r="E10" s="5">
        <f t="shared" ref="E10:E57" si="1">D10*0.0827</f>
        <v>1.8350657733099798</v>
      </c>
      <c r="F10" s="3">
        <v>44311</v>
      </c>
      <c r="G10" s="4">
        <v>0</v>
      </c>
      <c r="H10" s="5">
        <v>0.95699999999617202</v>
      </c>
      <c r="I10" s="6">
        <f t="shared" ref="I10:I57" si="2">4*6*(H10^(1.522*(6^0.026)))</f>
        <v>22.375553148695488</v>
      </c>
      <c r="J10" s="5">
        <f t="shared" ref="J10:J57" si="3">I10*0.0827</f>
        <v>1.8504582453971168</v>
      </c>
      <c r="K10" s="3">
        <v>44313</v>
      </c>
      <c r="L10" s="4">
        <v>0</v>
      </c>
      <c r="M10" s="5">
        <v>0.9249999999963</v>
      </c>
      <c r="N10" s="6">
        <f t="shared" ref="N10:N57" si="4">4*6*(M10^(1.522*(6^0.026)))</f>
        <v>21.194417840665569</v>
      </c>
      <c r="O10" s="5">
        <f t="shared" ref="O10:O57" si="5">N10*0.0827</f>
        <v>1.7527783554230425</v>
      </c>
      <c r="P10" s="3">
        <v>44315</v>
      </c>
      <c r="Q10" s="4">
        <v>0</v>
      </c>
      <c r="R10" s="5">
        <v>0.89899999999640401</v>
      </c>
      <c r="S10" s="6">
        <f t="shared" ref="S10:S33" si="6">4*6*(R10^(1.522*(6^0.026)))</f>
        <v>20.252438625352248</v>
      </c>
      <c r="T10" s="5">
        <f t="shared" ref="T10:T33" si="7">S10*0.0827</f>
        <v>1.6748766743166308</v>
      </c>
    </row>
    <row r="11" spans="1:20" x14ac:dyDescent="0.25">
      <c r="A11" s="3">
        <v>44309</v>
      </c>
      <c r="B11" s="4">
        <v>4.1666666666666664E-2</v>
      </c>
      <c r="C11" s="5">
        <v>0.94199999999623196</v>
      </c>
      <c r="D11" s="6">
        <f t="shared" si="0"/>
        <v>21.818922733409423</v>
      </c>
      <c r="E11" s="5">
        <f t="shared" si="1"/>
        <v>1.8044249100529592</v>
      </c>
      <c r="F11" s="3">
        <v>44311</v>
      </c>
      <c r="G11" s="4">
        <v>4.1666666666666664E-2</v>
      </c>
      <c r="H11" s="5">
        <v>0.95299999999618801</v>
      </c>
      <c r="I11" s="6">
        <f t="shared" si="2"/>
        <v>22.22660739508764</v>
      </c>
      <c r="J11" s="5">
        <f t="shared" si="3"/>
        <v>1.8381404315737477</v>
      </c>
      <c r="K11" s="3">
        <v>44313</v>
      </c>
      <c r="L11" s="4">
        <v>4.1666666666666664E-2</v>
      </c>
      <c r="M11" s="5">
        <v>0.92799999999628802</v>
      </c>
      <c r="N11" s="6">
        <f t="shared" si="4"/>
        <v>21.304132827287287</v>
      </c>
      <c r="O11" s="5">
        <f t="shared" si="5"/>
        <v>1.7618517848166586</v>
      </c>
      <c r="P11" s="3">
        <v>44315</v>
      </c>
      <c r="Q11" s="4">
        <v>4.1666666666666664E-2</v>
      </c>
      <c r="R11" s="5">
        <v>0.89999999999640001</v>
      </c>
      <c r="S11" s="6">
        <f t="shared" si="6"/>
        <v>20.288372809541631</v>
      </c>
      <c r="T11" s="5">
        <f t="shared" si="7"/>
        <v>1.6778484313490929</v>
      </c>
    </row>
    <row r="12" spans="1:20" x14ac:dyDescent="0.25">
      <c r="A12" s="3">
        <v>44309</v>
      </c>
      <c r="B12" s="4">
        <v>8.3333333333333329E-2</v>
      </c>
      <c r="C12" s="5">
        <v>0.94199999999623196</v>
      </c>
      <c r="D12" s="6">
        <f t="shared" si="0"/>
        <v>21.818922733409423</v>
      </c>
      <c r="E12" s="5">
        <f t="shared" si="1"/>
        <v>1.8044249100529592</v>
      </c>
      <c r="F12" s="3">
        <v>44311</v>
      </c>
      <c r="G12" s="4">
        <v>8.3333333333333329E-2</v>
      </c>
      <c r="H12" s="5">
        <v>0.950999999996196</v>
      </c>
      <c r="I12" s="6">
        <f t="shared" si="2"/>
        <v>22.152273697159472</v>
      </c>
      <c r="J12" s="5">
        <f t="shared" si="3"/>
        <v>1.8319930347550883</v>
      </c>
      <c r="K12" s="3">
        <v>44313</v>
      </c>
      <c r="L12" s="4">
        <v>8.3333333333333329E-2</v>
      </c>
      <c r="M12" s="5">
        <v>0.92799999999628802</v>
      </c>
      <c r="N12" s="6">
        <f t="shared" si="4"/>
        <v>21.304132827287287</v>
      </c>
      <c r="O12" s="5">
        <f t="shared" si="5"/>
        <v>1.7618517848166586</v>
      </c>
      <c r="P12" s="3">
        <v>44315</v>
      </c>
      <c r="Q12" s="4">
        <v>8.3333333333333329E-2</v>
      </c>
      <c r="R12" s="5">
        <v>0.90399999999638403</v>
      </c>
      <c r="S12" s="6">
        <f t="shared" si="6"/>
        <v>20.432346915551172</v>
      </c>
      <c r="T12" s="5">
        <f t="shared" si="7"/>
        <v>1.6897550899160818</v>
      </c>
    </row>
    <row r="13" spans="1:20" x14ac:dyDescent="0.25">
      <c r="A13" s="3">
        <v>44309</v>
      </c>
      <c r="B13" s="4">
        <v>0.125</v>
      </c>
      <c r="C13" s="5">
        <v>0.94899999999620399</v>
      </c>
      <c r="D13" s="6">
        <f t="shared" si="0"/>
        <v>22.078032890515964</v>
      </c>
      <c r="E13" s="5">
        <f t="shared" si="1"/>
        <v>1.8258533200456701</v>
      </c>
      <c r="F13" s="3">
        <v>44311</v>
      </c>
      <c r="G13" s="4">
        <v>0.125</v>
      </c>
      <c r="H13" s="5">
        <v>0.95299999999618801</v>
      </c>
      <c r="I13" s="6">
        <f t="shared" si="2"/>
        <v>22.22660739508764</v>
      </c>
      <c r="J13" s="5">
        <f t="shared" si="3"/>
        <v>1.8381404315737477</v>
      </c>
      <c r="K13" s="3">
        <v>44313</v>
      </c>
      <c r="L13" s="4">
        <v>0.125</v>
      </c>
      <c r="M13" s="5">
        <v>0.93199999999627203</v>
      </c>
      <c r="N13" s="6">
        <f t="shared" si="4"/>
        <v>21.450747791035777</v>
      </c>
      <c r="O13" s="5">
        <f t="shared" si="5"/>
        <v>1.7739768423186586</v>
      </c>
      <c r="P13" s="3">
        <v>44315</v>
      </c>
      <c r="Q13" s="4">
        <v>0.125</v>
      </c>
      <c r="R13" s="5">
        <v>0.89999999999640001</v>
      </c>
      <c r="S13" s="6">
        <f t="shared" si="6"/>
        <v>20.288372809541631</v>
      </c>
      <c r="T13" s="5">
        <f t="shared" si="7"/>
        <v>1.6778484313490929</v>
      </c>
    </row>
    <row r="14" spans="1:20" x14ac:dyDescent="0.25">
      <c r="A14" s="3">
        <v>44309</v>
      </c>
      <c r="B14" s="4">
        <v>0.16666666666666666</v>
      </c>
      <c r="C14" s="5">
        <v>0.94399999999622397</v>
      </c>
      <c r="D14" s="6">
        <f t="shared" si="0"/>
        <v>21.892837794380871</v>
      </c>
      <c r="E14" s="5">
        <f t="shared" si="1"/>
        <v>1.8105376855952979</v>
      </c>
      <c r="F14" s="3">
        <v>44311</v>
      </c>
      <c r="G14" s="4">
        <v>0.16666666666666666</v>
      </c>
      <c r="H14" s="5">
        <v>0.950999999996196</v>
      </c>
      <c r="I14" s="6">
        <f t="shared" si="2"/>
        <v>22.152273697159472</v>
      </c>
      <c r="J14" s="5">
        <f t="shared" si="3"/>
        <v>1.8319930347550883</v>
      </c>
      <c r="K14" s="3">
        <v>44313</v>
      </c>
      <c r="L14" s="4">
        <v>0.16666666666666666</v>
      </c>
      <c r="M14" s="5">
        <v>0.93599999999625605</v>
      </c>
      <c r="N14" s="6">
        <f t="shared" si="4"/>
        <v>21.597737372737136</v>
      </c>
      <c r="O14" s="5">
        <f t="shared" si="5"/>
        <v>1.7861328807253611</v>
      </c>
      <c r="P14" s="3">
        <v>44315</v>
      </c>
      <c r="Q14" s="4">
        <v>0.16666666666666666</v>
      </c>
      <c r="R14" s="5">
        <v>0.90399999999638403</v>
      </c>
      <c r="S14" s="6">
        <f t="shared" si="6"/>
        <v>20.432346915551172</v>
      </c>
      <c r="T14" s="5">
        <f t="shared" si="7"/>
        <v>1.6897550899160818</v>
      </c>
    </row>
    <row r="15" spans="1:20" x14ac:dyDescent="0.25">
      <c r="A15" s="3">
        <v>44309</v>
      </c>
      <c r="B15" s="4">
        <v>0.20833333333333334</v>
      </c>
      <c r="C15" s="5">
        <v>0.94699999999621198</v>
      </c>
      <c r="D15" s="6">
        <f t="shared" si="0"/>
        <v>22.003885054475056</v>
      </c>
      <c r="E15" s="5">
        <f t="shared" si="1"/>
        <v>1.8197212940050871</v>
      </c>
      <c r="F15" s="3">
        <v>44311</v>
      </c>
      <c r="G15" s="4">
        <v>0.20833333333333334</v>
      </c>
      <c r="H15" s="5">
        <v>0.95599999999617602</v>
      </c>
      <c r="I15" s="6">
        <f t="shared" si="2"/>
        <v>22.338281940206436</v>
      </c>
      <c r="J15" s="5">
        <f t="shared" si="3"/>
        <v>1.847375916455072</v>
      </c>
      <c r="K15" s="3">
        <v>44313</v>
      </c>
      <c r="L15" s="4">
        <v>0.20833333333333334</v>
      </c>
      <c r="M15" s="5">
        <v>0.93999999999623995</v>
      </c>
      <c r="N15" s="6">
        <f t="shared" si="4"/>
        <v>21.745100922514073</v>
      </c>
      <c r="O15" s="5">
        <f t="shared" si="5"/>
        <v>1.7983198462919137</v>
      </c>
      <c r="P15" s="3">
        <v>44315</v>
      </c>
      <c r="Q15" s="4">
        <v>0.20833333333333334</v>
      </c>
      <c r="R15" s="5">
        <v>0.90199999999639202</v>
      </c>
      <c r="S15" s="6">
        <f t="shared" si="6"/>
        <v>20.360312410049293</v>
      </c>
      <c r="T15" s="5">
        <f t="shared" si="7"/>
        <v>1.6837978363110764</v>
      </c>
    </row>
    <row r="16" spans="1:20" x14ac:dyDescent="0.25">
      <c r="A16" s="3">
        <v>44309</v>
      </c>
      <c r="B16" s="4">
        <v>0.25</v>
      </c>
      <c r="C16" s="5">
        <v>0.94499999999621997</v>
      </c>
      <c r="D16" s="6">
        <f t="shared" si="0"/>
        <v>21.929830268589971</v>
      </c>
      <c r="E16" s="5">
        <f t="shared" si="1"/>
        <v>1.8135969632123905</v>
      </c>
      <c r="F16" s="3">
        <v>44311</v>
      </c>
      <c r="G16" s="4">
        <v>0.25</v>
      </c>
      <c r="H16" s="5">
        <v>0.94799999999620799</v>
      </c>
      <c r="I16" s="6">
        <f t="shared" si="2"/>
        <v>22.040947346203637</v>
      </c>
      <c r="J16" s="5">
        <f t="shared" si="3"/>
        <v>1.8227863455310407</v>
      </c>
      <c r="K16" s="3">
        <v>44313</v>
      </c>
      <c r="L16" s="4">
        <v>0.25</v>
      </c>
      <c r="M16" s="5">
        <v>0.93899999999624395</v>
      </c>
      <c r="N16" s="6">
        <f t="shared" si="4"/>
        <v>21.708225010956227</v>
      </c>
      <c r="O16" s="5">
        <f t="shared" si="5"/>
        <v>1.7952702084060799</v>
      </c>
      <c r="P16" s="3">
        <v>44315</v>
      </c>
      <c r="Q16" s="4">
        <v>0.25</v>
      </c>
      <c r="R16" s="5">
        <v>0.90499999999638003</v>
      </c>
      <c r="S16" s="6">
        <f t="shared" si="6"/>
        <v>20.468399731045626</v>
      </c>
      <c r="T16" s="5">
        <f t="shared" si="7"/>
        <v>1.6927366577574732</v>
      </c>
    </row>
    <row r="17" spans="1:20" x14ac:dyDescent="0.25">
      <c r="A17" s="3">
        <v>44309</v>
      </c>
      <c r="B17" s="4">
        <v>0.29166666666666669</v>
      </c>
      <c r="C17" s="5">
        <v>0.94299999999622797</v>
      </c>
      <c r="D17" s="6">
        <f t="shared" si="0"/>
        <v>21.855868612650401</v>
      </c>
      <c r="E17" s="5">
        <f t="shared" si="1"/>
        <v>1.807480334266188</v>
      </c>
      <c r="F17" s="3">
        <v>44311</v>
      </c>
      <c r="G17" s="4">
        <v>0.29166666666666669</v>
      </c>
      <c r="H17" s="5">
        <v>0.94899999999620399</v>
      </c>
      <c r="I17" s="6">
        <f t="shared" si="2"/>
        <v>22.078032890515964</v>
      </c>
      <c r="J17" s="5">
        <f t="shared" si="3"/>
        <v>1.8258533200456701</v>
      </c>
      <c r="K17" s="3">
        <v>44313</v>
      </c>
      <c r="L17" s="4">
        <v>0.29166666666666669</v>
      </c>
      <c r="M17" s="5">
        <v>0.94099999999623596</v>
      </c>
      <c r="N17" s="6">
        <f t="shared" si="4"/>
        <v>21.782000166683726</v>
      </c>
      <c r="O17" s="5">
        <f t="shared" si="5"/>
        <v>1.8013714137847441</v>
      </c>
      <c r="P17" s="3">
        <v>44315</v>
      </c>
      <c r="Q17" s="4">
        <v>0.29166666666666669</v>
      </c>
      <c r="R17" s="5">
        <v>0.90099999999639602</v>
      </c>
      <c r="S17" s="6">
        <f t="shared" si="6"/>
        <v>20.324330741337025</v>
      </c>
      <c r="T17" s="5">
        <f t="shared" si="7"/>
        <v>1.680822152308572</v>
      </c>
    </row>
    <row r="18" spans="1:20" x14ac:dyDescent="0.25">
      <c r="A18" s="3">
        <v>44309</v>
      </c>
      <c r="B18" s="4">
        <v>0.33333333333333331</v>
      </c>
      <c r="C18" s="5">
        <v>0.94699999999621198</v>
      </c>
      <c r="D18" s="6">
        <f t="shared" si="0"/>
        <v>22.003885054475056</v>
      </c>
      <c r="E18" s="5">
        <f t="shared" si="1"/>
        <v>1.8197212940050871</v>
      </c>
      <c r="F18" s="3">
        <v>44311</v>
      </c>
      <c r="G18" s="4">
        <v>0.33333333333333331</v>
      </c>
      <c r="H18" s="5">
        <v>0.9499999999962</v>
      </c>
      <c r="I18" s="6">
        <f t="shared" si="2"/>
        <v>22.115141677475265</v>
      </c>
      <c r="J18" s="5">
        <f t="shared" si="3"/>
        <v>1.8289222167272043</v>
      </c>
      <c r="K18" s="3">
        <v>44313</v>
      </c>
      <c r="L18" s="4">
        <v>0.33333333333333331</v>
      </c>
      <c r="M18" s="5">
        <v>0.94199999999623196</v>
      </c>
      <c r="N18" s="6">
        <f t="shared" si="4"/>
        <v>21.818922733409423</v>
      </c>
      <c r="O18" s="5">
        <f t="shared" si="5"/>
        <v>1.8044249100529592</v>
      </c>
      <c r="P18" s="3">
        <v>44315</v>
      </c>
      <c r="Q18" s="4">
        <v>0.33333333333333331</v>
      </c>
      <c r="R18" s="5">
        <v>0.895999999996416</v>
      </c>
      <c r="S18" s="6">
        <f t="shared" si="6"/>
        <v>20.144778665562384</v>
      </c>
      <c r="T18" s="5">
        <f t="shared" si="7"/>
        <v>1.6659731956420092</v>
      </c>
    </row>
    <row r="19" spans="1:20" x14ac:dyDescent="0.25">
      <c r="A19" s="3">
        <v>44309</v>
      </c>
      <c r="B19" s="4">
        <v>0.375</v>
      </c>
      <c r="C19" s="5">
        <v>0.950999999996196</v>
      </c>
      <c r="D19" s="6">
        <f t="shared" si="0"/>
        <v>22.152273697159472</v>
      </c>
      <c r="E19" s="5">
        <f t="shared" si="1"/>
        <v>1.8319930347550883</v>
      </c>
      <c r="F19" s="3">
        <v>44311</v>
      </c>
      <c r="G19" s="4">
        <v>0.375</v>
      </c>
      <c r="H19" s="5">
        <v>0.94799999999620799</v>
      </c>
      <c r="I19" s="6">
        <f t="shared" si="2"/>
        <v>22.040947346203637</v>
      </c>
      <c r="J19" s="5">
        <f t="shared" si="3"/>
        <v>1.8227863455310407</v>
      </c>
      <c r="K19" s="3">
        <v>44313</v>
      </c>
      <c r="L19" s="4">
        <v>0.375</v>
      </c>
      <c r="M19" s="5">
        <v>0.94299999999622797</v>
      </c>
      <c r="N19" s="6">
        <f t="shared" si="4"/>
        <v>21.855868612650401</v>
      </c>
      <c r="O19" s="5">
        <f t="shared" si="5"/>
        <v>1.807480334266188</v>
      </c>
      <c r="P19" s="3">
        <v>44315</v>
      </c>
      <c r="Q19" s="4">
        <v>0.375</v>
      </c>
      <c r="R19" s="5">
        <v>0.90599999999637604</v>
      </c>
      <c r="S19" s="6">
        <f t="shared" si="6"/>
        <v>20.504476240866577</v>
      </c>
      <c r="T19" s="5">
        <f t="shared" si="7"/>
        <v>1.6957201851196657</v>
      </c>
    </row>
    <row r="20" spans="1:20" x14ac:dyDescent="0.25">
      <c r="A20" s="3">
        <v>44309</v>
      </c>
      <c r="B20" s="4">
        <v>0.41666666666666669</v>
      </c>
      <c r="C20" s="5">
        <v>0.95999999999616004</v>
      </c>
      <c r="D20" s="6">
        <f t="shared" si="0"/>
        <v>22.487505717028395</v>
      </c>
      <c r="E20" s="5">
        <f t="shared" si="1"/>
        <v>1.8597167227982481</v>
      </c>
      <c r="F20" s="3">
        <v>44311</v>
      </c>
      <c r="G20" s="4">
        <v>0.41666666666666669</v>
      </c>
      <c r="H20" s="5">
        <v>0.94799999999620799</v>
      </c>
      <c r="I20" s="6">
        <f t="shared" si="2"/>
        <v>22.040947346203637</v>
      </c>
      <c r="J20" s="5">
        <f t="shared" si="3"/>
        <v>1.8227863455310407</v>
      </c>
      <c r="K20" s="3">
        <v>44313</v>
      </c>
      <c r="L20" s="4">
        <v>0.41666666666666669</v>
      </c>
      <c r="M20" s="5">
        <v>0.92599999999629601</v>
      </c>
      <c r="N20" s="6">
        <f t="shared" si="4"/>
        <v>21.230966031306018</v>
      </c>
      <c r="O20" s="5">
        <f t="shared" si="5"/>
        <v>1.7558008907890075</v>
      </c>
      <c r="P20" s="3">
        <v>44315</v>
      </c>
      <c r="Q20" s="4">
        <v>0.41666666666666669</v>
      </c>
      <c r="R20" s="5">
        <v>0.91099999999635595</v>
      </c>
      <c r="S20" s="6">
        <f t="shared" si="6"/>
        <v>20.685213834223457</v>
      </c>
      <c r="T20" s="5">
        <f t="shared" si="7"/>
        <v>1.7106671840902798</v>
      </c>
    </row>
    <row r="21" spans="1:20" x14ac:dyDescent="0.25">
      <c r="A21" s="3">
        <v>44309</v>
      </c>
      <c r="B21" s="4">
        <v>0.45833333333333331</v>
      </c>
      <c r="C21" s="5">
        <v>0.96999999999611997</v>
      </c>
      <c r="D21" s="6">
        <f t="shared" si="0"/>
        <v>22.862183198870763</v>
      </c>
      <c r="E21" s="5">
        <f t="shared" si="1"/>
        <v>1.890702550546612</v>
      </c>
      <c r="F21" s="3">
        <v>44311</v>
      </c>
      <c r="G21" s="4">
        <v>0.45833333333333331</v>
      </c>
      <c r="H21" s="5">
        <v>0.94599999999621598</v>
      </c>
      <c r="I21" s="6">
        <f t="shared" si="2"/>
        <v>21.96684602528174</v>
      </c>
      <c r="J21" s="5">
        <f t="shared" si="3"/>
        <v>1.8166581662907997</v>
      </c>
      <c r="K21" s="3">
        <v>44313</v>
      </c>
      <c r="L21" s="4">
        <v>0.45833333333333331</v>
      </c>
      <c r="M21" s="5">
        <v>0.93299999999626804</v>
      </c>
      <c r="N21" s="6">
        <f t="shared" si="4"/>
        <v>21.487460091480749</v>
      </c>
      <c r="O21" s="5">
        <f t="shared" si="5"/>
        <v>1.7770129495654579</v>
      </c>
      <c r="P21" s="3">
        <v>44315</v>
      </c>
      <c r="Q21" s="4">
        <v>0.45833333333333331</v>
      </c>
      <c r="R21" s="5">
        <v>0.91799999999632798</v>
      </c>
      <c r="S21" s="6">
        <f t="shared" si="6"/>
        <v>20.93923867186917</v>
      </c>
      <c r="T21" s="5">
        <f t="shared" si="7"/>
        <v>1.7316750381635801</v>
      </c>
    </row>
    <row r="22" spans="1:20" x14ac:dyDescent="0.25">
      <c r="A22" s="3">
        <v>44309</v>
      </c>
      <c r="B22" s="4">
        <v>0.5</v>
      </c>
      <c r="C22" s="5">
        <v>0.97199999999611197</v>
      </c>
      <c r="D22" s="6">
        <f t="shared" si="0"/>
        <v>22.93739545230213</v>
      </c>
      <c r="E22" s="5">
        <f t="shared" si="1"/>
        <v>1.8969226039053861</v>
      </c>
      <c r="F22" s="3">
        <v>44311</v>
      </c>
      <c r="G22" s="4">
        <v>0.5</v>
      </c>
      <c r="H22" s="5">
        <v>0.94099999999623596</v>
      </c>
      <c r="I22" s="6">
        <f t="shared" si="2"/>
        <v>21.782000166683726</v>
      </c>
      <c r="J22" s="5">
        <f t="shared" si="3"/>
        <v>1.8013714137847441</v>
      </c>
      <c r="K22" s="3">
        <v>44313</v>
      </c>
      <c r="L22" s="4">
        <v>0.5</v>
      </c>
      <c r="M22" s="5">
        <v>0.92999999999628002</v>
      </c>
      <c r="N22" s="6">
        <f t="shared" si="4"/>
        <v>21.377393441146982</v>
      </c>
      <c r="O22" s="5">
        <f t="shared" si="5"/>
        <v>1.7679104375828554</v>
      </c>
      <c r="P22" s="3">
        <v>44315</v>
      </c>
      <c r="Q22" s="4">
        <v>0.5</v>
      </c>
      <c r="R22" s="5">
        <v>0.92099999999631599</v>
      </c>
      <c r="S22" s="6">
        <f t="shared" si="6"/>
        <v>21.048460033951123</v>
      </c>
      <c r="T22" s="5">
        <f t="shared" si="7"/>
        <v>1.7407076448077579</v>
      </c>
    </row>
    <row r="23" spans="1:20" x14ac:dyDescent="0.25">
      <c r="A23" s="3">
        <v>44309</v>
      </c>
      <c r="B23" s="4">
        <v>0.54166666666666663</v>
      </c>
      <c r="C23" s="5">
        <v>0.97499999999609999</v>
      </c>
      <c r="D23" s="6">
        <f t="shared" si="0"/>
        <v>23.050386444143246</v>
      </c>
      <c r="E23" s="5">
        <f t="shared" si="1"/>
        <v>1.9062669589306465</v>
      </c>
      <c r="F23" s="3">
        <v>44311</v>
      </c>
      <c r="G23" s="4">
        <v>0.54166666666666663</v>
      </c>
      <c r="H23" s="5">
        <v>0.94299999999622797</v>
      </c>
      <c r="I23" s="6">
        <f t="shared" si="2"/>
        <v>21.855868612650401</v>
      </c>
      <c r="J23" s="5">
        <f t="shared" si="3"/>
        <v>1.807480334266188</v>
      </c>
      <c r="K23" s="3">
        <v>44313</v>
      </c>
      <c r="L23" s="4">
        <v>0.54166666666666663</v>
      </c>
      <c r="M23" s="5">
        <v>0.9249999999963</v>
      </c>
      <c r="N23" s="6">
        <f t="shared" si="4"/>
        <v>21.194417840665569</v>
      </c>
      <c r="O23" s="5">
        <f t="shared" si="5"/>
        <v>1.7527783554230425</v>
      </c>
      <c r="P23" s="3">
        <v>44315</v>
      </c>
      <c r="Q23" s="4">
        <v>0.54166666666666663</v>
      </c>
      <c r="R23" s="5">
        <v>0.92599999999629601</v>
      </c>
      <c r="S23" s="6">
        <f t="shared" si="6"/>
        <v>21.230966031306018</v>
      </c>
      <c r="T23" s="5">
        <f t="shared" si="7"/>
        <v>1.7558008907890075</v>
      </c>
    </row>
    <row r="24" spans="1:20" x14ac:dyDescent="0.25">
      <c r="A24" s="3">
        <v>44309</v>
      </c>
      <c r="B24" s="4">
        <v>0.58333333333333337</v>
      </c>
      <c r="C24" s="5">
        <v>0.97399999999610398</v>
      </c>
      <c r="D24" s="6">
        <f t="shared" si="0"/>
        <v>23.01269977809087</v>
      </c>
      <c r="E24" s="5">
        <f t="shared" si="1"/>
        <v>1.9031502716481148</v>
      </c>
      <c r="F24" s="3">
        <v>44311</v>
      </c>
      <c r="G24" s="4">
        <v>0.58333333333333337</v>
      </c>
      <c r="H24" s="5">
        <v>0.94699999999621198</v>
      </c>
      <c r="I24" s="6">
        <f t="shared" si="2"/>
        <v>22.003885054475056</v>
      </c>
      <c r="J24" s="5">
        <f t="shared" si="3"/>
        <v>1.8197212940050871</v>
      </c>
      <c r="K24" s="3">
        <v>44313</v>
      </c>
      <c r="L24" s="4">
        <v>0.58333333333333337</v>
      </c>
      <c r="M24" s="5">
        <v>0.91999999999631998</v>
      </c>
      <c r="N24" s="6">
        <f t="shared" si="4"/>
        <v>21.012029372858187</v>
      </c>
      <c r="O24" s="5">
        <f t="shared" si="5"/>
        <v>1.737694829135372</v>
      </c>
      <c r="P24" s="3">
        <v>44315</v>
      </c>
      <c r="Q24" s="4">
        <v>0.58333333333333337</v>
      </c>
      <c r="R24" s="5">
        <v>0.91699999999633197</v>
      </c>
      <c r="S24" s="6">
        <f t="shared" si="6"/>
        <v>20.902878652749017</v>
      </c>
      <c r="T24" s="5">
        <f t="shared" si="7"/>
        <v>1.7286680645823436</v>
      </c>
    </row>
    <row r="25" spans="1:20" x14ac:dyDescent="0.25">
      <c r="A25" s="3">
        <v>44309</v>
      </c>
      <c r="B25" s="4">
        <v>0.625</v>
      </c>
      <c r="C25" s="5">
        <v>0.96599999999613595</v>
      </c>
      <c r="D25" s="6">
        <f t="shared" si="0"/>
        <v>22.712035216973987</v>
      </c>
      <c r="E25" s="5">
        <f t="shared" si="1"/>
        <v>1.8782853124437486</v>
      </c>
      <c r="F25" s="3">
        <v>44311</v>
      </c>
      <c r="G25" s="4">
        <v>0.625</v>
      </c>
      <c r="H25" s="5">
        <v>0.94899999999620399</v>
      </c>
      <c r="I25" s="6">
        <f t="shared" si="2"/>
        <v>22.078032890515964</v>
      </c>
      <c r="J25" s="5">
        <f t="shared" si="3"/>
        <v>1.8258533200456701</v>
      </c>
      <c r="K25" s="3">
        <v>44313</v>
      </c>
      <c r="L25" s="4">
        <v>0.625</v>
      </c>
      <c r="M25" s="5">
        <v>0.92199999999631199</v>
      </c>
      <c r="N25" s="6">
        <f t="shared" si="4"/>
        <v>21.084914221618824</v>
      </c>
      <c r="O25" s="5">
        <f t="shared" si="5"/>
        <v>1.7437224061278767</v>
      </c>
      <c r="P25" s="3">
        <v>44315</v>
      </c>
      <c r="Q25" s="4">
        <v>0.625</v>
      </c>
      <c r="R25" s="5">
        <v>0.91699999999633197</v>
      </c>
      <c r="S25" s="6">
        <f t="shared" si="6"/>
        <v>20.902878652749017</v>
      </c>
      <c r="T25" s="5">
        <f t="shared" si="7"/>
        <v>1.7286680645823436</v>
      </c>
    </row>
    <row r="26" spans="1:20" x14ac:dyDescent="0.25">
      <c r="A26" s="3">
        <v>44309</v>
      </c>
      <c r="B26" s="4">
        <v>0.66666666666666663</v>
      </c>
      <c r="C26" s="5">
        <v>0.96999999999611997</v>
      </c>
      <c r="D26" s="6">
        <f t="shared" si="0"/>
        <v>22.862183198870763</v>
      </c>
      <c r="E26" s="5">
        <f t="shared" si="1"/>
        <v>1.890702550546612</v>
      </c>
      <c r="F26" s="3">
        <v>44311</v>
      </c>
      <c r="G26" s="4">
        <v>0.66666666666666663</v>
      </c>
      <c r="H26" s="5">
        <v>0.95299999999618801</v>
      </c>
      <c r="I26" s="6">
        <f t="shared" si="2"/>
        <v>22.22660739508764</v>
      </c>
      <c r="J26" s="5">
        <f t="shared" si="3"/>
        <v>1.8381404315737477</v>
      </c>
      <c r="K26" s="3">
        <v>44313</v>
      </c>
      <c r="L26" s="4">
        <v>0.66666666666666663</v>
      </c>
      <c r="M26" s="5">
        <v>0.92199999999631199</v>
      </c>
      <c r="N26" s="6">
        <f t="shared" si="4"/>
        <v>21.084914221618824</v>
      </c>
      <c r="O26" s="5">
        <f t="shared" si="5"/>
        <v>1.7437224061278767</v>
      </c>
      <c r="P26" s="3">
        <v>44315</v>
      </c>
      <c r="Q26" s="4">
        <v>0.66666666666666663</v>
      </c>
      <c r="R26" s="5">
        <v>0.91599999999633597</v>
      </c>
      <c r="S26" s="6">
        <f t="shared" si="6"/>
        <v>20.866542201755571</v>
      </c>
      <c r="T26" s="5">
        <f t="shared" si="7"/>
        <v>1.7256630400851856</v>
      </c>
    </row>
    <row r="27" spans="1:20" x14ac:dyDescent="0.25">
      <c r="A27" s="3">
        <v>44309</v>
      </c>
      <c r="B27" s="4">
        <v>0.70833333333333337</v>
      </c>
      <c r="C27" s="5">
        <v>0.96599999999613595</v>
      </c>
      <c r="D27" s="6">
        <f t="shared" si="0"/>
        <v>22.712035216973987</v>
      </c>
      <c r="E27" s="5">
        <f t="shared" si="1"/>
        <v>1.8782853124437486</v>
      </c>
      <c r="F27" s="3">
        <v>44311</v>
      </c>
      <c r="G27" s="4">
        <v>0.70833333333333337</v>
      </c>
      <c r="H27" s="5">
        <v>0.94899999999620399</v>
      </c>
      <c r="I27" s="6">
        <f t="shared" si="2"/>
        <v>22.078032890515964</v>
      </c>
      <c r="J27" s="5">
        <f t="shared" si="3"/>
        <v>1.8258533200456701</v>
      </c>
      <c r="K27" s="3">
        <v>44313</v>
      </c>
      <c r="L27" s="4">
        <v>0.70833333333333337</v>
      </c>
      <c r="M27" s="5">
        <v>0.91799999999632798</v>
      </c>
      <c r="N27" s="6">
        <f t="shared" si="4"/>
        <v>20.93923867186917</v>
      </c>
      <c r="O27" s="5">
        <f t="shared" si="5"/>
        <v>1.7316750381635801</v>
      </c>
      <c r="P27" s="3">
        <v>44315</v>
      </c>
      <c r="Q27" s="4">
        <v>0.70833333333333337</v>
      </c>
      <c r="R27" s="5">
        <v>0.91999999999631998</v>
      </c>
      <c r="S27" s="6">
        <f t="shared" si="6"/>
        <v>21.012029372858187</v>
      </c>
      <c r="T27" s="5">
        <f t="shared" si="7"/>
        <v>1.737694829135372</v>
      </c>
    </row>
    <row r="28" spans="1:20" x14ac:dyDescent="0.25">
      <c r="A28" s="3">
        <v>44309</v>
      </c>
      <c r="B28" s="4">
        <v>0.75</v>
      </c>
      <c r="C28" s="5">
        <v>0.96599999999613595</v>
      </c>
      <c r="D28" s="6">
        <f t="shared" si="0"/>
        <v>22.712035216973987</v>
      </c>
      <c r="E28" s="5">
        <f t="shared" si="1"/>
        <v>1.8782853124437486</v>
      </c>
      <c r="F28" s="3">
        <v>44311</v>
      </c>
      <c r="G28" s="4">
        <v>0.75</v>
      </c>
      <c r="H28" s="5">
        <v>0.95399999999618401</v>
      </c>
      <c r="I28" s="6">
        <f t="shared" si="2"/>
        <v>22.26380905356066</v>
      </c>
      <c r="J28" s="5">
        <f t="shared" si="3"/>
        <v>1.8412170087294666</v>
      </c>
      <c r="K28" s="3">
        <v>44313</v>
      </c>
      <c r="L28" s="4">
        <v>0.75</v>
      </c>
      <c r="M28" s="5">
        <v>0.91299999999634796</v>
      </c>
      <c r="N28" s="6">
        <f t="shared" si="4"/>
        <v>20.757674361893642</v>
      </c>
      <c r="O28" s="5">
        <f t="shared" si="5"/>
        <v>1.7166596697286041</v>
      </c>
      <c r="P28" s="3">
        <v>44315</v>
      </c>
      <c r="Q28" s="4">
        <v>0.75</v>
      </c>
      <c r="R28" s="5">
        <v>0.922999999996308</v>
      </c>
      <c r="S28" s="6">
        <f t="shared" si="6"/>
        <v>21.121391925512921</v>
      </c>
      <c r="T28" s="5">
        <f t="shared" si="7"/>
        <v>1.7467391122399185</v>
      </c>
    </row>
    <row r="29" spans="1:20" x14ac:dyDescent="0.25">
      <c r="A29" s="3">
        <v>44309</v>
      </c>
      <c r="B29" s="4">
        <v>0.79166666666666663</v>
      </c>
      <c r="C29" s="5">
        <v>0.95699999999617202</v>
      </c>
      <c r="D29" s="6">
        <f t="shared" si="0"/>
        <v>22.375553148695488</v>
      </c>
      <c r="E29" s="5">
        <f t="shared" si="1"/>
        <v>1.8504582453971168</v>
      </c>
      <c r="F29" s="3">
        <v>44311</v>
      </c>
      <c r="G29" s="4">
        <v>0.79166666666666663</v>
      </c>
      <c r="H29" s="5">
        <v>0.95799999999616803</v>
      </c>
      <c r="I29" s="6">
        <f t="shared" si="2"/>
        <v>22.412847520863604</v>
      </c>
      <c r="J29" s="5">
        <f t="shared" si="3"/>
        <v>1.85354248997542</v>
      </c>
      <c r="K29" s="3">
        <v>44313</v>
      </c>
      <c r="L29" s="4">
        <v>0.79166666666666663</v>
      </c>
      <c r="M29" s="5">
        <v>0.91299999999634796</v>
      </c>
      <c r="N29" s="6">
        <f t="shared" si="4"/>
        <v>20.757674361893642</v>
      </c>
      <c r="O29" s="5">
        <f t="shared" si="5"/>
        <v>1.7166596697286041</v>
      </c>
      <c r="P29" s="3">
        <v>44315</v>
      </c>
      <c r="Q29" s="4">
        <v>0.79166666666666663</v>
      </c>
      <c r="R29" s="5">
        <v>0.91199999999635195</v>
      </c>
      <c r="S29" s="6">
        <f t="shared" si="6"/>
        <v>20.721432287845413</v>
      </c>
      <c r="T29" s="5">
        <f t="shared" si="7"/>
        <v>1.7136624502048157</v>
      </c>
    </row>
    <row r="30" spans="1:20" x14ac:dyDescent="0.25">
      <c r="A30" s="3">
        <v>44309</v>
      </c>
      <c r="B30" s="4">
        <v>0.83333333333333337</v>
      </c>
      <c r="C30" s="5">
        <v>0.951999999996192</v>
      </c>
      <c r="D30" s="6">
        <f t="shared" si="0"/>
        <v>22.189428939661184</v>
      </c>
      <c r="E30" s="5">
        <f t="shared" si="1"/>
        <v>1.8350657733099798</v>
      </c>
      <c r="F30" s="3">
        <v>44311</v>
      </c>
      <c r="G30" s="4">
        <v>0.83333333333333337</v>
      </c>
      <c r="H30" s="5">
        <v>0.95799999999616803</v>
      </c>
      <c r="I30" s="6">
        <f t="shared" si="2"/>
        <v>22.412847520863604</v>
      </c>
      <c r="J30" s="5">
        <f t="shared" si="3"/>
        <v>1.85354248997542</v>
      </c>
      <c r="K30" s="3">
        <v>44313</v>
      </c>
      <c r="L30" s="4">
        <v>0.83333333333333337</v>
      </c>
      <c r="M30" s="5">
        <v>0.90499999999638003</v>
      </c>
      <c r="N30" s="6">
        <f t="shared" si="4"/>
        <v>20.468399731045626</v>
      </c>
      <c r="O30" s="5">
        <f t="shared" si="5"/>
        <v>1.6927366577574732</v>
      </c>
      <c r="P30" s="3">
        <v>44315</v>
      </c>
      <c r="Q30" s="4">
        <v>0.83333333333333337</v>
      </c>
      <c r="R30" s="5">
        <v>0.91099999999635595</v>
      </c>
      <c r="S30" s="6">
        <f t="shared" si="6"/>
        <v>20.685213834223457</v>
      </c>
      <c r="T30" s="5">
        <f t="shared" si="7"/>
        <v>1.7106671840902798</v>
      </c>
    </row>
    <row r="31" spans="1:20" x14ac:dyDescent="0.25">
      <c r="A31" s="3">
        <v>44309</v>
      </c>
      <c r="B31" s="4">
        <v>0.875</v>
      </c>
      <c r="C31" s="5">
        <v>0.95599999999617602</v>
      </c>
      <c r="D31" s="6">
        <f t="shared" si="0"/>
        <v>22.338281940206436</v>
      </c>
      <c r="E31" s="5">
        <f t="shared" si="1"/>
        <v>1.847375916455072</v>
      </c>
      <c r="F31" s="3">
        <v>44311</v>
      </c>
      <c r="G31" s="4">
        <v>0.875</v>
      </c>
      <c r="H31" s="5">
        <v>0.96299999999614805</v>
      </c>
      <c r="I31" s="6">
        <f t="shared" si="2"/>
        <v>22.599666494191133</v>
      </c>
      <c r="J31" s="5">
        <f t="shared" si="3"/>
        <v>1.8689924190696066</v>
      </c>
      <c r="K31" s="3">
        <v>44313</v>
      </c>
      <c r="L31" s="4">
        <v>0.875</v>
      </c>
      <c r="M31" s="5">
        <v>0.897999999996408</v>
      </c>
      <c r="N31" s="6">
        <f t="shared" si="4"/>
        <v>20.21652819947472</v>
      </c>
      <c r="O31" s="5">
        <f t="shared" si="5"/>
        <v>1.6719068820965592</v>
      </c>
      <c r="P31" s="3">
        <v>44315</v>
      </c>
      <c r="Q31" s="4">
        <v>0.875</v>
      </c>
      <c r="R31" s="5">
        <v>0.91199999999635195</v>
      </c>
      <c r="S31" s="6">
        <f t="shared" si="6"/>
        <v>20.721432287845413</v>
      </c>
      <c r="T31" s="5">
        <f t="shared" si="7"/>
        <v>1.7136624502048157</v>
      </c>
    </row>
    <row r="32" spans="1:20" x14ac:dyDescent="0.25">
      <c r="A32" s="3">
        <v>44309</v>
      </c>
      <c r="B32" s="4">
        <v>0.91666666666666663</v>
      </c>
      <c r="C32" s="5">
        <v>0.95399999999618401</v>
      </c>
      <c r="D32" s="6">
        <f t="shared" si="0"/>
        <v>22.26380905356066</v>
      </c>
      <c r="E32" s="5">
        <f t="shared" si="1"/>
        <v>1.8412170087294666</v>
      </c>
      <c r="F32" s="3">
        <v>44311</v>
      </c>
      <c r="G32" s="4">
        <v>0.91666666666666663</v>
      </c>
      <c r="H32" s="5">
        <v>0.95899999999616403</v>
      </c>
      <c r="I32" s="6">
        <f t="shared" si="2"/>
        <v>22.450165046905035</v>
      </c>
      <c r="J32" s="5">
        <f t="shared" si="3"/>
        <v>1.8566286493790463</v>
      </c>
      <c r="K32" s="3">
        <v>44313</v>
      </c>
      <c r="L32" s="4">
        <v>0.91666666666666663</v>
      </c>
      <c r="M32" s="5">
        <v>0.90099999999639602</v>
      </c>
      <c r="N32" s="6">
        <f t="shared" si="4"/>
        <v>20.324330741337025</v>
      </c>
      <c r="O32" s="5">
        <f t="shared" si="5"/>
        <v>1.680822152308572</v>
      </c>
      <c r="P32" s="3">
        <v>44315</v>
      </c>
      <c r="Q32" s="4">
        <v>0.91666666666666663</v>
      </c>
      <c r="R32" s="5">
        <v>0.91699999999633197</v>
      </c>
      <c r="S32" s="6">
        <f t="shared" si="6"/>
        <v>20.902878652749017</v>
      </c>
      <c r="T32" s="5">
        <f t="shared" si="7"/>
        <v>1.7286680645823436</v>
      </c>
    </row>
    <row r="33" spans="1:20" x14ac:dyDescent="0.25">
      <c r="A33" s="3">
        <v>44309</v>
      </c>
      <c r="B33" s="4">
        <v>0.95833333333333337</v>
      </c>
      <c r="C33" s="5">
        <v>0.95399999999618401</v>
      </c>
      <c r="D33" s="6">
        <f t="shared" si="0"/>
        <v>22.26380905356066</v>
      </c>
      <c r="E33" s="5">
        <f t="shared" si="1"/>
        <v>1.8412170087294666</v>
      </c>
      <c r="F33" s="3">
        <v>44311</v>
      </c>
      <c r="G33" s="4">
        <v>0.95833333333333337</v>
      </c>
      <c r="H33" s="5">
        <v>0.96099999999615604</v>
      </c>
      <c r="I33" s="6">
        <f t="shared" si="2"/>
        <v>22.524869521456647</v>
      </c>
      <c r="J33" s="5">
        <f t="shared" si="3"/>
        <v>1.8628067094244647</v>
      </c>
      <c r="K33" s="3">
        <v>44313</v>
      </c>
      <c r="L33" s="4">
        <v>0.95833333333333337</v>
      </c>
      <c r="M33" s="5">
        <v>0.90499999999638003</v>
      </c>
      <c r="N33" s="6">
        <f t="shared" si="4"/>
        <v>20.468399731045626</v>
      </c>
      <c r="O33" s="5">
        <f t="shared" si="5"/>
        <v>1.6927366577574732</v>
      </c>
      <c r="P33" s="3">
        <v>44315</v>
      </c>
      <c r="Q33" s="4">
        <v>0.95833333333333337</v>
      </c>
      <c r="R33" s="5">
        <v>0.91399999999634396</v>
      </c>
      <c r="S33" s="6">
        <f t="shared" si="6"/>
        <v>20.793940045876042</v>
      </c>
      <c r="T33" s="5">
        <f t="shared" si="7"/>
        <v>1.7196588417939485</v>
      </c>
    </row>
    <row r="34" spans="1:20" x14ac:dyDescent="0.25">
      <c r="A34" s="3">
        <v>44310</v>
      </c>
      <c r="B34" s="4">
        <v>0</v>
      </c>
      <c r="C34" s="5">
        <v>0.94699999999621198</v>
      </c>
      <c r="D34" s="6">
        <f t="shared" si="0"/>
        <v>22.003885054475056</v>
      </c>
      <c r="E34" s="5">
        <f t="shared" si="1"/>
        <v>1.8197212940050871</v>
      </c>
      <c r="F34" s="3">
        <v>44312</v>
      </c>
      <c r="G34" s="4">
        <v>0</v>
      </c>
      <c r="H34" s="5">
        <v>0.95699999999617202</v>
      </c>
      <c r="I34" s="6">
        <f t="shared" si="2"/>
        <v>22.375553148695488</v>
      </c>
      <c r="J34" s="5">
        <f t="shared" si="3"/>
        <v>1.8504582453971168</v>
      </c>
      <c r="K34" s="3">
        <v>44314</v>
      </c>
      <c r="L34" s="4">
        <v>0</v>
      </c>
      <c r="M34" s="5">
        <v>0.90099999999639602</v>
      </c>
      <c r="N34" s="6">
        <f t="shared" si="4"/>
        <v>20.324330741337025</v>
      </c>
      <c r="O34" s="5">
        <f t="shared" si="5"/>
        <v>1.680822152308572</v>
      </c>
      <c r="P34" s="3">
        <v>44316</v>
      </c>
      <c r="Q34" s="4">
        <v>0</v>
      </c>
      <c r="R34" s="5">
        <v>0.90899999999636405</v>
      </c>
      <c r="S34" s="6">
        <f t="shared" ref="S34:S57" si="8">4*6*(R34^(1.522*(6^0.026)))</f>
        <v>20.612847830307746</v>
      </c>
      <c r="T34" s="5">
        <f t="shared" ref="T34:T57" si="9">S34*0.0827</f>
        <v>1.7046825155664505</v>
      </c>
    </row>
    <row r="35" spans="1:20" x14ac:dyDescent="0.25">
      <c r="A35" s="3">
        <v>44310</v>
      </c>
      <c r="B35" s="4">
        <v>4.1666666666666664E-2</v>
      </c>
      <c r="C35" s="5">
        <v>0.94499999999621997</v>
      </c>
      <c r="D35" s="6">
        <f t="shared" si="0"/>
        <v>21.929830268589971</v>
      </c>
      <c r="E35" s="5">
        <f t="shared" si="1"/>
        <v>1.8135969632123905</v>
      </c>
      <c r="F35" s="3">
        <v>44312</v>
      </c>
      <c r="G35" s="4">
        <v>4.1666666666666664E-2</v>
      </c>
      <c r="H35" s="5">
        <v>0.95799999999616803</v>
      </c>
      <c r="I35" s="6">
        <f t="shared" si="2"/>
        <v>22.412847520863604</v>
      </c>
      <c r="J35" s="5">
        <f t="shared" si="3"/>
        <v>1.85354248997542</v>
      </c>
      <c r="K35" s="3">
        <v>44314</v>
      </c>
      <c r="L35" s="4">
        <v>4.1666666666666664E-2</v>
      </c>
      <c r="M35" s="5">
        <v>0.90299999999638803</v>
      </c>
      <c r="N35" s="6">
        <f t="shared" si="4"/>
        <v>20.396317805005964</v>
      </c>
      <c r="O35" s="5">
        <f t="shared" si="5"/>
        <v>1.6867754824739931</v>
      </c>
      <c r="P35" s="3">
        <v>44316</v>
      </c>
      <c r="Q35" s="4">
        <v>4.1666666666666664E-2</v>
      </c>
      <c r="R35" s="5">
        <v>0.91799999999632798</v>
      </c>
      <c r="S35" s="6">
        <f t="shared" si="8"/>
        <v>20.93923867186917</v>
      </c>
      <c r="T35" s="5">
        <f t="shared" si="9"/>
        <v>1.7316750381635801</v>
      </c>
    </row>
    <row r="36" spans="1:20" x14ac:dyDescent="0.25">
      <c r="A36" s="3">
        <v>44310</v>
      </c>
      <c r="B36" s="4">
        <v>8.3333333333333329E-2</v>
      </c>
      <c r="C36" s="5">
        <v>0.94199999999623196</v>
      </c>
      <c r="D36" s="6">
        <f t="shared" si="0"/>
        <v>21.818922733409423</v>
      </c>
      <c r="E36" s="5">
        <f t="shared" si="1"/>
        <v>1.8044249100529592</v>
      </c>
      <c r="F36" s="3">
        <v>44312</v>
      </c>
      <c r="G36" s="4">
        <v>8.3333333333333329E-2</v>
      </c>
      <c r="H36" s="5">
        <v>0.96699999999613195</v>
      </c>
      <c r="I36" s="6">
        <f t="shared" si="2"/>
        <v>22.749537622712165</v>
      </c>
      <c r="J36" s="5">
        <f t="shared" si="3"/>
        <v>1.881386761398296</v>
      </c>
      <c r="K36" s="3">
        <v>44314</v>
      </c>
      <c r="L36" s="4">
        <v>8.3333333333333329E-2</v>
      </c>
      <c r="M36" s="5">
        <v>0.89399999999642399</v>
      </c>
      <c r="N36" s="6">
        <f t="shared" si="4"/>
        <v>20.07312429378716</v>
      </c>
      <c r="O36" s="5">
        <f t="shared" si="5"/>
        <v>1.660047379096198</v>
      </c>
      <c r="P36" s="3">
        <v>44316</v>
      </c>
      <c r="Q36" s="4">
        <v>8.3333333333333329E-2</v>
      </c>
      <c r="R36" s="5">
        <v>0.92099999999631599</v>
      </c>
      <c r="S36" s="6">
        <f t="shared" si="8"/>
        <v>21.048460033951123</v>
      </c>
      <c r="T36" s="5">
        <f t="shared" si="9"/>
        <v>1.7407076448077579</v>
      </c>
    </row>
    <row r="37" spans="1:20" x14ac:dyDescent="0.25">
      <c r="A37" s="3">
        <v>44310</v>
      </c>
      <c r="B37" s="4">
        <v>0.125</v>
      </c>
      <c r="C37" s="5">
        <v>0.94099999999623596</v>
      </c>
      <c r="D37" s="6">
        <f t="shared" si="0"/>
        <v>21.782000166683726</v>
      </c>
      <c r="E37" s="5">
        <f t="shared" si="1"/>
        <v>1.8013714137847441</v>
      </c>
      <c r="F37" s="3">
        <v>44312</v>
      </c>
      <c r="G37" s="4">
        <v>0.125</v>
      </c>
      <c r="H37" s="5">
        <v>0.96299999999614805</v>
      </c>
      <c r="I37" s="6">
        <f t="shared" si="2"/>
        <v>22.599666494191133</v>
      </c>
      <c r="J37" s="5">
        <f t="shared" si="3"/>
        <v>1.8689924190696066</v>
      </c>
      <c r="K37" s="3">
        <v>44314</v>
      </c>
      <c r="L37" s="4">
        <v>0.125</v>
      </c>
      <c r="M37" s="5">
        <v>0.90399999999638403</v>
      </c>
      <c r="N37" s="6">
        <f t="shared" si="4"/>
        <v>20.432346915551172</v>
      </c>
      <c r="O37" s="5">
        <f t="shared" si="5"/>
        <v>1.6897550899160818</v>
      </c>
      <c r="P37" s="3">
        <v>44316</v>
      </c>
      <c r="Q37" s="4">
        <v>0.125</v>
      </c>
      <c r="R37" s="5">
        <v>0.92599999999629601</v>
      </c>
      <c r="S37" s="6">
        <f t="shared" si="8"/>
        <v>21.230966031306018</v>
      </c>
      <c r="T37" s="5">
        <f t="shared" si="9"/>
        <v>1.7558008907890075</v>
      </c>
    </row>
    <row r="38" spans="1:20" x14ac:dyDescent="0.25">
      <c r="A38" s="3">
        <v>44310</v>
      </c>
      <c r="B38" s="4">
        <v>0.16666666666666666</v>
      </c>
      <c r="C38" s="5">
        <v>0.93999999999623995</v>
      </c>
      <c r="D38" s="6">
        <f t="shared" si="0"/>
        <v>21.745100922514073</v>
      </c>
      <c r="E38" s="5">
        <f t="shared" si="1"/>
        <v>1.7983198462919137</v>
      </c>
      <c r="F38" s="3">
        <v>44312</v>
      </c>
      <c r="G38" s="4">
        <v>0.16666666666666666</v>
      </c>
      <c r="H38" s="5">
        <v>0.96299999999614805</v>
      </c>
      <c r="I38" s="6">
        <f t="shared" si="2"/>
        <v>22.599666494191133</v>
      </c>
      <c r="J38" s="5">
        <f t="shared" si="3"/>
        <v>1.8689924190696066</v>
      </c>
      <c r="K38" s="3">
        <v>44314</v>
      </c>
      <c r="L38" s="4">
        <v>0.16666666666666666</v>
      </c>
      <c r="M38" s="5">
        <v>0.90499999999638003</v>
      </c>
      <c r="N38" s="6">
        <f t="shared" si="4"/>
        <v>20.468399731045626</v>
      </c>
      <c r="O38" s="5">
        <f t="shared" si="5"/>
        <v>1.6927366577574732</v>
      </c>
      <c r="P38" s="3">
        <v>44316</v>
      </c>
      <c r="Q38" s="4">
        <v>0.16666666666666666</v>
      </c>
      <c r="R38" s="5">
        <v>0.92699999999629201</v>
      </c>
      <c r="S38" s="6">
        <f t="shared" si="8"/>
        <v>21.267537696936586</v>
      </c>
      <c r="T38" s="5">
        <f t="shared" si="9"/>
        <v>1.7588253675366556</v>
      </c>
    </row>
    <row r="39" spans="1:20" x14ac:dyDescent="0.25">
      <c r="A39" s="3">
        <v>44310</v>
      </c>
      <c r="B39" s="4">
        <v>0.20833333333333334</v>
      </c>
      <c r="C39" s="5">
        <v>0.94199999999623196</v>
      </c>
      <c r="D39" s="6">
        <f t="shared" si="0"/>
        <v>21.818922733409423</v>
      </c>
      <c r="E39" s="5">
        <f t="shared" si="1"/>
        <v>1.8044249100529592</v>
      </c>
      <c r="F39" s="3">
        <v>44312</v>
      </c>
      <c r="G39" s="4">
        <v>0.20833333333333334</v>
      </c>
      <c r="H39" s="5">
        <v>0.96799999999612796</v>
      </c>
      <c r="I39" s="6">
        <f t="shared" si="2"/>
        <v>22.787063094714426</v>
      </c>
      <c r="J39" s="5">
        <f t="shared" si="3"/>
        <v>1.884490117932883</v>
      </c>
      <c r="K39" s="3">
        <v>44314</v>
      </c>
      <c r="L39" s="4">
        <v>0.20833333333333334</v>
      </c>
      <c r="M39" s="5">
        <v>0.90599999999637604</v>
      </c>
      <c r="N39" s="6">
        <f t="shared" si="4"/>
        <v>20.504476240866577</v>
      </c>
      <c r="O39" s="5">
        <f t="shared" si="5"/>
        <v>1.6957201851196657</v>
      </c>
      <c r="P39" s="3">
        <v>44316</v>
      </c>
      <c r="Q39" s="4">
        <v>0.20833333333333334</v>
      </c>
      <c r="R39" s="5">
        <v>0.92099999999631599</v>
      </c>
      <c r="S39" s="6">
        <f t="shared" si="8"/>
        <v>21.048460033951123</v>
      </c>
      <c r="T39" s="5">
        <f t="shared" si="9"/>
        <v>1.7407076448077579</v>
      </c>
    </row>
    <row r="40" spans="1:20" x14ac:dyDescent="0.25">
      <c r="A40" s="3">
        <v>44310</v>
      </c>
      <c r="B40" s="4">
        <v>0.25</v>
      </c>
      <c r="C40" s="5">
        <v>0.93999999999623995</v>
      </c>
      <c r="D40" s="6">
        <f t="shared" si="0"/>
        <v>21.745100922514073</v>
      </c>
      <c r="E40" s="5">
        <f t="shared" si="1"/>
        <v>1.7983198462919137</v>
      </c>
      <c r="F40" s="3">
        <v>44312</v>
      </c>
      <c r="G40" s="4">
        <v>0.25</v>
      </c>
      <c r="H40" s="5">
        <v>0.96399999999614405</v>
      </c>
      <c r="I40" s="6">
        <f t="shared" si="2"/>
        <v>22.63709964301465</v>
      </c>
      <c r="J40" s="5">
        <f t="shared" si="3"/>
        <v>1.8720881404773115</v>
      </c>
      <c r="K40" s="3">
        <v>44314</v>
      </c>
      <c r="L40" s="4">
        <v>0.25</v>
      </c>
      <c r="M40" s="5">
        <v>0.91199999999635195</v>
      </c>
      <c r="N40" s="6">
        <f t="shared" si="4"/>
        <v>20.721432287845413</v>
      </c>
      <c r="O40" s="5">
        <f t="shared" si="5"/>
        <v>1.7136624502048157</v>
      </c>
      <c r="P40" s="3">
        <v>44316</v>
      </c>
      <c r="Q40" s="4">
        <v>0.25</v>
      </c>
      <c r="R40" s="5">
        <v>0.92599999999629601</v>
      </c>
      <c r="S40" s="6">
        <f t="shared" si="8"/>
        <v>21.230966031306018</v>
      </c>
      <c r="T40" s="5">
        <f t="shared" si="9"/>
        <v>1.7558008907890075</v>
      </c>
    </row>
    <row r="41" spans="1:20" x14ac:dyDescent="0.25">
      <c r="A41" s="3">
        <v>44310</v>
      </c>
      <c r="B41" s="4">
        <v>0.29166666666666669</v>
      </c>
      <c r="C41" s="5">
        <v>0.94499999999621997</v>
      </c>
      <c r="D41" s="6">
        <f t="shared" si="0"/>
        <v>21.929830268589971</v>
      </c>
      <c r="E41" s="5">
        <f t="shared" si="1"/>
        <v>1.8135969632123905</v>
      </c>
      <c r="F41" s="3">
        <v>44312</v>
      </c>
      <c r="G41" s="4">
        <v>0.29166666666666669</v>
      </c>
      <c r="H41" s="5">
        <v>0.96799999999612796</v>
      </c>
      <c r="I41" s="6">
        <f t="shared" si="2"/>
        <v>22.787063094714426</v>
      </c>
      <c r="J41" s="5">
        <f t="shared" si="3"/>
        <v>1.884490117932883</v>
      </c>
      <c r="K41" s="3">
        <v>44314</v>
      </c>
      <c r="L41" s="4">
        <v>0.29166666666666669</v>
      </c>
      <c r="M41" s="5">
        <v>0.91499999999633996</v>
      </c>
      <c r="N41" s="6">
        <f t="shared" si="4"/>
        <v>20.830229329316637</v>
      </c>
      <c r="O41" s="5">
        <f t="shared" si="5"/>
        <v>1.7226599655344859</v>
      </c>
      <c r="P41" s="3">
        <v>44316</v>
      </c>
      <c r="Q41" s="4">
        <v>0.29166666666666669</v>
      </c>
      <c r="R41" s="5">
        <v>0.92899999999628402</v>
      </c>
      <c r="S41" s="6">
        <f t="shared" si="8"/>
        <v>21.340751412103717</v>
      </c>
      <c r="T41" s="5">
        <f t="shared" si="9"/>
        <v>1.7648801417809774</v>
      </c>
    </row>
    <row r="42" spans="1:20" x14ac:dyDescent="0.25">
      <c r="A42" s="3">
        <v>44310</v>
      </c>
      <c r="B42" s="4">
        <v>0.33333333333333331</v>
      </c>
      <c r="C42" s="5">
        <v>0.94399999999622397</v>
      </c>
      <c r="D42" s="6">
        <f t="shared" si="0"/>
        <v>21.892837794380871</v>
      </c>
      <c r="E42" s="5">
        <f t="shared" si="1"/>
        <v>1.8105376855952979</v>
      </c>
      <c r="F42" s="3">
        <v>44312</v>
      </c>
      <c r="G42" s="4">
        <v>0.33333333333333331</v>
      </c>
      <c r="H42" s="5">
        <v>0.96399999999614405</v>
      </c>
      <c r="I42" s="6">
        <f t="shared" si="2"/>
        <v>22.63709964301465</v>
      </c>
      <c r="J42" s="5">
        <f t="shared" si="3"/>
        <v>1.8720881404773115</v>
      </c>
      <c r="K42" s="3">
        <v>44314</v>
      </c>
      <c r="L42" s="4">
        <v>0.33333333333333331</v>
      </c>
      <c r="M42" s="5">
        <v>0.91099999999635595</v>
      </c>
      <c r="N42" s="6">
        <f t="shared" si="4"/>
        <v>20.685213834223457</v>
      </c>
      <c r="O42" s="5">
        <f t="shared" si="5"/>
        <v>1.7106671840902798</v>
      </c>
      <c r="P42" s="3">
        <v>44316</v>
      </c>
      <c r="Q42" s="4">
        <v>0.33333333333333331</v>
      </c>
      <c r="R42" s="5">
        <v>0.92699999999629201</v>
      </c>
      <c r="S42" s="6">
        <f t="shared" si="8"/>
        <v>21.267537696936586</v>
      </c>
      <c r="T42" s="5">
        <f t="shared" si="9"/>
        <v>1.7588253675366556</v>
      </c>
    </row>
    <row r="43" spans="1:20" x14ac:dyDescent="0.25">
      <c r="A43" s="3">
        <v>44310</v>
      </c>
      <c r="B43" s="4">
        <v>0.375</v>
      </c>
      <c r="C43" s="5">
        <v>0.94599999999621598</v>
      </c>
      <c r="D43" s="6">
        <f t="shared" si="0"/>
        <v>21.96684602528174</v>
      </c>
      <c r="E43" s="5">
        <f t="shared" si="1"/>
        <v>1.8166581662907997</v>
      </c>
      <c r="F43" s="3">
        <v>44312</v>
      </c>
      <c r="G43" s="4">
        <v>0.375</v>
      </c>
      <c r="H43" s="5">
        <v>0.95499999999618002</v>
      </c>
      <c r="I43" s="6">
        <f t="shared" si="2"/>
        <v>22.301033905216624</v>
      </c>
      <c r="J43" s="5">
        <f t="shared" si="3"/>
        <v>1.8442955039614146</v>
      </c>
      <c r="K43" s="3">
        <v>44314</v>
      </c>
      <c r="L43" s="4">
        <v>0.375</v>
      </c>
      <c r="M43" s="5">
        <v>0.91799999999632798</v>
      </c>
      <c r="N43" s="6">
        <f t="shared" si="4"/>
        <v>20.93923867186917</v>
      </c>
      <c r="O43" s="5">
        <f t="shared" si="5"/>
        <v>1.7316750381635801</v>
      </c>
      <c r="P43" s="3">
        <v>44316</v>
      </c>
      <c r="Q43" s="4">
        <v>0.375</v>
      </c>
      <c r="R43" s="5">
        <v>0.93699999999625205</v>
      </c>
      <c r="S43" s="6">
        <f t="shared" si="8"/>
        <v>21.634543225974298</v>
      </c>
      <c r="T43" s="5">
        <f t="shared" si="9"/>
        <v>1.7891767247880743</v>
      </c>
    </row>
    <row r="44" spans="1:20" x14ac:dyDescent="0.25">
      <c r="A44" s="3">
        <v>44310</v>
      </c>
      <c r="B44" s="4">
        <v>0.41666666666666669</v>
      </c>
      <c r="C44" s="5">
        <v>0.9499999999962</v>
      </c>
      <c r="D44" s="6">
        <f t="shared" si="0"/>
        <v>22.115141677475265</v>
      </c>
      <c r="E44" s="5">
        <f t="shared" si="1"/>
        <v>1.8289222167272043</v>
      </c>
      <c r="F44" s="3">
        <v>44312</v>
      </c>
      <c r="G44" s="4">
        <v>0.41666666666666669</v>
      </c>
      <c r="H44" s="5">
        <v>0.95299999999618801</v>
      </c>
      <c r="I44" s="6">
        <f t="shared" si="2"/>
        <v>22.22660739508764</v>
      </c>
      <c r="J44" s="5">
        <f t="shared" si="3"/>
        <v>1.8381404315737477</v>
      </c>
      <c r="K44" s="3">
        <v>44314</v>
      </c>
      <c r="L44" s="4">
        <v>0.41666666666666669</v>
      </c>
      <c r="M44" s="5">
        <v>0.91999999999631998</v>
      </c>
      <c r="N44" s="6">
        <f t="shared" si="4"/>
        <v>21.012029372858187</v>
      </c>
      <c r="O44" s="5">
        <f t="shared" si="5"/>
        <v>1.737694829135372</v>
      </c>
      <c r="P44" s="3">
        <v>44316</v>
      </c>
      <c r="Q44" s="4">
        <v>0.41666666666666669</v>
      </c>
      <c r="R44" s="5">
        <v>0.94899999999620399</v>
      </c>
      <c r="S44" s="6">
        <f t="shared" si="8"/>
        <v>22.078032890515964</v>
      </c>
      <c r="T44" s="5">
        <f t="shared" si="9"/>
        <v>1.8258533200456701</v>
      </c>
    </row>
    <row r="45" spans="1:20" x14ac:dyDescent="0.25">
      <c r="A45" s="3">
        <v>44310</v>
      </c>
      <c r="B45" s="4">
        <v>0.45833333333333331</v>
      </c>
      <c r="C45" s="5">
        <v>0.96399999999614405</v>
      </c>
      <c r="D45" s="6">
        <f t="shared" si="0"/>
        <v>22.63709964301465</v>
      </c>
      <c r="E45" s="5">
        <f t="shared" si="1"/>
        <v>1.8720881404773115</v>
      </c>
      <c r="F45" s="3">
        <v>44312</v>
      </c>
      <c r="G45" s="4">
        <v>0.45833333333333331</v>
      </c>
      <c r="H45" s="5">
        <v>0.95999999999616004</v>
      </c>
      <c r="I45" s="6">
        <f t="shared" si="2"/>
        <v>22.487505717028395</v>
      </c>
      <c r="J45" s="5">
        <f t="shared" si="3"/>
        <v>1.8597167227982481</v>
      </c>
      <c r="K45" s="3">
        <v>44314</v>
      </c>
      <c r="L45" s="4">
        <v>0.45833333333333331</v>
      </c>
      <c r="M45" s="5">
        <v>0.9249999999963</v>
      </c>
      <c r="N45" s="6">
        <f t="shared" si="4"/>
        <v>21.194417840665569</v>
      </c>
      <c r="O45" s="5">
        <f t="shared" si="5"/>
        <v>1.7527783554230425</v>
      </c>
      <c r="P45" s="3">
        <v>44316</v>
      </c>
      <c r="Q45" s="4">
        <v>0.45833333333333331</v>
      </c>
      <c r="R45" s="5">
        <v>0.95899999999616403</v>
      </c>
      <c r="S45" s="6">
        <f t="shared" si="8"/>
        <v>22.450165046905035</v>
      </c>
      <c r="T45" s="5">
        <f t="shared" si="9"/>
        <v>1.8566286493790463</v>
      </c>
    </row>
    <row r="46" spans="1:20" x14ac:dyDescent="0.25">
      <c r="A46" s="3">
        <v>44310</v>
      </c>
      <c r="B46" s="4">
        <v>0.5</v>
      </c>
      <c r="C46" s="5">
        <v>0.96399999999614405</v>
      </c>
      <c r="D46" s="6">
        <f t="shared" si="0"/>
        <v>22.63709964301465</v>
      </c>
      <c r="E46" s="5">
        <f t="shared" si="1"/>
        <v>1.8720881404773115</v>
      </c>
      <c r="F46" s="3">
        <v>44312</v>
      </c>
      <c r="G46" s="4">
        <v>0.5</v>
      </c>
      <c r="H46" s="5">
        <v>0.94799999999620799</v>
      </c>
      <c r="I46" s="6">
        <f t="shared" si="2"/>
        <v>22.040947346203637</v>
      </c>
      <c r="J46" s="5">
        <f t="shared" si="3"/>
        <v>1.8227863455310407</v>
      </c>
      <c r="K46" s="3">
        <v>44314</v>
      </c>
      <c r="L46" s="4">
        <v>0.5</v>
      </c>
      <c r="M46" s="5">
        <v>0.92599999999629601</v>
      </c>
      <c r="N46" s="6">
        <f t="shared" si="4"/>
        <v>21.230966031306018</v>
      </c>
      <c r="O46" s="5">
        <f t="shared" si="5"/>
        <v>1.7558008907890075</v>
      </c>
      <c r="P46" s="3">
        <v>44316</v>
      </c>
      <c r="Q46" s="4">
        <v>0.5</v>
      </c>
      <c r="R46" s="5">
        <v>0.96499999999613995</v>
      </c>
      <c r="S46" s="6">
        <f t="shared" si="8"/>
        <v>22.674555887177561</v>
      </c>
      <c r="T46" s="5">
        <f t="shared" si="9"/>
        <v>1.8751857718695841</v>
      </c>
    </row>
    <row r="47" spans="1:20" x14ac:dyDescent="0.25">
      <c r="A47" s="3">
        <v>44310</v>
      </c>
      <c r="B47" s="4">
        <v>0.54166666666666663</v>
      </c>
      <c r="C47" s="5">
        <v>0.96899999999612396</v>
      </c>
      <c r="D47" s="6">
        <f t="shared" si="0"/>
        <v>22.824611623317157</v>
      </c>
      <c r="E47" s="5">
        <f t="shared" si="1"/>
        <v>1.8875953812483288</v>
      </c>
      <c r="F47" s="3">
        <v>44312</v>
      </c>
      <c r="G47" s="4">
        <v>0.54166666666666663</v>
      </c>
      <c r="H47" s="5">
        <v>0.95299999999618801</v>
      </c>
      <c r="I47" s="6">
        <f t="shared" si="2"/>
        <v>22.22660739508764</v>
      </c>
      <c r="J47" s="5">
        <f t="shared" si="3"/>
        <v>1.8381404315737477</v>
      </c>
      <c r="K47" s="3">
        <v>44314</v>
      </c>
      <c r="L47" s="4">
        <v>0.54166666666666663</v>
      </c>
      <c r="M47" s="5">
        <v>0.9249999999963</v>
      </c>
      <c r="N47" s="6">
        <f t="shared" si="4"/>
        <v>21.194417840665569</v>
      </c>
      <c r="O47" s="5">
        <f t="shared" si="5"/>
        <v>1.7527783554230425</v>
      </c>
      <c r="P47" s="3">
        <v>44316</v>
      </c>
      <c r="Q47" s="4">
        <v>0.54166666666666663</v>
      </c>
      <c r="R47" s="5">
        <v>0.96399999999614405</v>
      </c>
      <c r="S47" s="6">
        <f t="shared" si="8"/>
        <v>22.63709964301465</v>
      </c>
      <c r="T47" s="5">
        <f t="shared" si="9"/>
        <v>1.8720881404773115</v>
      </c>
    </row>
    <row r="48" spans="1:20" x14ac:dyDescent="0.25">
      <c r="A48" s="3">
        <v>44310</v>
      </c>
      <c r="B48" s="4">
        <v>0.58333333333333337</v>
      </c>
      <c r="C48" s="5">
        <v>0.96999999999611997</v>
      </c>
      <c r="D48" s="6">
        <f t="shared" si="0"/>
        <v>22.862183198870763</v>
      </c>
      <c r="E48" s="5">
        <f t="shared" si="1"/>
        <v>1.890702550546612</v>
      </c>
      <c r="F48" s="3">
        <v>44312</v>
      </c>
      <c r="G48" s="4">
        <v>0.58333333333333337</v>
      </c>
      <c r="H48" s="5">
        <v>0.94699999999621198</v>
      </c>
      <c r="I48" s="6">
        <f t="shared" si="2"/>
        <v>22.003885054475056</v>
      </c>
      <c r="J48" s="5">
        <f t="shared" si="3"/>
        <v>1.8197212940050871</v>
      </c>
      <c r="K48" s="3">
        <v>44314</v>
      </c>
      <c r="L48" s="4">
        <v>0.58333333333333337</v>
      </c>
      <c r="M48" s="5">
        <v>0.92099999999631599</v>
      </c>
      <c r="N48" s="6">
        <f t="shared" si="4"/>
        <v>21.048460033951123</v>
      </c>
      <c r="O48" s="5">
        <f t="shared" si="5"/>
        <v>1.7407076448077579</v>
      </c>
      <c r="P48" s="3">
        <v>44316</v>
      </c>
      <c r="Q48" s="4">
        <v>0.58333333333333337</v>
      </c>
      <c r="R48" s="5">
        <v>0.95999999999616004</v>
      </c>
      <c r="S48" s="6">
        <f t="shared" si="8"/>
        <v>22.487505717028395</v>
      </c>
      <c r="T48" s="5">
        <f t="shared" si="9"/>
        <v>1.8597167227982481</v>
      </c>
    </row>
    <row r="49" spans="1:20" x14ac:dyDescent="0.25">
      <c r="A49" s="3">
        <v>44310</v>
      </c>
      <c r="B49" s="4">
        <v>0.625</v>
      </c>
      <c r="C49" s="5">
        <v>0.96599999999613595</v>
      </c>
      <c r="D49" s="6">
        <f t="shared" si="0"/>
        <v>22.712035216973987</v>
      </c>
      <c r="E49" s="5">
        <f t="shared" si="1"/>
        <v>1.8782853124437486</v>
      </c>
      <c r="F49" s="3">
        <v>44312</v>
      </c>
      <c r="G49" s="4">
        <v>0.625</v>
      </c>
      <c r="H49" s="5">
        <v>0.94899999999620399</v>
      </c>
      <c r="I49" s="6">
        <f t="shared" si="2"/>
        <v>22.078032890515964</v>
      </c>
      <c r="J49" s="5">
        <f t="shared" si="3"/>
        <v>1.8258533200456701</v>
      </c>
      <c r="K49" s="3">
        <v>44314</v>
      </c>
      <c r="L49" s="4">
        <v>0.625</v>
      </c>
      <c r="M49" s="5">
        <v>0.91399999999634396</v>
      </c>
      <c r="N49" s="6">
        <f t="shared" si="4"/>
        <v>20.793940045876042</v>
      </c>
      <c r="O49" s="5">
        <f t="shared" si="5"/>
        <v>1.7196588417939485</v>
      </c>
      <c r="P49" s="3">
        <v>44316</v>
      </c>
      <c r="Q49" s="4">
        <v>0.625</v>
      </c>
      <c r="R49" s="5">
        <v>0.96299999999614805</v>
      </c>
      <c r="S49" s="6">
        <f t="shared" si="8"/>
        <v>22.599666494191133</v>
      </c>
      <c r="T49" s="5">
        <f t="shared" si="9"/>
        <v>1.8689924190696066</v>
      </c>
    </row>
    <row r="50" spans="1:20" x14ac:dyDescent="0.25">
      <c r="A50" s="3">
        <v>44310</v>
      </c>
      <c r="B50" s="4">
        <v>0.66666666666666663</v>
      </c>
      <c r="C50" s="5">
        <v>0.95899999999616403</v>
      </c>
      <c r="D50" s="6">
        <f t="shared" si="0"/>
        <v>22.450165046905035</v>
      </c>
      <c r="E50" s="5">
        <f t="shared" si="1"/>
        <v>1.8566286493790463</v>
      </c>
      <c r="F50" s="3">
        <v>44312</v>
      </c>
      <c r="G50" s="4">
        <v>0.66666666666666663</v>
      </c>
      <c r="H50" s="5">
        <v>0.951999999996192</v>
      </c>
      <c r="I50" s="6">
        <f t="shared" si="2"/>
        <v>22.189428939661184</v>
      </c>
      <c r="J50" s="5">
        <f t="shared" si="3"/>
        <v>1.8350657733099798</v>
      </c>
      <c r="K50" s="3">
        <v>44314</v>
      </c>
      <c r="L50" s="4">
        <v>0.66666666666666663</v>
      </c>
      <c r="M50" s="5">
        <v>0.91899999999632398</v>
      </c>
      <c r="N50" s="6">
        <f t="shared" si="4"/>
        <v>20.975622248704195</v>
      </c>
      <c r="O50" s="5">
        <f t="shared" si="5"/>
        <v>1.7346839599678368</v>
      </c>
      <c r="P50" s="3">
        <v>44316</v>
      </c>
      <c r="Q50" s="4">
        <v>0.66666666666666663</v>
      </c>
      <c r="R50" s="5">
        <v>0.96099999999615604</v>
      </c>
      <c r="S50" s="6">
        <f t="shared" si="8"/>
        <v>22.524869521456647</v>
      </c>
      <c r="T50" s="5">
        <f t="shared" si="9"/>
        <v>1.8628067094244647</v>
      </c>
    </row>
    <row r="51" spans="1:20" x14ac:dyDescent="0.25">
      <c r="A51" s="3">
        <v>44310</v>
      </c>
      <c r="B51" s="4">
        <v>0.70833333333333337</v>
      </c>
      <c r="C51" s="5">
        <v>0.96699999999613195</v>
      </c>
      <c r="D51" s="6">
        <f t="shared" si="0"/>
        <v>22.749537622712165</v>
      </c>
      <c r="E51" s="5">
        <f t="shared" si="1"/>
        <v>1.881386761398296</v>
      </c>
      <c r="F51" s="3">
        <v>44312</v>
      </c>
      <c r="G51" s="4">
        <v>0.70833333333333337</v>
      </c>
      <c r="H51" s="5">
        <v>0.94299999999622797</v>
      </c>
      <c r="I51" s="6">
        <f t="shared" si="2"/>
        <v>21.855868612650401</v>
      </c>
      <c r="J51" s="5">
        <f t="shared" si="3"/>
        <v>1.807480334266188</v>
      </c>
      <c r="K51" s="3">
        <v>44314</v>
      </c>
      <c r="L51" s="4">
        <v>0.70833333333333337</v>
      </c>
      <c r="M51" s="5">
        <v>0.90899999999636405</v>
      </c>
      <c r="N51" s="6">
        <f t="shared" si="4"/>
        <v>20.612847830307746</v>
      </c>
      <c r="O51" s="5">
        <f t="shared" si="5"/>
        <v>1.7046825155664505</v>
      </c>
      <c r="P51" s="3">
        <v>44316</v>
      </c>
      <c r="Q51" s="4">
        <v>0.70833333333333337</v>
      </c>
      <c r="R51" s="5">
        <v>0.95599999999617602</v>
      </c>
      <c r="S51" s="6">
        <f t="shared" si="8"/>
        <v>22.338281940206436</v>
      </c>
      <c r="T51" s="5">
        <f t="shared" si="9"/>
        <v>1.847375916455072</v>
      </c>
    </row>
    <row r="52" spans="1:20" x14ac:dyDescent="0.25">
      <c r="A52" s="3">
        <v>44310</v>
      </c>
      <c r="B52" s="4">
        <v>0.75</v>
      </c>
      <c r="C52" s="5">
        <v>0.95999999999616004</v>
      </c>
      <c r="D52" s="6">
        <f t="shared" si="0"/>
        <v>22.487505717028395</v>
      </c>
      <c r="E52" s="5">
        <f t="shared" si="1"/>
        <v>1.8597167227982481</v>
      </c>
      <c r="F52" s="3">
        <v>44312</v>
      </c>
      <c r="G52" s="4">
        <v>0.75</v>
      </c>
      <c r="H52" s="5">
        <v>0.93099999999627603</v>
      </c>
      <c r="I52" s="6">
        <f t="shared" si="2"/>
        <v>21.414058904193659</v>
      </c>
      <c r="J52" s="5">
        <f t="shared" si="3"/>
        <v>1.7709426713768155</v>
      </c>
      <c r="K52" s="3">
        <v>44314</v>
      </c>
      <c r="L52" s="4">
        <v>0.75</v>
      </c>
      <c r="M52" s="5">
        <v>0.91599999999633597</v>
      </c>
      <c r="N52" s="6">
        <f t="shared" si="4"/>
        <v>20.866542201755571</v>
      </c>
      <c r="O52" s="5">
        <f t="shared" si="5"/>
        <v>1.7256630400851856</v>
      </c>
      <c r="P52" s="3">
        <v>44316</v>
      </c>
      <c r="Q52" s="4">
        <v>0.75</v>
      </c>
      <c r="R52" s="5">
        <v>0.96099999999615604</v>
      </c>
      <c r="S52" s="6">
        <f t="shared" si="8"/>
        <v>22.524869521456647</v>
      </c>
      <c r="T52" s="5">
        <f t="shared" si="9"/>
        <v>1.8628067094244647</v>
      </c>
    </row>
    <row r="53" spans="1:20" x14ac:dyDescent="0.25">
      <c r="A53" s="3">
        <v>44310</v>
      </c>
      <c r="B53" s="4">
        <v>0.79166666666666663</v>
      </c>
      <c r="C53" s="5">
        <v>0.96199999999615204</v>
      </c>
      <c r="D53" s="6">
        <f t="shared" si="0"/>
        <v>22.56225645042705</v>
      </c>
      <c r="E53" s="5">
        <f t="shared" si="1"/>
        <v>1.8658986084503169</v>
      </c>
      <c r="F53" s="3">
        <v>44312</v>
      </c>
      <c r="G53" s="4">
        <v>0.79166666666666663</v>
      </c>
      <c r="H53" s="5">
        <v>0.93099999999627603</v>
      </c>
      <c r="I53" s="6">
        <f t="shared" si="2"/>
        <v>21.414058904193659</v>
      </c>
      <c r="J53" s="5">
        <f t="shared" si="3"/>
        <v>1.7709426713768155</v>
      </c>
      <c r="K53" s="3">
        <v>44314</v>
      </c>
      <c r="L53" s="4">
        <v>0.79166666666666663</v>
      </c>
      <c r="M53" s="5">
        <v>0.90799999999636805</v>
      </c>
      <c r="N53" s="6">
        <f t="shared" si="4"/>
        <v>20.576700301079274</v>
      </c>
      <c r="O53" s="5">
        <f t="shared" si="5"/>
        <v>1.7016931148992558</v>
      </c>
      <c r="P53" s="3">
        <v>44316</v>
      </c>
      <c r="Q53" s="4">
        <v>0.79166666666666663</v>
      </c>
      <c r="R53" s="5">
        <v>0.950999999996196</v>
      </c>
      <c r="S53" s="6">
        <f t="shared" si="8"/>
        <v>22.152273697159472</v>
      </c>
      <c r="T53" s="5">
        <f t="shared" si="9"/>
        <v>1.8319930347550883</v>
      </c>
    </row>
    <row r="54" spans="1:20" x14ac:dyDescent="0.25">
      <c r="A54" s="3">
        <v>44310</v>
      </c>
      <c r="B54" s="4">
        <v>0.83333333333333337</v>
      </c>
      <c r="C54" s="5">
        <v>0.95799999999616803</v>
      </c>
      <c r="D54" s="6">
        <f t="shared" si="0"/>
        <v>22.412847520863604</v>
      </c>
      <c r="E54" s="5">
        <f t="shared" si="1"/>
        <v>1.85354248997542</v>
      </c>
      <c r="F54" s="3">
        <v>44312</v>
      </c>
      <c r="G54" s="4">
        <v>0.83333333333333337</v>
      </c>
      <c r="H54" s="5">
        <v>0.92599999999629601</v>
      </c>
      <c r="I54" s="6">
        <f t="shared" si="2"/>
        <v>21.230966031306018</v>
      </c>
      <c r="J54" s="5">
        <f t="shared" si="3"/>
        <v>1.7558008907890075</v>
      </c>
      <c r="K54" s="3">
        <v>44314</v>
      </c>
      <c r="L54" s="4">
        <v>0.83333333333333337</v>
      </c>
      <c r="M54" s="5">
        <v>0.90699999999637204</v>
      </c>
      <c r="N54" s="6">
        <f t="shared" si="4"/>
        <v>20.540576434407736</v>
      </c>
      <c r="O54" s="5">
        <f t="shared" si="5"/>
        <v>1.6987056711255197</v>
      </c>
      <c r="P54" s="3">
        <v>44316</v>
      </c>
      <c r="Q54" s="4">
        <v>0.83333333333333337</v>
      </c>
      <c r="R54" s="5">
        <v>0.94699999999621198</v>
      </c>
      <c r="S54" s="6">
        <f t="shared" si="8"/>
        <v>22.003885054475056</v>
      </c>
      <c r="T54" s="5">
        <f t="shared" si="9"/>
        <v>1.8197212940050871</v>
      </c>
    </row>
    <row r="55" spans="1:20" x14ac:dyDescent="0.25">
      <c r="A55" s="3">
        <v>44310</v>
      </c>
      <c r="B55" s="4">
        <v>0.875</v>
      </c>
      <c r="C55" s="5">
        <v>0.95599999999617602</v>
      </c>
      <c r="D55" s="6">
        <f t="shared" si="0"/>
        <v>22.338281940206436</v>
      </c>
      <c r="E55" s="5">
        <f t="shared" si="1"/>
        <v>1.847375916455072</v>
      </c>
      <c r="F55" s="3">
        <v>44312</v>
      </c>
      <c r="G55" s="4">
        <v>0.875</v>
      </c>
      <c r="H55" s="5">
        <v>0.92599999999629601</v>
      </c>
      <c r="I55" s="6">
        <f t="shared" si="2"/>
        <v>21.230966031306018</v>
      </c>
      <c r="J55" s="5">
        <f t="shared" si="3"/>
        <v>1.7558008907890075</v>
      </c>
      <c r="K55" s="3">
        <v>44314</v>
      </c>
      <c r="L55" s="4">
        <v>0.875</v>
      </c>
      <c r="M55" s="5">
        <v>0.90199999999639202</v>
      </c>
      <c r="N55" s="6">
        <f t="shared" si="4"/>
        <v>20.360312410049293</v>
      </c>
      <c r="O55" s="5">
        <f t="shared" si="5"/>
        <v>1.6837978363110764</v>
      </c>
      <c r="P55" s="3">
        <v>44316</v>
      </c>
      <c r="Q55" s="4">
        <v>0.875</v>
      </c>
      <c r="R55" s="5">
        <v>0.94699999999621198</v>
      </c>
      <c r="S55" s="6">
        <f t="shared" si="8"/>
        <v>22.003885054475056</v>
      </c>
      <c r="T55" s="5">
        <f t="shared" si="9"/>
        <v>1.8197212940050871</v>
      </c>
    </row>
    <row r="56" spans="1:20" x14ac:dyDescent="0.25">
      <c r="A56" s="3">
        <v>44310</v>
      </c>
      <c r="B56" s="4">
        <v>0.91666666666666663</v>
      </c>
      <c r="C56" s="5">
        <v>0.95699999999617202</v>
      </c>
      <c r="D56" s="6">
        <f t="shared" si="0"/>
        <v>22.375553148695488</v>
      </c>
      <c r="E56" s="5">
        <f t="shared" si="1"/>
        <v>1.8504582453971168</v>
      </c>
      <c r="F56" s="3">
        <v>44312</v>
      </c>
      <c r="G56" s="4">
        <v>0.91666666666666663</v>
      </c>
      <c r="H56" s="5">
        <v>0.922999999996308</v>
      </c>
      <c r="I56" s="6">
        <f t="shared" si="2"/>
        <v>21.121391925512921</v>
      </c>
      <c r="J56" s="5">
        <f t="shared" si="3"/>
        <v>1.7467391122399185</v>
      </c>
      <c r="K56" s="3">
        <v>44314</v>
      </c>
      <c r="L56" s="4">
        <v>0.91666666666666663</v>
      </c>
      <c r="M56" s="5">
        <v>0.90099999999639602</v>
      </c>
      <c r="N56" s="6">
        <f t="shared" si="4"/>
        <v>20.324330741337025</v>
      </c>
      <c r="O56" s="5">
        <f t="shared" si="5"/>
        <v>1.680822152308572</v>
      </c>
      <c r="P56" s="3">
        <v>44316</v>
      </c>
      <c r="Q56" s="4">
        <v>0.91666666666666663</v>
      </c>
      <c r="R56" s="5">
        <v>0.94399999999622397</v>
      </c>
      <c r="S56" s="6">
        <f t="shared" si="8"/>
        <v>21.892837794380871</v>
      </c>
      <c r="T56" s="5">
        <f t="shared" si="9"/>
        <v>1.8105376855952979</v>
      </c>
    </row>
    <row r="57" spans="1:20" x14ac:dyDescent="0.25">
      <c r="A57" s="3">
        <v>44310</v>
      </c>
      <c r="B57" s="4">
        <v>0.95833333333333337</v>
      </c>
      <c r="C57" s="5">
        <v>0.95499999999618002</v>
      </c>
      <c r="D57" s="6">
        <f t="shared" si="0"/>
        <v>22.301033905216624</v>
      </c>
      <c r="E57" s="5">
        <f t="shared" si="1"/>
        <v>1.8442955039614146</v>
      </c>
      <c r="F57" s="3">
        <v>44312</v>
      </c>
      <c r="G57" s="4">
        <v>0.95833333333333337</v>
      </c>
      <c r="H57" s="5">
        <v>0.93099999999627603</v>
      </c>
      <c r="I57" s="6">
        <f t="shared" si="2"/>
        <v>21.414058904193659</v>
      </c>
      <c r="J57" s="5">
        <f t="shared" si="3"/>
        <v>1.7709426713768155</v>
      </c>
      <c r="K57" s="3">
        <v>44314</v>
      </c>
      <c r="L57" s="4">
        <v>0.95833333333333337</v>
      </c>
      <c r="M57" s="5">
        <v>0.89899999999640401</v>
      </c>
      <c r="N57" s="6">
        <f t="shared" si="4"/>
        <v>20.252438625352248</v>
      </c>
      <c r="O57" s="5">
        <f t="shared" si="5"/>
        <v>1.6748766743166308</v>
      </c>
      <c r="P57" s="3">
        <v>44316</v>
      </c>
      <c r="Q57" s="4">
        <v>0.95833333333333337</v>
      </c>
      <c r="R57" s="5">
        <v>0.94499999999621997</v>
      </c>
      <c r="S57" s="6">
        <f t="shared" si="8"/>
        <v>21.929830268589971</v>
      </c>
      <c r="T57" s="5">
        <f t="shared" si="9"/>
        <v>1.8135969632123905</v>
      </c>
    </row>
    <row r="58" spans="1:20" ht="15.75" thickBot="1" x14ac:dyDescent="0.3"/>
    <row r="59" spans="1:20" ht="15.75" thickBot="1" x14ac:dyDescent="0.3">
      <c r="Q59" s="7" t="s">
        <v>10</v>
      </c>
      <c r="R59" s="8"/>
      <c r="S59" s="8"/>
      <c r="T59" s="9">
        <f>SUM(E10:E57)+SUM(J10:J57)+SUM(O10:O57)+SUM(T10:T57)</f>
        <v>343.8963756275723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0D3F4-A346-4586-8283-687CA602BD34}">
  <dimension ref="A1:T192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MAX(D10:D57,I10:I57,N10:N33,S10:S33)</f>
        <v>23.276988882865133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44317</v>
      </c>
      <c r="B10" s="4">
        <v>0</v>
      </c>
      <c r="C10" s="5">
        <v>0.93599999999625605</v>
      </c>
      <c r="D10" s="6">
        <f t="shared" ref="D10:D57" si="0">4*6*(C10^(1.522*(6^0.026)))</f>
        <v>21.597737372737136</v>
      </c>
      <c r="E10" s="5">
        <f t="shared" ref="E10:E57" si="1">D10*0.0827</f>
        <v>1.7861328807253611</v>
      </c>
      <c r="F10" s="3">
        <v>44319</v>
      </c>
      <c r="G10" s="4">
        <v>0</v>
      </c>
      <c r="H10" s="5">
        <v>0.950999999996196</v>
      </c>
      <c r="I10" s="6">
        <f t="shared" ref="I10:I57" si="2">4*6*(H10^(1.522*(6^0.026)))</f>
        <v>22.152273697159472</v>
      </c>
      <c r="J10" s="5">
        <f t="shared" ref="J10:J57" si="3">I10*0.0827</f>
        <v>1.8319930347550883</v>
      </c>
      <c r="K10" s="3">
        <v>44321</v>
      </c>
      <c r="L10" s="4">
        <v>0</v>
      </c>
      <c r="M10" s="5">
        <v>0.94099999999623596</v>
      </c>
      <c r="N10" s="6">
        <f t="shared" ref="N10:N33" si="4">4*6*(M10^(1.522*(6^0.026)))</f>
        <v>21.782000166683726</v>
      </c>
      <c r="O10" s="5">
        <f t="shared" ref="O10:O33" si="5">N10*0.0827</f>
        <v>1.8013714137847441</v>
      </c>
      <c r="P10" s="3">
        <v>44322</v>
      </c>
      <c r="Q10" s="4">
        <v>0</v>
      </c>
      <c r="R10" s="5">
        <v>0.95399999999618401</v>
      </c>
      <c r="S10" s="6">
        <f t="shared" ref="S10:S33" si="6">4*6*(R10^(1.522*(6^0.026)))</f>
        <v>22.26380905356066</v>
      </c>
      <c r="T10" s="5">
        <f t="shared" ref="T10:T33" si="7">S10*0.0827</f>
        <v>1.8412170087294666</v>
      </c>
    </row>
    <row r="11" spans="1:20" x14ac:dyDescent="0.25">
      <c r="A11" s="3">
        <v>44317</v>
      </c>
      <c r="B11" s="4">
        <v>4.1666666666666664E-2</v>
      </c>
      <c r="C11" s="5">
        <v>0.93999999999623995</v>
      </c>
      <c r="D11" s="6">
        <f t="shared" si="0"/>
        <v>21.745100922514073</v>
      </c>
      <c r="E11" s="5">
        <f t="shared" si="1"/>
        <v>1.7983198462919137</v>
      </c>
      <c r="F11" s="3">
        <v>44319</v>
      </c>
      <c r="G11" s="4">
        <v>4.1666666666666664E-2</v>
      </c>
      <c r="H11" s="5">
        <v>0.95399999999618401</v>
      </c>
      <c r="I11" s="6">
        <f t="shared" si="2"/>
        <v>22.26380905356066</v>
      </c>
      <c r="J11" s="5">
        <f t="shared" si="3"/>
        <v>1.8412170087294666</v>
      </c>
      <c r="K11" s="3">
        <v>44321</v>
      </c>
      <c r="L11" s="4">
        <v>4.1666666666666664E-2</v>
      </c>
      <c r="M11" s="5">
        <v>0.93999999999623995</v>
      </c>
      <c r="N11" s="6">
        <f t="shared" si="4"/>
        <v>21.745100922514073</v>
      </c>
      <c r="O11" s="5">
        <f t="shared" si="5"/>
        <v>1.7983198462919137</v>
      </c>
      <c r="P11" s="3">
        <v>44322</v>
      </c>
      <c r="Q11" s="4">
        <v>4.1666666666666664E-2</v>
      </c>
      <c r="R11" s="5">
        <v>0.94899999999620399</v>
      </c>
      <c r="S11" s="6">
        <f t="shared" si="6"/>
        <v>22.078032890515964</v>
      </c>
      <c r="T11" s="5">
        <f t="shared" si="7"/>
        <v>1.8258533200456701</v>
      </c>
    </row>
    <row r="12" spans="1:20" x14ac:dyDescent="0.25">
      <c r="A12" s="3">
        <v>44317</v>
      </c>
      <c r="B12" s="4">
        <v>8.3333333333333329E-2</v>
      </c>
      <c r="C12" s="5">
        <v>0.93299999999626804</v>
      </c>
      <c r="D12" s="6">
        <f t="shared" si="0"/>
        <v>21.487460091480749</v>
      </c>
      <c r="E12" s="5">
        <f t="shared" si="1"/>
        <v>1.7770129495654579</v>
      </c>
      <c r="F12" s="3">
        <v>44319</v>
      </c>
      <c r="G12" s="4">
        <v>8.3333333333333329E-2</v>
      </c>
      <c r="H12" s="5">
        <v>0.94599999999621598</v>
      </c>
      <c r="I12" s="6">
        <f t="shared" si="2"/>
        <v>21.96684602528174</v>
      </c>
      <c r="J12" s="5">
        <f t="shared" si="3"/>
        <v>1.8166581662907997</v>
      </c>
      <c r="K12" s="3">
        <v>44321</v>
      </c>
      <c r="L12" s="4">
        <v>8.3333333333333329E-2</v>
      </c>
      <c r="M12" s="5">
        <v>0.94099999999623596</v>
      </c>
      <c r="N12" s="6">
        <f t="shared" si="4"/>
        <v>21.782000166683726</v>
      </c>
      <c r="O12" s="5">
        <f t="shared" si="5"/>
        <v>1.8013714137847441</v>
      </c>
      <c r="P12" s="3">
        <v>44322</v>
      </c>
      <c r="Q12" s="4">
        <v>8.3333333333333329E-2</v>
      </c>
      <c r="R12" s="5">
        <v>0.94599999999621598</v>
      </c>
      <c r="S12" s="6">
        <f t="shared" si="6"/>
        <v>21.96684602528174</v>
      </c>
      <c r="T12" s="5">
        <f t="shared" si="7"/>
        <v>1.8166581662907997</v>
      </c>
    </row>
    <row r="13" spans="1:20" x14ac:dyDescent="0.25">
      <c r="A13" s="3">
        <v>44317</v>
      </c>
      <c r="B13" s="4">
        <v>0.125</v>
      </c>
      <c r="C13" s="5">
        <v>0.93699999999625205</v>
      </c>
      <c r="D13" s="6">
        <f t="shared" si="0"/>
        <v>21.634543225974298</v>
      </c>
      <c r="E13" s="5">
        <f t="shared" si="1"/>
        <v>1.7891767247880743</v>
      </c>
      <c r="F13" s="3">
        <v>44319</v>
      </c>
      <c r="G13" s="4">
        <v>0.125</v>
      </c>
      <c r="H13" s="5">
        <v>0.94199999999623196</v>
      </c>
      <c r="I13" s="6">
        <f t="shared" si="2"/>
        <v>21.818922733409423</v>
      </c>
      <c r="J13" s="5">
        <f t="shared" si="3"/>
        <v>1.8044249100529592</v>
      </c>
      <c r="K13" s="3">
        <v>44321</v>
      </c>
      <c r="L13" s="4">
        <v>0.125</v>
      </c>
      <c r="M13" s="5">
        <v>0.94199999999623196</v>
      </c>
      <c r="N13" s="6">
        <f t="shared" si="4"/>
        <v>21.818922733409423</v>
      </c>
      <c r="O13" s="5">
        <f t="shared" si="5"/>
        <v>1.8044249100529592</v>
      </c>
      <c r="P13" s="3">
        <v>44322</v>
      </c>
      <c r="Q13" s="4">
        <v>0.125</v>
      </c>
      <c r="R13" s="5">
        <v>0.94399999999622397</v>
      </c>
      <c r="S13" s="6">
        <f t="shared" si="6"/>
        <v>21.892837794380871</v>
      </c>
      <c r="T13" s="5">
        <f t="shared" si="7"/>
        <v>1.8105376855952979</v>
      </c>
    </row>
    <row r="14" spans="1:20" x14ac:dyDescent="0.25">
      <c r="A14" s="3">
        <v>44317</v>
      </c>
      <c r="B14" s="4">
        <v>0.16666666666666666</v>
      </c>
      <c r="C14" s="5">
        <v>0.93499999999626004</v>
      </c>
      <c r="D14" s="6">
        <f t="shared" si="0"/>
        <v>21.560954892485693</v>
      </c>
      <c r="E14" s="5">
        <f t="shared" si="1"/>
        <v>1.7830909696085668</v>
      </c>
      <c r="F14" s="3">
        <v>44319</v>
      </c>
      <c r="G14" s="4">
        <v>0.16666666666666666</v>
      </c>
      <c r="H14" s="5">
        <v>0.94599999999621598</v>
      </c>
      <c r="I14" s="6">
        <f t="shared" si="2"/>
        <v>21.96684602528174</v>
      </c>
      <c r="J14" s="5">
        <f t="shared" si="3"/>
        <v>1.8166581662907997</v>
      </c>
      <c r="K14" s="3">
        <v>44321</v>
      </c>
      <c r="L14" s="4">
        <v>0.16666666666666666</v>
      </c>
      <c r="M14" s="5">
        <v>0.93999999999623995</v>
      </c>
      <c r="N14" s="6">
        <f t="shared" si="4"/>
        <v>21.745100922514073</v>
      </c>
      <c r="O14" s="5">
        <f t="shared" si="5"/>
        <v>1.7983198462919137</v>
      </c>
      <c r="P14" s="3">
        <v>44322</v>
      </c>
      <c r="Q14" s="4">
        <v>0.16666666666666666</v>
      </c>
      <c r="R14" s="5">
        <v>0.94299999999622797</v>
      </c>
      <c r="S14" s="6">
        <f t="shared" si="6"/>
        <v>21.855868612650401</v>
      </c>
      <c r="T14" s="5">
        <f t="shared" si="7"/>
        <v>1.807480334266188</v>
      </c>
    </row>
    <row r="15" spans="1:20" x14ac:dyDescent="0.25">
      <c r="A15" s="3">
        <v>44317</v>
      </c>
      <c r="B15" s="4">
        <v>0.20833333333333334</v>
      </c>
      <c r="C15" s="5">
        <v>0.93799999999624795</v>
      </c>
      <c r="D15" s="6">
        <f t="shared" si="0"/>
        <v>21.671372442081001</v>
      </c>
      <c r="E15" s="5">
        <f t="shared" si="1"/>
        <v>1.7922225009600987</v>
      </c>
      <c r="F15" s="3">
        <v>44319</v>
      </c>
      <c r="G15" s="4">
        <v>0.20833333333333334</v>
      </c>
      <c r="H15" s="5">
        <v>0.94599999999621598</v>
      </c>
      <c r="I15" s="6">
        <f t="shared" si="2"/>
        <v>21.96684602528174</v>
      </c>
      <c r="J15" s="5">
        <f t="shared" si="3"/>
        <v>1.8166581662907997</v>
      </c>
      <c r="K15" s="3">
        <v>44321</v>
      </c>
      <c r="L15" s="4">
        <v>0.20833333333333334</v>
      </c>
      <c r="M15" s="5">
        <v>0.93899999999624395</v>
      </c>
      <c r="N15" s="6">
        <f t="shared" si="4"/>
        <v>21.708225010956227</v>
      </c>
      <c r="O15" s="5">
        <f t="shared" si="5"/>
        <v>1.7952702084060799</v>
      </c>
      <c r="P15" s="3">
        <v>44322</v>
      </c>
      <c r="Q15" s="4">
        <v>0.20833333333333334</v>
      </c>
      <c r="R15" s="5">
        <v>0.94099999999623596</v>
      </c>
      <c r="S15" s="6">
        <f t="shared" si="6"/>
        <v>21.782000166683726</v>
      </c>
      <c r="T15" s="5">
        <f t="shared" si="7"/>
        <v>1.8013714137847441</v>
      </c>
    </row>
    <row r="16" spans="1:20" x14ac:dyDescent="0.25">
      <c r="A16" s="3">
        <v>44317</v>
      </c>
      <c r="B16" s="4">
        <v>0.25</v>
      </c>
      <c r="C16" s="5">
        <v>0.93799999999624795</v>
      </c>
      <c r="D16" s="6">
        <f t="shared" si="0"/>
        <v>21.671372442081001</v>
      </c>
      <c r="E16" s="5">
        <f t="shared" si="1"/>
        <v>1.7922225009600987</v>
      </c>
      <c r="F16" s="3">
        <v>44319</v>
      </c>
      <c r="G16" s="4">
        <v>0.25</v>
      </c>
      <c r="H16" s="5">
        <v>0.93799999999624795</v>
      </c>
      <c r="I16" s="6">
        <f t="shared" si="2"/>
        <v>21.671372442081001</v>
      </c>
      <c r="J16" s="5">
        <f t="shared" si="3"/>
        <v>1.7922225009600987</v>
      </c>
      <c r="K16" s="3">
        <v>44321</v>
      </c>
      <c r="L16" s="4">
        <v>0.25</v>
      </c>
      <c r="M16" s="5">
        <v>0.94199999999623196</v>
      </c>
      <c r="N16" s="6">
        <f t="shared" si="4"/>
        <v>21.818922733409423</v>
      </c>
      <c r="O16" s="5">
        <f t="shared" si="5"/>
        <v>1.8044249100529592</v>
      </c>
      <c r="P16" s="3">
        <v>44322</v>
      </c>
      <c r="Q16" s="4">
        <v>0.25</v>
      </c>
      <c r="R16" s="5">
        <v>0.94099999999623596</v>
      </c>
      <c r="S16" s="6">
        <f t="shared" si="6"/>
        <v>21.782000166683726</v>
      </c>
      <c r="T16" s="5">
        <f t="shared" si="7"/>
        <v>1.8013714137847441</v>
      </c>
    </row>
    <row r="17" spans="1:20" x14ac:dyDescent="0.25">
      <c r="A17" s="3">
        <v>44317</v>
      </c>
      <c r="B17" s="4">
        <v>0.29166666666666669</v>
      </c>
      <c r="C17" s="5">
        <v>0.93699999999625205</v>
      </c>
      <c r="D17" s="6">
        <f t="shared" si="0"/>
        <v>21.634543225974298</v>
      </c>
      <c r="E17" s="5">
        <f t="shared" si="1"/>
        <v>1.7891767247880743</v>
      </c>
      <c r="F17" s="3">
        <v>44319</v>
      </c>
      <c r="G17" s="4">
        <v>0.29166666666666669</v>
      </c>
      <c r="H17" s="5">
        <v>0.94699999999621198</v>
      </c>
      <c r="I17" s="6">
        <f t="shared" si="2"/>
        <v>22.003885054475056</v>
      </c>
      <c r="J17" s="5">
        <f t="shared" si="3"/>
        <v>1.8197212940050871</v>
      </c>
      <c r="K17" s="3">
        <v>44321</v>
      </c>
      <c r="L17" s="4">
        <v>0.29166666666666669</v>
      </c>
      <c r="M17" s="5">
        <v>0.93999999999623995</v>
      </c>
      <c r="N17" s="6">
        <f t="shared" si="4"/>
        <v>21.745100922514073</v>
      </c>
      <c r="O17" s="5">
        <f t="shared" si="5"/>
        <v>1.7983198462919137</v>
      </c>
      <c r="P17" s="3">
        <v>44322</v>
      </c>
      <c r="Q17" s="4">
        <v>0.29166666666666669</v>
      </c>
      <c r="R17" s="5">
        <v>0.9499999999962</v>
      </c>
      <c r="S17" s="6">
        <f t="shared" si="6"/>
        <v>22.115141677475265</v>
      </c>
      <c r="T17" s="5">
        <f t="shared" si="7"/>
        <v>1.8289222167272043</v>
      </c>
    </row>
    <row r="18" spans="1:20" x14ac:dyDescent="0.25">
      <c r="A18" s="3">
        <v>44317</v>
      </c>
      <c r="B18" s="4">
        <v>0.33333333333333331</v>
      </c>
      <c r="C18" s="5">
        <v>0.94199999999623196</v>
      </c>
      <c r="D18" s="6">
        <f t="shared" si="0"/>
        <v>21.818922733409423</v>
      </c>
      <c r="E18" s="5">
        <f t="shared" si="1"/>
        <v>1.8044249100529592</v>
      </c>
      <c r="F18" s="3">
        <v>44319</v>
      </c>
      <c r="G18" s="4">
        <v>0.33333333333333331</v>
      </c>
      <c r="H18" s="5">
        <v>0.951999999996192</v>
      </c>
      <c r="I18" s="6">
        <f t="shared" si="2"/>
        <v>22.189428939661184</v>
      </c>
      <c r="J18" s="5">
        <f t="shared" si="3"/>
        <v>1.8350657733099798</v>
      </c>
      <c r="K18" s="3">
        <v>44321</v>
      </c>
      <c r="L18" s="4">
        <v>0.33333333333333331</v>
      </c>
      <c r="M18" s="5">
        <v>0.95899999999616403</v>
      </c>
      <c r="N18" s="6">
        <f t="shared" si="4"/>
        <v>22.450165046905035</v>
      </c>
      <c r="O18" s="5">
        <f t="shared" si="5"/>
        <v>1.8566286493790463</v>
      </c>
      <c r="P18" s="3">
        <v>44322</v>
      </c>
      <c r="Q18" s="4">
        <v>0.33333333333333331</v>
      </c>
      <c r="R18" s="5">
        <v>0.95499999999618002</v>
      </c>
      <c r="S18" s="6">
        <f t="shared" si="6"/>
        <v>22.301033905216624</v>
      </c>
      <c r="T18" s="5">
        <f t="shared" si="7"/>
        <v>1.8442955039614146</v>
      </c>
    </row>
    <row r="19" spans="1:20" x14ac:dyDescent="0.25">
      <c r="A19" s="3">
        <v>44317</v>
      </c>
      <c r="B19" s="4">
        <v>0.375</v>
      </c>
      <c r="C19" s="5">
        <v>0.96199999999615204</v>
      </c>
      <c r="D19" s="6">
        <f t="shared" si="0"/>
        <v>22.56225645042705</v>
      </c>
      <c r="E19" s="5">
        <f t="shared" si="1"/>
        <v>1.8658986084503169</v>
      </c>
      <c r="F19" s="3">
        <v>44319</v>
      </c>
      <c r="G19" s="4">
        <v>0.375</v>
      </c>
      <c r="H19" s="5">
        <v>0.96399999999614405</v>
      </c>
      <c r="I19" s="6">
        <f t="shared" si="2"/>
        <v>22.63709964301465</v>
      </c>
      <c r="J19" s="5">
        <f t="shared" si="3"/>
        <v>1.8720881404773115</v>
      </c>
      <c r="K19" s="3">
        <v>44321</v>
      </c>
      <c r="L19" s="4">
        <v>0.375</v>
      </c>
      <c r="M19" s="5">
        <v>0.96899999999612396</v>
      </c>
      <c r="N19" s="6">
        <f t="shared" si="4"/>
        <v>22.824611623317157</v>
      </c>
      <c r="O19" s="5">
        <f t="shared" si="5"/>
        <v>1.8875953812483288</v>
      </c>
      <c r="P19" s="3">
        <v>44322</v>
      </c>
      <c r="Q19" s="4">
        <v>0.375</v>
      </c>
      <c r="R19" s="5">
        <v>0.97099999999611597</v>
      </c>
      <c r="S19" s="6">
        <f t="shared" si="6"/>
        <v>22.899777811739639</v>
      </c>
      <c r="T19" s="5">
        <f t="shared" si="7"/>
        <v>1.8938116250308681</v>
      </c>
    </row>
    <row r="20" spans="1:20" x14ac:dyDescent="0.25">
      <c r="A20" s="3">
        <v>44317</v>
      </c>
      <c r="B20" s="4">
        <v>0.41666666666666669</v>
      </c>
      <c r="C20" s="5">
        <v>0.96799999999612796</v>
      </c>
      <c r="D20" s="6">
        <f t="shared" si="0"/>
        <v>22.787063094714426</v>
      </c>
      <c r="E20" s="5">
        <f t="shared" si="1"/>
        <v>1.884490117932883</v>
      </c>
      <c r="F20" s="3">
        <v>44319</v>
      </c>
      <c r="G20" s="4">
        <v>0.41666666666666669</v>
      </c>
      <c r="H20" s="5">
        <v>0.97399999999610398</v>
      </c>
      <c r="I20" s="6">
        <f t="shared" si="2"/>
        <v>23.01269977809087</v>
      </c>
      <c r="J20" s="5">
        <f t="shared" si="3"/>
        <v>1.9031502716481148</v>
      </c>
      <c r="K20" s="3">
        <v>44321</v>
      </c>
      <c r="L20" s="4">
        <v>0.41666666666666669</v>
      </c>
      <c r="M20" s="5">
        <v>0.97699999999609199</v>
      </c>
      <c r="N20" s="6">
        <f t="shared" si="4"/>
        <v>23.125828734732995</v>
      </c>
      <c r="O20" s="5">
        <f t="shared" si="5"/>
        <v>1.9125060363624187</v>
      </c>
      <c r="P20" s="3">
        <v>44322</v>
      </c>
      <c r="Q20" s="4">
        <v>0.41666666666666669</v>
      </c>
      <c r="R20" s="5">
        <v>0.97999999999608001</v>
      </c>
      <c r="S20" s="6">
        <f t="shared" si="6"/>
        <v>23.239164423749806</v>
      </c>
      <c r="T20" s="5">
        <f t="shared" si="7"/>
        <v>1.9218788978441088</v>
      </c>
    </row>
    <row r="21" spans="1:20" x14ac:dyDescent="0.25">
      <c r="A21" s="3">
        <v>44317</v>
      </c>
      <c r="B21" s="4">
        <v>0.45833333333333331</v>
      </c>
      <c r="C21" s="5">
        <v>0.97399999999610398</v>
      </c>
      <c r="D21" s="6">
        <f t="shared" si="0"/>
        <v>23.01269977809087</v>
      </c>
      <c r="E21" s="5">
        <f t="shared" si="1"/>
        <v>1.9031502716481148</v>
      </c>
      <c r="F21" s="3">
        <v>44319</v>
      </c>
      <c r="G21" s="4">
        <v>0.45833333333333331</v>
      </c>
      <c r="H21" s="5">
        <v>0.97999999999608001</v>
      </c>
      <c r="I21" s="6">
        <f t="shared" si="2"/>
        <v>23.239164423749806</v>
      </c>
      <c r="J21" s="5">
        <f t="shared" si="3"/>
        <v>1.9218788978441088</v>
      </c>
      <c r="K21" s="3">
        <v>44321</v>
      </c>
      <c r="L21" s="4">
        <v>0.45833333333333331</v>
      </c>
      <c r="M21" s="5">
        <v>0.98099999999607601</v>
      </c>
      <c r="N21" s="6">
        <f t="shared" si="4"/>
        <v>23.276988882865133</v>
      </c>
      <c r="O21" s="5">
        <f t="shared" si="5"/>
        <v>1.9250069806129464</v>
      </c>
      <c r="P21" s="3">
        <v>44322</v>
      </c>
      <c r="Q21" s="4">
        <v>0.45833333333333331</v>
      </c>
      <c r="R21" s="5">
        <v>0.97299999999610798</v>
      </c>
      <c r="S21" s="6">
        <f t="shared" si="6"/>
        <v>22.975036110950494</v>
      </c>
      <c r="T21" s="5">
        <f t="shared" si="7"/>
        <v>1.9000354863756057</v>
      </c>
    </row>
    <row r="22" spans="1:20" x14ac:dyDescent="0.25">
      <c r="A22" s="3">
        <v>44317</v>
      </c>
      <c r="B22" s="4">
        <v>0.5</v>
      </c>
      <c r="C22" s="5">
        <v>0.97299999999610798</v>
      </c>
      <c r="D22" s="6">
        <f t="shared" si="0"/>
        <v>22.975036110950494</v>
      </c>
      <c r="E22" s="5">
        <f t="shared" si="1"/>
        <v>1.9000354863756057</v>
      </c>
      <c r="F22" s="3">
        <v>44319</v>
      </c>
      <c r="G22" s="4">
        <v>0.5</v>
      </c>
      <c r="H22" s="5">
        <v>0.97199999999611197</v>
      </c>
      <c r="I22" s="6">
        <f t="shared" si="2"/>
        <v>22.93739545230213</v>
      </c>
      <c r="J22" s="5">
        <f t="shared" si="3"/>
        <v>1.8969226039053861</v>
      </c>
      <c r="K22" s="3">
        <v>44321</v>
      </c>
      <c r="L22" s="4">
        <v>0.5</v>
      </c>
      <c r="M22" s="5">
        <v>0.97399999999610398</v>
      </c>
      <c r="N22" s="6">
        <f t="shared" si="4"/>
        <v>23.01269977809087</v>
      </c>
      <c r="O22" s="5">
        <f t="shared" si="5"/>
        <v>1.9031502716481148</v>
      </c>
      <c r="P22" s="3">
        <v>44322</v>
      </c>
      <c r="Q22" s="4">
        <v>0.5</v>
      </c>
      <c r="R22" s="5">
        <v>0.98099999999607601</v>
      </c>
      <c r="S22" s="6">
        <f t="shared" si="6"/>
        <v>23.276988882865133</v>
      </c>
      <c r="T22" s="5">
        <f t="shared" si="7"/>
        <v>1.9250069806129464</v>
      </c>
    </row>
    <row r="23" spans="1:20" x14ac:dyDescent="0.25">
      <c r="A23" s="3">
        <v>44317</v>
      </c>
      <c r="B23" s="4">
        <v>0.54166666666666663</v>
      </c>
      <c r="C23" s="5">
        <v>0.97199999999611197</v>
      </c>
      <c r="D23" s="6">
        <f t="shared" si="0"/>
        <v>22.93739545230213</v>
      </c>
      <c r="E23" s="5">
        <f t="shared" si="1"/>
        <v>1.8969226039053861</v>
      </c>
      <c r="F23" s="3">
        <v>44319</v>
      </c>
      <c r="G23" s="4">
        <v>0.54166666666666663</v>
      </c>
      <c r="H23" s="5">
        <v>0.96999999999611997</v>
      </c>
      <c r="I23" s="6">
        <f t="shared" si="2"/>
        <v>22.862183198870763</v>
      </c>
      <c r="J23" s="5">
        <f t="shared" si="3"/>
        <v>1.890702550546612</v>
      </c>
      <c r="K23" s="3">
        <v>44321</v>
      </c>
      <c r="L23" s="4">
        <v>0.54166666666666663</v>
      </c>
      <c r="M23" s="5">
        <v>0.97199999999611197</v>
      </c>
      <c r="N23" s="6">
        <f t="shared" si="4"/>
        <v>22.93739545230213</v>
      </c>
      <c r="O23" s="5">
        <f t="shared" si="5"/>
        <v>1.8969226039053861</v>
      </c>
      <c r="P23" s="3">
        <v>44322</v>
      </c>
      <c r="Q23" s="4">
        <v>0.54166666666666663</v>
      </c>
      <c r="R23" s="5">
        <v>0.96999999999611997</v>
      </c>
      <c r="S23" s="6">
        <f t="shared" si="6"/>
        <v>22.862183198870763</v>
      </c>
      <c r="T23" s="5">
        <f t="shared" si="7"/>
        <v>1.890702550546612</v>
      </c>
    </row>
    <row r="24" spans="1:20" x14ac:dyDescent="0.25">
      <c r="A24" s="3">
        <v>44317</v>
      </c>
      <c r="B24" s="4">
        <v>0.58333333333333337</v>
      </c>
      <c r="C24" s="5">
        <v>0.97099999999611597</v>
      </c>
      <c r="D24" s="6">
        <f t="shared" si="0"/>
        <v>22.899777811739639</v>
      </c>
      <c r="E24" s="5">
        <f t="shared" si="1"/>
        <v>1.8938116250308681</v>
      </c>
      <c r="F24" s="3">
        <v>44319</v>
      </c>
      <c r="G24" s="4">
        <v>0.58333333333333337</v>
      </c>
      <c r="H24" s="5">
        <v>0.97299999999610798</v>
      </c>
      <c r="I24" s="6">
        <f t="shared" si="2"/>
        <v>22.975036110950494</v>
      </c>
      <c r="J24" s="5">
        <f t="shared" si="3"/>
        <v>1.9000354863756057</v>
      </c>
      <c r="K24" s="3">
        <v>44321</v>
      </c>
      <c r="L24" s="4">
        <v>0.58333333333333337</v>
      </c>
      <c r="M24" s="5">
        <v>0.96999999999611997</v>
      </c>
      <c r="N24" s="6">
        <f t="shared" si="4"/>
        <v>22.862183198870763</v>
      </c>
      <c r="O24" s="5">
        <f t="shared" si="5"/>
        <v>1.890702550546612</v>
      </c>
      <c r="P24" s="3">
        <v>44322</v>
      </c>
      <c r="Q24" s="4">
        <v>0.58333333333333337</v>
      </c>
      <c r="R24" s="5">
        <v>0.97499999999609999</v>
      </c>
      <c r="S24" s="6">
        <f t="shared" si="6"/>
        <v>23.050386444143246</v>
      </c>
      <c r="T24" s="5">
        <f t="shared" si="7"/>
        <v>1.9062669589306465</v>
      </c>
    </row>
    <row r="25" spans="1:20" x14ac:dyDescent="0.25">
      <c r="A25" s="3">
        <v>44317</v>
      </c>
      <c r="B25" s="4">
        <v>0.625</v>
      </c>
      <c r="C25" s="5">
        <v>0.97199999999611197</v>
      </c>
      <c r="D25" s="6">
        <f t="shared" si="0"/>
        <v>22.93739545230213</v>
      </c>
      <c r="E25" s="5">
        <f t="shared" si="1"/>
        <v>1.8969226039053861</v>
      </c>
      <c r="F25" s="3">
        <v>44319</v>
      </c>
      <c r="G25" s="4">
        <v>0.625</v>
      </c>
      <c r="H25" s="5">
        <v>0.96899999999612396</v>
      </c>
      <c r="I25" s="6">
        <f t="shared" si="2"/>
        <v>22.824611623317157</v>
      </c>
      <c r="J25" s="5">
        <f t="shared" si="3"/>
        <v>1.8875953812483288</v>
      </c>
      <c r="K25" s="3">
        <v>44321</v>
      </c>
      <c r="L25" s="4">
        <v>0.625</v>
      </c>
      <c r="M25" s="5">
        <v>0.96699999999613195</v>
      </c>
      <c r="N25" s="6">
        <f t="shared" si="4"/>
        <v>22.749537622712165</v>
      </c>
      <c r="O25" s="5">
        <f t="shared" si="5"/>
        <v>1.881386761398296</v>
      </c>
      <c r="P25" s="3">
        <v>44322</v>
      </c>
      <c r="Q25" s="4">
        <v>0.625</v>
      </c>
      <c r="R25" s="5">
        <v>0.96499999999613995</v>
      </c>
      <c r="S25" s="6">
        <f t="shared" si="6"/>
        <v>22.674555887177561</v>
      </c>
      <c r="T25" s="5">
        <f t="shared" si="7"/>
        <v>1.8751857718695841</v>
      </c>
    </row>
    <row r="26" spans="1:20" x14ac:dyDescent="0.25">
      <c r="A26" s="3">
        <v>44317</v>
      </c>
      <c r="B26" s="4">
        <v>0.66666666666666663</v>
      </c>
      <c r="C26" s="5">
        <v>0.96799999999612796</v>
      </c>
      <c r="D26" s="6">
        <f t="shared" si="0"/>
        <v>22.787063094714426</v>
      </c>
      <c r="E26" s="5">
        <f t="shared" si="1"/>
        <v>1.884490117932883</v>
      </c>
      <c r="F26" s="3">
        <v>44319</v>
      </c>
      <c r="G26" s="4">
        <v>0.66666666666666663</v>
      </c>
      <c r="H26" s="5">
        <v>0.96599999999613595</v>
      </c>
      <c r="I26" s="6">
        <f t="shared" si="2"/>
        <v>22.712035216973987</v>
      </c>
      <c r="J26" s="5">
        <f t="shared" si="3"/>
        <v>1.8782853124437486</v>
      </c>
      <c r="K26" s="3">
        <v>44321</v>
      </c>
      <c r="L26" s="4">
        <v>0.66666666666666663</v>
      </c>
      <c r="M26" s="5">
        <v>0.96299999999614805</v>
      </c>
      <c r="N26" s="6">
        <f t="shared" si="4"/>
        <v>22.599666494191133</v>
      </c>
      <c r="O26" s="5">
        <f t="shared" si="5"/>
        <v>1.8689924190696066</v>
      </c>
      <c r="P26" s="3">
        <v>44322</v>
      </c>
      <c r="Q26" s="4">
        <v>0.66666666666666663</v>
      </c>
      <c r="R26" s="5">
        <v>0.96199999999615204</v>
      </c>
      <c r="S26" s="6">
        <f t="shared" si="6"/>
        <v>22.56225645042705</v>
      </c>
      <c r="T26" s="5">
        <f t="shared" si="7"/>
        <v>1.8658986084503169</v>
      </c>
    </row>
    <row r="27" spans="1:20" x14ac:dyDescent="0.25">
      <c r="A27" s="3">
        <v>44317</v>
      </c>
      <c r="B27" s="4">
        <v>0.70833333333333337</v>
      </c>
      <c r="C27" s="5">
        <v>0.96599999999613595</v>
      </c>
      <c r="D27" s="6">
        <f t="shared" si="0"/>
        <v>22.712035216973987</v>
      </c>
      <c r="E27" s="5">
        <f t="shared" si="1"/>
        <v>1.8782853124437486</v>
      </c>
      <c r="F27" s="3">
        <v>44319</v>
      </c>
      <c r="G27" s="4">
        <v>0.70833333333333337</v>
      </c>
      <c r="H27" s="5">
        <v>0.96199999999615204</v>
      </c>
      <c r="I27" s="6">
        <f t="shared" si="2"/>
        <v>22.56225645042705</v>
      </c>
      <c r="J27" s="5">
        <f t="shared" si="3"/>
        <v>1.8658986084503169</v>
      </c>
      <c r="K27" s="3">
        <v>44321</v>
      </c>
      <c r="L27" s="4">
        <v>0.70833333333333337</v>
      </c>
      <c r="M27" s="5">
        <v>0.96599999999613595</v>
      </c>
      <c r="N27" s="6">
        <f t="shared" si="4"/>
        <v>22.712035216973987</v>
      </c>
      <c r="O27" s="5">
        <f t="shared" si="5"/>
        <v>1.8782853124437486</v>
      </c>
      <c r="P27" s="3">
        <v>44322</v>
      </c>
      <c r="Q27" s="4">
        <v>0.70833333333333337</v>
      </c>
      <c r="R27" s="5">
        <v>0.95799999999616803</v>
      </c>
      <c r="S27" s="6">
        <f t="shared" si="6"/>
        <v>22.412847520863604</v>
      </c>
      <c r="T27" s="5">
        <f t="shared" si="7"/>
        <v>1.85354248997542</v>
      </c>
    </row>
    <row r="28" spans="1:20" x14ac:dyDescent="0.25">
      <c r="A28" s="3">
        <v>44317</v>
      </c>
      <c r="B28" s="4">
        <v>0.75</v>
      </c>
      <c r="C28" s="5">
        <v>0.96699999999613195</v>
      </c>
      <c r="D28" s="6">
        <f t="shared" si="0"/>
        <v>22.749537622712165</v>
      </c>
      <c r="E28" s="5">
        <f t="shared" si="1"/>
        <v>1.881386761398296</v>
      </c>
      <c r="F28" s="3">
        <v>44319</v>
      </c>
      <c r="G28" s="4">
        <v>0.75</v>
      </c>
      <c r="H28" s="5">
        <v>0.96399999999614405</v>
      </c>
      <c r="I28" s="6">
        <f t="shared" si="2"/>
        <v>22.63709964301465</v>
      </c>
      <c r="J28" s="5">
        <f t="shared" si="3"/>
        <v>1.8720881404773115</v>
      </c>
      <c r="K28" s="3">
        <v>44321</v>
      </c>
      <c r="L28" s="4">
        <v>0.75</v>
      </c>
      <c r="M28" s="5">
        <v>0.96499999999613995</v>
      </c>
      <c r="N28" s="6">
        <f t="shared" si="4"/>
        <v>22.674555887177561</v>
      </c>
      <c r="O28" s="5">
        <f t="shared" si="5"/>
        <v>1.8751857718695841</v>
      </c>
      <c r="P28" s="3">
        <v>44322</v>
      </c>
      <c r="Q28" s="4">
        <v>0.75</v>
      </c>
      <c r="R28" s="5">
        <v>0.96299999999614805</v>
      </c>
      <c r="S28" s="6">
        <f t="shared" si="6"/>
        <v>22.599666494191133</v>
      </c>
      <c r="T28" s="5">
        <f t="shared" si="7"/>
        <v>1.8689924190696066</v>
      </c>
    </row>
    <row r="29" spans="1:20" x14ac:dyDescent="0.25">
      <c r="A29" s="3">
        <v>44317</v>
      </c>
      <c r="B29" s="4">
        <v>0.79166666666666663</v>
      </c>
      <c r="C29" s="5">
        <v>0.96299999999614805</v>
      </c>
      <c r="D29" s="6">
        <f t="shared" si="0"/>
        <v>22.599666494191133</v>
      </c>
      <c r="E29" s="5">
        <f t="shared" si="1"/>
        <v>1.8689924190696066</v>
      </c>
      <c r="F29" s="3">
        <v>44319</v>
      </c>
      <c r="G29" s="4">
        <v>0.79166666666666663</v>
      </c>
      <c r="H29" s="5">
        <v>0.95899999999616403</v>
      </c>
      <c r="I29" s="6">
        <f t="shared" si="2"/>
        <v>22.450165046905035</v>
      </c>
      <c r="J29" s="5">
        <f t="shared" si="3"/>
        <v>1.8566286493790463</v>
      </c>
      <c r="K29" s="3">
        <v>44321</v>
      </c>
      <c r="L29" s="4">
        <v>0.79166666666666663</v>
      </c>
      <c r="M29" s="5">
        <v>0.96099999999615604</v>
      </c>
      <c r="N29" s="6">
        <f t="shared" si="4"/>
        <v>22.524869521456647</v>
      </c>
      <c r="O29" s="5">
        <f t="shared" si="5"/>
        <v>1.8628067094244647</v>
      </c>
      <c r="P29" s="3">
        <v>44322</v>
      </c>
      <c r="Q29" s="4">
        <v>0.79166666666666663</v>
      </c>
      <c r="R29" s="5">
        <v>0.96099999999615604</v>
      </c>
      <c r="S29" s="6">
        <f t="shared" si="6"/>
        <v>22.524869521456647</v>
      </c>
      <c r="T29" s="5">
        <f t="shared" si="7"/>
        <v>1.8628067094244647</v>
      </c>
    </row>
    <row r="30" spans="1:20" x14ac:dyDescent="0.25">
      <c r="A30" s="3">
        <v>44317</v>
      </c>
      <c r="B30" s="4">
        <v>0.83333333333333337</v>
      </c>
      <c r="C30" s="5">
        <v>0.95299999999618801</v>
      </c>
      <c r="D30" s="6">
        <f t="shared" si="0"/>
        <v>22.22660739508764</v>
      </c>
      <c r="E30" s="5">
        <f t="shared" si="1"/>
        <v>1.8381404315737477</v>
      </c>
      <c r="F30" s="3">
        <v>44319</v>
      </c>
      <c r="G30" s="4">
        <v>0.83333333333333337</v>
      </c>
      <c r="H30" s="5">
        <v>0.95899999999616403</v>
      </c>
      <c r="I30" s="6">
        <f t="shared" si="2"/>
        <v>22.450165046905035</v>
      </c>
      <c r="J30" s="5">
        <f t="shared" si="3"/>
        <v>1.8566286493790463</v>
      </c>
      <c r="K30" s="3">
        <v>44321</v>
      </c>
      <c r="L30" s="4">
        <v>0.83333333333333337</v>
      </c>
      <c r="M30" s="5">
        <v>0.96099999999615604</v>
      </c>
      <c r="N30" s="6">
        <f t="shared" si="4"/>
        <v>22.524869521456647</v>
      </c>
      <c r="O30" s="5">
        <f t="shared" si="5"/>
        <v>1.8628067094244647</v>
      </c>
      <c r="P30" s="3">
        <v>44322</v>
      </c>
      <c r="Q30" s="4">
        <v>0.83333333333333337</v>
      </c>
      <c r="R30" s="5">
        <v>0.95599999999617602</v>
      </c>
      <c r="S30" s="6">
        <f t="shared" si="6"/>
        <v>22.338281940206436</v>
      </c>
      <c r="T30" s="5">
        <f t="shared" si="7"/>
        <v>1.847375916455072</v>
      </c>
    </row>
    <row r="31" spans="1:20" x14ac:dyDescent="0.25">
      <c r="A31" s="3">
        <v>44317</v>
      </c>
      <c r="B31" s="4">
        <v>0.875</v>
      </c>
      <c r="C31" s="5">
        <v>0.95999999999616004</v>
      </c>
      <c r="D31" s="6">
        <f t="shared" si="0"/>
        <v>22.487505717028395</v>
      </c>
      <c r="E31" s="5">
        <f t="shared" si="1"/>
        <v>1.8597167227982481</v>
      </c>
      <c r="F31" s="3">
        <v>44319</v>
      </c>
      <c r="G31" s="4">
        <v>0.875</v>
      </c>
      <c r="H31" s="5">
        <v>0.95499999999618002</v>
      </c>
      <c r="I31" s="6">
        <f t="shared" si="2"/>
        <v>22.301033905216624</v>
      </c>
      <c r="J31" s="5">
        <f t="shared" si="3"/>
        <v>1.8442955039614146</v>
      </c>
      <c r="K31" s="3">
        <v>44321</v>
      </c>
      <c r="L31" s="4">
        <v>0.875</v>
      </c>
      <c r="M31" s="5">
        <v>0.95699999999617202</v>
      </c>
      <c r="N31" s="6">
        <f t="shared" si="4"/>
        <v>22.375553148695488</v>
      </c>
      <c r="O31" s="5">
        <f t="shared" si="5"/>
        <v>1.8504582453971168</v>
      </c>
      <c r="P31" s="3">
        <v>44322</v>
      </c>
      <c r="Q31" s="4">
        <v>0.875</v>
      </c>
      <c r="R31" s="5">
        <v>0.951999999996192</v>
      </c>
      <c r="S31" s="6">
        <f t="shared" si="6"/>
        <v>22.189428939661184</v>
      </c>
      <c r="T31" s="5">
        <f t="shared" si="7"/>
        <v>1.8350657733099798</v>
      </c>
    </row>
    <row r="32" spans="1:20" x14ac:dyDescent="0.25">
      <c r="A32" s="3">
        <v>44317</v>
      </c>
      <c r="B32" s="4">
        <v>0.91666666666666663</v>
      </c>
      <c r="C32" s="5">
        <v>0.951999999996192</v>
      </c>
      <c r="D32" s="6">
        <f t="shared" si="0"/>
        <v>22.189428939661184</v>
      </c>
      <c r="E32" s="5">
        <f t="shared" si="1"/>
        <v>1.8350657733099798</v>
      </c>
      <c r="F32" s="3">
        <v>44319</v>
      </c>
      <c r="G32" s="4">
        <v>0.91666666666666663</v>
      </c>
      <c r="H32" s="5">
        <v>0.94799999999620799</v>
      </c>
      <c r="I32" s="6">
        <f t="shared" si="2"/>
        <v>22.040947346203637</v>
      </c>
      <c r="J32" s="5">
        <f t="shared" si="3"/>
        <v>1.8227863455310407</v>
      </c>
      <c r="K32" s="3">
        <v>44321</v>
      </c>
      <c r="L32" s="4">
        <v>0.91666666666666663</v>
      </c>
      <c r="M32" s="5">
        <v>0.95299999999618801</v>
      </c>
      <c r="N32" s="6">
        <f t="shared" si="4"/>
        <v>22.22660739508764</v>
      </c>
      <c r="O32" s="5">
        <f t="shared" si="5"/>
        <v>1.8381404315737477</v>
      </c>
      <c r="P32" s="3">
        <v>44322</v>
      </c>
      <c r="Q32" s="4">
        <v>0.91666666666666663</v>
      </c>
      <c r="R32" s="5">
        <v>0.9499999999962</v>
      </c>
      <c r="S32" s="6">
        <f t="shared" si="6"/>
        <v>22.115141677475265</v>
      </c>
      <c r="T32" s="5">
        <f t="shared" si="7"/>
        <v>1.8289222167272043</v>
      </c>
    </row>
    <row r="33" spans="1:20" x14ac:dyDescent="0.25">
      <c r="A33" s="3">
        <v>44317</v>
      </c>
      <c r="B33" s="4">
        <v>0.95833333333333337</v>
      </c>
      <c r="C33" s="5">
        <v>0.95499999999618002</v>
      </c>
      <c r="D33" s="6">
        <f t="shared" si="0"/>
        <v>22.301033905216624</v>
      </c>
      <c r="E33" s="5">
        <f t="shared" si="1"/>
        <v>1.8442955039614146</v>
      </c>
      <c r="F33" s="3">
        <v>44319</v>
      </c>
      <c r="G33" s="4">
        <v>0.95833333333333337</v>
      </c>
      <c r="H33" s="5">
        <v>0.94699999999621198</v>
      </c>
      <c r="I33" s="6">
        <f t="shared" si="2"/>
        <v>22.003885054475056</v>
      </c>
      <c r="J33" s="5">
        <f t="shared" si="3"/>
        <v>1.8197212940050871</v>
      </c>
      <c r="K33" s="3">
        <v>44321</v>
      </c>
      <c r="L33" s="4">
        <v>0.95833333333333337</v>
      </c>
      <c r="M33" s="5">
        <v>0.95399999999618401</v>
      </c>
      <c r="N33" s="6">
        <f t="shared" si="4"/>
        <v>22.26380905356066</v>
      </c>
      <c r="O33" s="5">
        <f t="shared" si="5"/>
        <v>1.8412170087294666</v>
      </c>
      <c r="P33" s="3">
        <v>44322</v>
      </c>
      <c r="Q33" s="4">
        <v>0.95833333333333337</v>
      </c>
      <c r="R33" s="5">
        <v>0.94599999999621598</v>
      </c>
      <c r="S33" s="6">
        <f t="shared" si="6"/>
        <v>21.96684602528174</v>
      </c>
      <c r="T33" s="5">
        <f t="shared" si="7"/>
        <v>1.8166581662907997</v>
      </c>
    </row>
    <row r="34" spans="1:20" ht="15.75" thickBot="1" x14ac:dyDescent="0.3">
      <c r="A34" s="3">
        <v>44318</v>
      </c>
      <c r="B34" s="4">
        <v>0</v>
      </c>
      <c r="C34" s="5">
        <v>0.95399999999618401</v>
      </c>
      <c r="D34" s="6">
        <f t="shared" si="0"/>
        <v>22.26380905356066</v>
      </c>
      <c r="E34" s="5">
        <f t="shared" si="1"/>
        <v>1.8412170087294666</v>
      </c>
      <c r="F34" s="3">
        <v>44320</v>
      </c>
      <c r="G34" s="4">
        <v>0</v>
      </c>
      <c r="H34" s="5">
        <v>0.94499999999621997</v>
      </c>
      <c r="I34" s="6">
        <f t="shared" si="2"/>
        <v>21.929830268589971</v>
      </c>
      <c r="J34" s="5">
        <f t="shared" si="3"/>
        <v>1.8135969632123905</v>
      </c>
    </row>
    <row r="35" spans="1:20" ht="15.75" thickBot="1" x14ac:dyDescent="0.3">
      <c r="A35" s="3">
        <v>44318</v>
      </c>
      <c r="B35" s="4">
        <v>4.1666666666666664E-2</v>
      </c>
      <c r="C35" s="5">
        <v>0.9499999999962</v>
      </c>
      <c r="D35" s="6">
        <f t="shared" si="0"/>
        <v>22.115141677475265</v>
      </c>
      <c r="E35" s="5">
        <f t="shared" si="1"/>
        <v>1.8289222167272043</v>
      </c>
      <c r="F35" s="3">
        <v>44320</v>
      </c>
      <c r="G35" s="4">
        <v>4.1666666666666664E-2</v>
      </c>
      <c r="H35" s="5">
        <v>0.94399999999622397</v>
      </c>
      <c r="I35" s="6">
        <f t="shared" si="2"/>
        <v>21.892837794380871</v>
      </c>
      <c r="J35" s="5">
        <f t="shared" si="3"/>
        <v>1.8105376855952979</v>
      </c>
      <c r="Q35" s="7" t="s">
        <v>10</v>
      </c>
      <c r="R35" s="8"/>
      <c r="S35" s="8"/>
      <c r="T35" s="9">
        <f>SUM(E10:E57)+SUM(J10:J57)+SUM(O10:O33)+SUM(T10:T33)</f>
        <v>266.4577737521073</v>
      </c>
    </row>
    <row r="36" spans="1:20" x14ac:dyDescent="0.25">
      <c r="A36" s="3">
        <v>44318</v>
      </c>
      <c r="B36" s="4">
        <v>8.3333333333333329E-2</v>
      </c>
      <c r="C36" s="5">
        <v>0.950999999996196</v>
      </c>
      <c r="D36" s="6">
        <f t="shared" si="0"/>
        <v>22.152273697159472</v>
      </c>
      <c r="E36" s="5">
        <f t="shared" si="1"/>
        <v>1.8319930347550883</v>
      </c>
      <c r="F36" s="3">
        <v>44320</v>
      </c>
      <c r="G36" s="4">
        <v>8.3333333333333329E-2</v>
      </c>
      <c r="H36" s="5">
        <v>0.94099999999623596</v>
      </c>
      <c r="I36" s="6">
        <f t="shared" si="2"/>
        <v>21.782000166683726</v>
      </c>
      <c r="J36" s="5">
        <f t="shared" si="3"/>
        <v>1.8013714137847441</v>
      </c>
      <c r="Q36" s="4"/>
    </row>
    <row r="37" spans="1:20" x14ac:dyDescent="0.25">
      <c r="A37" s="3">
        <v>44318</v>
      </c>
      <c r="B37" s="4">
        <v>0.125</v>
      </c>
      <c r="C37" s="5">
        <v>0.950999999996196</v>
      </c>
      <c r="D37" s="6">
        <f t="shared" si="0"/>
        <v>22.152273697159472</v>
      </c>
      <c r="E37" s="5">
        <f t="shared" si="1"/>
        <v>1.8319930347550883</v>
      </c>
      <c r="F37" s="3">
        <v>44320</v>
      </c>
      <c r="G37" s="4">
        <v>0.125</v>
      </c>
      <c r="H37" s="5">
        <v>0.94199999999623196</v>
      </c>
      <c r="I37" s="6">
        <f t="shared" si="2"/>
        <v>21.818922733409423</v>
      </c>
      <c r="J37" s="5">
        <f t="shared" si="3"/>
        <v>1.8044249100529592</v>
      </c>
    </row>
    <row r="38" spans="1:20" x14ac:dyDescent="0.25">
      <c r="A38" s="3">
        <v>44318</v>
      </c>
      <c r="B38" s="4">
        <v>0.16666666666666666</v>
      </c>
      <c r="C38" s="5">
        <v>0.94599999999621598</v>
      </c>
      <c r="D38" s="6">
        <f t="shared" si="0"/>
        <v>21.96684602528174</v>
      </c>
      <c r="E38" s="5">
        <f t="shared" si="1"/>
        <v>1.8166581662907997</v>
      </c>
      <c r="F38" s="3">
        <v>44320</v>
      </c>
      <c r="G38" s="4">
        <v>0.16666666666666666</v>
      </c>
      <c r="H38" s="5">
        <v>0.93799999999624795</v>
      </c>
      <c r="I38" s="6">
        <f t="shared" si="2"/>
        <v>21.671372442081001</v>
      </c>
      <c r="J38" s="5">
        <f t="shared" si="3"/>
        <v>1.7922225009600987</v>
      </c>
    </row>
    <row r="39" spans="1:20" x14ac:dyDescent="0.25">
      <c r="A39" s="3">
        <v>44318</v>
      </c>
      <c r="B39" s="4">
        <v>0.20833333333333334</v>
      </c>
      <c r="C39" s="5">
        <v>0.94299999999622797</v>
      </c>
      <c r="D39" s="6">
        <f t="shared" si="0"/>
        <v>21.855868612650401</v>
      </c>
      <c r="E39" s="5">
        <f t="shared" si="1"/>
        <v>1.807480334266188</v>
      </c>
      <c r="F39" s="3">
        <v>44320</v>
      </c>
      <c r="G39" s="4">
        <v>0.20833333333333334</v>
      </c>
      <c r="H39" s="5">
        <v>0.93699999999625205</v>
      </c>
      <c r="I39" s="6">
        <f t="shared" si="2"/>
        <v>21.634543225974298</v>
      </c>
      <c r="J39" s="5">
        <f t="shared" si="3"/>
        <v>1.7891767247880743</v>
      </c>
    </row>
    <row r="40" spans="1:20" x14ac:dyDescent="0.25">
      <c r="A40" s="3">
        <v>44318</v>
      </c>
      <c r="B40" s="4">
        <v>0.25</v>
      </c>
      <c r="C40" s="5">
        <v>0.94599999999621598</v>
      </c>
      <c r="D40" s="6">
        <f t="shared" si="0"/>
        <v>21.96684602528174</v>
      </c>
      <c r="E40" s="5">
        <f t="shared" si="1"/>
        <v>1.8166581662907997</v>
      </c>
      <c r="F40" s="3">
        <v>44320</v>
      </c>
      <c r="G40" s="4">
        <v>0.25</v>
      </c>
      <c r="H40" s="5">
        <v>0.93799999999624795</v>
      </c>
      <c r="I40" s="6">
        <f t="shared" si="2"/>
        <v>21.671372442081001</v>
      </c>
      <c r="J40" s="5">
        <f t="shared" si="3"/>
        <v>1.7922225009600987</v>
      </c>
    </row>
    <row r="41" spans="1:20" x14ac:dyDescent="0.25">
      <c r="A41" s="3">
        <v>44318</v>
      </c>
      <c r="B41" s="4">
        <v>0.29166666666666669</v>
      </c>
      <c r="C41" s="5">
        <v>0.94699999999621198</v>
      </c>
      <c r="D41" s="6">
        <f t="shared" si="0"/>
        <v>22.003885054475056</v>
      </c>
      <c r="E41" s="5">
        <f t="shared" si="1"/>
        <v>1.8197212940050871</v>
      </c>
      <c r="F41" s="3">
        <v>44320</v>
      </c>
      <c r="G41" s="4">
        <v>0.29166666666666669</v>
      </c>
      <c r="H41" s="5">
        <v>0.93999999999623995</v>
      </c>
      <c r="I41" s="6">
        <f t="shared" si="2"/>
        <v>21.745100922514073</v>
      </c>
      <c r="J41" s="5">
        <f t="shared" si="3"/>
        <v>1.7983198462919137</v>
      </c>
    </row>
    <row r="42" spans="1:20" x14ac:dyDescent="0.25">
      <c r="A42" s="3">
        <v>44318</v>
      </c>
      <c r="B42" s="4">
        <v>0.33333333333333331</v>
      </c>
      <c r="C42" s="5">
        <v>0.96199999999615204</v>
      </c>
      <c r="D42" s="6">
        <f t="shared" si="0"/>
        <v>22.56225645042705</v>
      </c>
      <c r="E42" s="5">
        <f t="shared" si="1"/>
        <v>1.8658986084503169</v>
      </c>
      <c r="F42" s="3">
        <v>44320</v>
      </c>
      <c r="G42" s="4">
        <v>0.33333333333333331</v>
      </c>
      <c r="H42" s="5">
        <v>0.94599999999621598</v>
      </c>
      <c r="I42" s="6">
        <f t="shared" si="2"/>
        <v>21.96684602528174</v>
      </c>
      <c r="J42" s="5">
        <f t="shared" si="3"/>
        <v>1.8166581662907997</v>
      </c>
    </row>
    <row r="43" spans="1:20" x14ac:dyDescent="0.25">
      <c r="A43" s="3">
        <v>44318</v>
      </c>
      <c r="B43" s="4">
        <v>0.375</v>
      </c>
      <c r="C43" s="5">
        <v>0.97199999999611197</v>
      </c>
      <c r="D43" s="6">
        <f t="shared" si="0"/>
        <v>22.93739545230213</v>
      </c>
      <c r="E43" s="5">
        <f t="shared" si="1"/>
        <v>1.8969226039053861</v>
      </c>
      <c r="F43" s="3">
        <v>44320</v>
      </c>
      <c r="G43" s="4">
        <v>0.375</v>
      </c>
      <c r="H43" s="5">
        <v>0.95499999999618002</v>
      </c>
      <c r="I43" s="6">
        <f t="shared" si="2"/>
        <v>22.301033905216624</v>
      </c>
      <c r="J43" s="5">
        <f t="shared" si="3"/>
        <v>1.8442955039614146</v>
      </c>
    </row>
    <row r="44" spans="1:20" x14ac:dyDescent="0.25">
      <c r="A44" s="3">
        <v>44318</v>
      </c>
      <c r="B44" s="4">
        <v>0.41666666666666669</v>
      </c>
      <c r="C44" s="5">
        <v>0.977999999996088</v>
      </c>
      <c r="D44" s="6">
        <f t="shared" si="0"/>
        <v>23.163584340179277</v>
      </c>
      <c r="E44" s="5">
        <f t="shared" si="1"/>
        <v>1.9156284249328261</v>
      </c>
      <c r="F44" s="3">
        <v>44320</v>
      </c>
      <c r="G44" s="4">
        <v>0.41666666666666669</v>
      </c>
      <c r="H44" s="5">
        <v>0.96599999999613595</v>
      </c>
      <c r="I44" s="6">
        <f t="shared" si="2"/>
        <v>22.712035216973987</v>
      </c>
      <c r="J44" s="5">
        <f t="shared" si="3"/>
        <v>1.8782853124437486</v>
      </c>
    </row>
    <row r="45" spans="1:20" x14ac:dyDescent="0.25">
      <c r="A45" s="3">
        <v>44318</v>
      </c>
      <c r="B45" s="4">
        <v>0.45833333333333331</v>
      </c>
      <c r="C45" s="5">
        <v>0.978999999996084</v>
      </c>
      <c r="D45" s="6">
        <f t="shared" si="0"/>
        <v>23.201362906355307</v>
      </c>
      <c r="E45" s="5">
        <f t="shared" si="1"/>
        <v>1.9187527123555839</v>
      </c>
      <c r="F45" s="3">
        <v>44320</v>
      </c>
      <c r="G45" s="4">
        <v>0.45833333333333331</v>
      </c>
      <c r="H45" s="5">
        <v>0.97099999999611597</v>
      </c>
      <c r="I45" s="6">
        <f t="shared" si="2"/>
        <v>22.899777811739639</v>
      </c>
      <c r="J45" s="5">
        <f t="shared" si="3"/>
        <v>1.8938116250308681</v>
      </c>
    </row>
    <row r="46" spans="1:20" x14ac:dyDescent="0.25">
      <c r="A46" s="3">
        <v>44318</v>
      </c>
      <c r="B46" s="4">
        <v>0.5</v>
      </c>
      <c r="C46" s="5">
        <v>0.978999999996084</v>
      </c>
      <c r="D46" s="6">
        <f t="shared" si="0"/>
        <v>23.201362906355307</v>
      </c>
      <c r="E46" s="5">
        <f t="shared" si="1"/>
        <v>1.9187527123555839</v>
      </c>
      <c r="F46" s="3">
        <v>44320</v>
      </c>
      <c r="G46" s="4">
        <v>0.5</v>
      </c>
      <c r="H46" s="5">
        <v>0.97099999999611597</v>
      </c>
      <c r="I46" s="6">
        <f t="shared" si="2"/>
        <v>22.899777811739639</v>
      </c>
      <c r="J46" s="5">
        <f t="shared" si="3"/>
        <v>1.8938116250308681</v>
      </c>
    </row>
    <row r="47" spans="1:20" x14ac:dyDescent="0.25">
      <c r="A47" s="3">
        <v>44318</v>
      </c>
      <c r="B47" s="4">
        <v>0.54166666666666663</v>
      </c>
      <c r="C47" s="5">
        <v>0.97499999999609999</v>
      </c>
      <c r="D47" s="6">
        <f t="shared" si="0"/>
        <v>23.050386444143246</v>
      </c>
      <c r="E47" s="5">
        <f t="shared" si="1"/>
        <v>1.9062669589306465</v>
      </c>
      <c r="F47" s="3">
        <v>44320</v>
      </c>
      <c r="G47" s="4">
        <v>0.54166666666666663</v>
      </c>
      <c r="H47" s="5">
        <v>0.96599999999613595</v>
      </c>
      <c r="I47" s="6">
        <f t="shared" si="2"/>
        <v>22.712035216973987</v>
      </c>
      <c r="J47" s="5">
        <f t="shared" si="3"/>
        <v>1.8782853124437486</v>
      </c>
    </row>
    <row r="48" spans="1:20" x14ac:dyDescent="0.25">
      <c r="A48" s="3">
        <v>44318</v>
      </c>
      <c r="B48" s="4">
        <v>0.58333333333333337</v>
      </c>
      <c r="C48" s="5">
        <v>0.97399999999610398</v>
      </c>
      <c r="D48" s="6">
        <f t="shared" si="0"/>
        <v>23.01269977809087</v>
      </c>
      <c r="E48" s="5">
        <f t="shared" si="1"/>
        <v>1.9031502716481148</v>
      </c>
      <c r="F48" s="3">
        <v>44320</v>
      </c>
      <c r="G48" s="4">
        <v>0.58333333333333337</v>
      </c>
      <c r="H48" s="5">
        <v>0.96599999999613595</v>
      </c>
      <c r="I48" s="6">
        <f t="shared" si="2"/>
        <v>22.712035216973987</v>
      </c>
      <c r="J48" s="5">
        <f t="shared" si="3"/>
        <v>1.8782853124437486</v>
      </c>
    </row>
    <row r="49" spans="1:10" x14ac:dyDescent="0.25">
      <c r="A49" s="3">
        <v>44318</v>
      </c>
      <c r="B49" s="4">
        <v>0.625</v>
      </c>
      <c r="C49" s="5">
        <v>0.97499999999609999</v>
      </c>
      <c r="D49" s="6">
        <f t="shared" si="0"/>
        <v>23.050386444143246</v>
      </c>
      <c r="E49" s="5">
        <f t="shared" si="1"/>
        <v>1.9062669589306465</v>
      </c>
      <c r="F49" s="3">
        <v>44320</v>
      </c>
      <c r="G49" s="4">
        <v>0.625</v>
      </c>
      <c r="H49" s="5">
        <v>0.96499999999613995</v>
      </c>
      <c r="I49" s="6">
        <f t="shared" si="2"/>
        <v>22.674555887177561</v>
      </c>
      <c r="J49" s="5">
        <f t="shared" si="3"/>
        <v>1.8751857718695841</v>
      </c>
    </row>
    <row r="50" spans="1:10" x14ac:dyDescent="0.25">
      <c r="A50" s="3">
        <v>44318</v>
      </c>
      <c r="B50" s="4">
        <v>0.66666666666666663</v>
      </c>
      <c r="C50" s="5">
        <v>0.97099999999611597</v>
      </c>
      <c r="D50" s="6">
        <f t="shared" si="0"/>
        <v>22.899777811739639</v>
      </c>
      <c r="E50" s="5">
        <f t="shared" si="1"/>
        <v>1.8938116250308681</v>
      </c>
      <c r="F50" s="3">
        <v>44320</v>
      </c>
      <c r="G50" s="4">
        <v>0.66666666666666663</v>
      </c>
      <c r="H50" s="5">
        <v>0.95899999999616403</v>
      </c>
      <c r="I50" s="6">
        <f t="shared" si="2"/>
        <v>22.450165046905035</v>
      </c>
      <c r="J50" s="5">
        <f t="shared" si="3"/>
        <v>1.8566286493790463</v>
      </c>
    </row>
    <row r="51" spans="1:10" x14ac:dyDescent="0.25">
      <c r="A51" s="3">
        <v>44318</v>
      </c>
      <c r="B51" s="4">
        <v>0.70833333333333337</v>
      </c>
      <c r="C51" s="5">
        <v>0.97299999999610798</v>
      </c>
      <c r="D51" s="6">
        <f t="shared" si="0"/>
        <v>22.975036110950494</v>
      </c>
      <c r="E51" s="5">
        <f t="shared" si="1"/>
        <v>1.9000354863756057</v>
      </c>
      <c r="F51" s="3">
        <v>44320</v>
      </c>
      <c r="G51" s="4">
        <v>0.70833333333333337</v>
      </c>
      <c r="H51" s="5">
        <v>0.95699999999617202</v>
      </c>
      <c r="I51" s="6">
        <f t="shared" si="2"/>
        <v>22.375553148695488</v>
      </c>
      <c r="J51" s="5">
        <f t="shared" si="3"/>
        <v>1.8504582453971168</v>
      </c>
    </row>
    <row r="52" spans="1:10" x14ac:dyDescent="0.25">
      <c r="A52" s="3">
        <v>44318</v>
      </c>
      <c r="B52" s="4">
        <v>0.75</v>
      </c>
      <c r="C52" s="5">
        <v>0.96599999999613595</v>
      </c>
      <c r="D52" s="6">
        <f t="shared" si="0"/>
        <v>22.712035216973987</v>
      </c>
      <c r="E52" s="5">
        <f t="shared" si="1"/>
        <v>1.8782853124437486</v>
      </c>
      <c r="F52" s="3">
        <v>44320</v>
      </c>
      <c r="G52" s="4">
        <v>0.75</v>
      </c>
      <c r="H52" s="5">
        <v>0.95799999999616803</v>
      </c>
      <c r="I52" s="6">
        <f t="shared" si="2"/>
        <v>22.412847520863604</v>
      </c>
      <c r="J52" s="5">
        <f t="shared" si="3"/>
        <v>1.85354248997542</v>
      </c>
    </row>
    <row r="53" spans="1:10" x14ac:dyDescent="0.25">
      <c r="A53" s="3">
        <v>44318</v>
      </c>
      <c r="B53" s="4">
        <v>0.79166666666666663</v>
      </c>
      <c r="C53" s="5">
        <v>0.96699999999613195</v>
      </c>
      <c r="D53" s="6">
        <f t="shared" si="0"/>
        <v>22.749537622712165</v>
      </c>
      <c r="E53" s="5">
        <f t="shared" si="1"/>
        <v>1.881386761398296</v>
      </c>
      <c r="F53" s="3">
        <v>44320</v>
      </c>
      <c r="G53" s="4">
        <v>0.79166666666666663</v>
      </c>
      <c r="H53" s="5">
        <v>0.95699999999617202</v>
      </c>
      <c r="I53" s="6">
        <f t="shared" si="2"/>
        <v>22.375553148695488</v>
      </c>
      <c r="J53" s="5">
        <f t="shared" si="3"/>
        <v>1.8504582453971168</v>
      </c>
    </row>
    <row r="54" spans="1:10" x14ac:dyDescent="0.25">
      <c r="A54" s="3">
        <v>44318</v>
      </c>
      <c r="B54" s="4">
        <v>0.83333333333333337</v>
      </c>
      <c r="C54" s="5">
        <v>0.96499999999613995</v>
      </c>
      <c r="D54" s="6">
        <f t="shared" si="0"/>
        <v>22.674555887177561</v>
      </c>
      <c r="E54" s="5">
        <f t="shared" si="1"/>
        <v>1.8751857718695841</v>
      </c>
      <c r="F54" s="3">
        <v>44320</v>
      </c>
      <c r="G54" s="4">
        <v>0.83333333333333337</v>
      </c>
      <c r="H54" s="5">
        <v>0.950999999996196</v>
      </c>
      <c r="I54" s="6">
        <f t="shared" si="2"/>
        <v>22.152273697159472</v>
      </c>
      <c r="J54" s="5">
        <f t="shared" si="3"/>
        <v>1.8319930347550883</v>
      </c>
    </row>
    <row r="55" spans="1:10" x14ac:dyDescent="0.25">
      <c r="A55" s="3">
        <v>44318</v>
      </c>
      <c r="B55" s="4">
        <v>0.875</v>
      </c>
      <c r="C55" s="5">
        <v>0.95799999999616803</v>
      </c>
      <c r="D55" s="6">
        <f t="shared" si="0"/>
        <v>22.412847520863604</v>
      </c>
      <c r="E55" s="5">
        <f t="shared" si="1"/>
        <v>1.85354248997542</v>
      </c>
      <c r="F55" s="3">
        <v>44320</v>
      </c>
      <c r="G55" s="4">
        <v>0.875</v>
      </c>
      <c r="H55" s="5">
        <v>0.951999999996192</v>
      </c>
      <c r="I55" s="6">
        <f t="shared" si="2"/>
        <v>22.189428939661184</v>
      </c>
      <c r="J55" s="5">
        <f t="shared" si="3"/>
        <v>1.8350657733099798</v>
      </c>
    </row>
    <row r="56" spans="1:10" x14ac:dyDescent="0.25">
      <c r="A56" s="3">
        <v>44318</v>
      </c>
      <c r="B56" s="4">
        <v>0.91666666666666663</v>
      </c>
      <c r="C56" s="5">
        <v>0.95599999999617602</v>
      </c>
      <c r="D56" s="6">
        <f t="shared" si="0"/>
        <v>22.338281940206436</v>
      </c>
      <c r="E56" s="5">
        <f t="shared" si="1"/>
        <v>1.847375916455072</v>
      </c>
      <c r="F56" s="3">
        <v>44320</v>
      </c>
      <c r="G56" s="4">
        <v>0.91666666666666663</v>
      </c>
      <c r="H56" s="5">
        <v>0.94399999999622397</v>
      </c>
      <c r="I56" s="6">
        <f t="shared" si="2"/>
        <v>21.892837794380871</v>
      </c>
      <c r="J56" s="5">
        <f t="shared" si="3"/>
        <v>1.8105376855952979</v>
      </c>
    </row>
    <row r="57" spans="1:10" x14ac:dyDescent="0.25">
      <c r="A57" s="3">
        <v>44318</v>
      </c>
      <c r="B57" s="4">
        <v>0.95833333333333337</v>
      </c>
      <c r="C57" s="5">
        <v>0.94899999999620399</v>
      </c>
      <c r="D57" s="6">
        <f t="shared" si="0"/>
        <v>22.078032890515964</v>
      </c>
      <c r="E57" s="5">
        <f t="shared" si="1"/>
        <v>1.8258533200456701</v>
      </c>
      <c r="F57" s="3">
        <v>44320</v>
      </c>
      <c r="G57" s="4">
        <v>0.95833333333333337</v>
      </c>
      <c r="H57" s="5">
        <v>0.94599999999621598</v>
      </c>
      <c r="I57" s="6">
        <f t="shared" si="2"/>
        <v>21.96684602528174</v>
      </c>
      <c r="J57" s="5">
        <f t="shared" si="3"/>
        <v>1.8166581662907997</v>
      </c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  <row r="187" spans="1:1" x14ac:dyDescent="0.25">
      <c r="A187" s="10"/>
    </row>
    <row r="188" spans="1:1" x14ac:dyDescent="0.25">
      <c r="A188" s="10"/>
    </row>
    <row r="189" spans="1:1" x14ac:dyDescent="0.25">
      <c r="A189" s="10"/>
    </row>
    <row r="190" spans="1:1" x14ac:dyDescent="0.25">
      <c r="A190" s="10"/>
    </row>
    <row r="191" spans="1:1" x14ac:dyDescent="0.25">
      <c r="A191" s="10"/>
    </row>
    <row r="192" spans="1:1" x14ac:dyDescent="0.25">
      <c r="A192" s="10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BB167-1F6E-4BF9-8CE7-C6F156F4A3B0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23.276988882865133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44323</v>
      </c>
      <c r="B10" s="4">
        <v>0</v>
      </c>
      <c r="C10" s="5">
        <v>0.94899999999620399</v>
      </c>
      <c r="D10" s="6">
        <f t="shared" ref="D10:D57" si="0">4*6*(C10^(1.522*(6^0.026)))</f>
        <v>22.078032890515964</v>
      </c>
      <c r="E10" s="5">
        <f t="shared" ref="E10:E57" si="1">D10*0.0827</f>
        <v>1.8258533200456701</v>
      </c>
      <c r="F10" s="3">
        <v>44325</v>
      </c>
      <c r="G10" s="4">
        <v>0</v>
      </c>
      <c r="H10" s="21">
        <v>0.93600000000000005</v>
      </c>
      <c r="I10" s="6">
        <f t="shared" ref="I10:I57" si="2">4*6*(H10^(1.522*(6^0.026)))</f>
        <v>21.597737372874892</v>
      </c>
      <c r="J10" s="5">
        <f t="shared" ref="J10:J57" si="3">I10*0.0827</f>
        <v>1.7861328807367536</v>
      </c>
      <c r="K10" s="3">
        <v>44327</v>
      </c>
      <c r="L10" s="4">
        <v>0</v>
      </c>
      <c r="M10" s="5">
        <v>0.91900000000000004</v>
      </c>
      <c r="N10" s="6">
        <f t="shared" ref="N10:N57" si="4">4*6*(M10^(1.522*(6^0.026)))</f>
        <v>20.975622248837986</v>
      </c>
      <c r="O10" s="5">
        <f t="shared" ref="O10:O57" si="5">N10*0.0827</f>
        <v>1.7346839599789015</v>
      </c>
      <c r="P10" s="3">
        <v>44329</v>
      </c>
      <c r="Q10" s="4">
        <v>0</v>
      </c>
      <c r="R10" s="5">
        <v>0.90900000000000003</v>
      </c>
      <c r="S10" s="6">
        <f t="shared" ref="S10:S33" si="6">4*6*(R10^(1.522*(6^0.026)))</f>
        <v>20.612847830439222</v>
      </c>
      <c r="T10" s="5">
        <f t="shared" ref="T10:T33" si="7">S10*0.0827</f>
        <v>1.7046825155773235</v>
      </c>
    </row>
    <row r="11" spans="1:20" x14ac:dyDescent="0.25">
      <c r="A11" s="3">
        <v>44323</v>
      </c>
      <c r="B11" s="4">
        <v>4.1666666666666664E-2</v>
      </c>
      <c r="C11" s="5">
        <v>0.94399999999622397</v>
      </c>
      <c r="D11" s="6">
        <f t="shared" si="0"/>
        <v>21.892837794380871</v>
      </c>
      <c r="E11" s="5">
        <f t="shared" si="1"/>
        <v>1.8105376855952979</v>
      </c>
      <c r="F11" s="3">
        <v>44325</v>
      </c>
      <c r="G11" s="4">
        <v>4.1666666666666664E-2</v>
      </c>
      <c r="H11" s="21">
        <v>0.93300000000000005</v>
      </c>
      <c r="I11" s="6">
        <f t="shared" si="2"/>
        <v>21.487460091617805</v>
      </c>
      <c r="J11" s="5">
        <f t="shared" si="3"/>
        <v>1.7770129495767923</v>
      </c>
      <c r="K11" s="3">
        <v>44327</v>
      </c>
      <c r="L11" s="4">
        <v>4.1666666666666664E-2</v>
      </c>
      <c r="M11" s="5">
        <v>0.91800000000000004</v>
      </c>
      <c r="N11" s="6">
        <f t="shared" si="4"/>
        <v>20.939238672002727</v>
      </c>
      <c r="O11" s="5">
        <f t="shared" si="5"/>
        <v>1.7316750381746253</v>
      </c>
      <c r="P11" s="3">
        <v>44329</v>
      </c>
      <c r="Q11" s="4">
        <v>4.1666666666666664E-2</v>
      </c>
      <c r="R11" s="5">
        <v>0.90500000000000003</v>
      </c>
      <c r="S11" s="6">
        <f t="shared" si="6"/>
        <v>20.468399731176181</v>
      </c>
      <c r="T11" s="5">
        <f t="shared" si="7"/>
        <v>1.6927366577682701</v>
      </c>
    </row>
    <row r="12" spans="1:20" x14ac:dyDescent="0.25">
      <c r="A12" s="3">
        <v>44323</v>
      </c>
      <c r="B12" s="4">
        <v>8.3333333333333329E-2</v>
      </c>
      <c r="C12" s="5">
        <v>0.94299999999622797</v>
      </c>
      <c r="D12" s="6">
        <f t="shared" si="0"/>
        <v>21.855868612650401</v>
      </c>
      <c r="E12" s="5">
        <f t="shared" si="1"/>
        <v>1.807480334266188</v>
      </c>
      <c r="F12" s="3">
        <v>44325</v>
      </c>
      <c r="G12" s="4">
        <v>8.3333333333333329E-2</v>
      </c>
      <c r="H12" s="21">
        <v>0.93600000000000005</v>
      </c>
      <c r="I12" s="6">
        <f t="shared" si="2"/>
        <v>21.597737372874892</v>
      </c>
      <c r="J12" s="5">
        <f t="shared" si="3"/>
        <v>1.7861328807367536</v>
      </c>
      <c r="K12" s="3">
        <v>44327</v>
      </c>
      <c r="L12" s="4">
        <v>8.3333333333333329E-2</v>
      </c>
      <c r="M12" s="5">
        <v>0.91700000000000004</v>
      </c>
      <c r="N12" s="6">
        <f t="shared" si="4"/>
        <v>20.902878652882343</v>
      </c>
      <c r="O12" s="5">
        <f t="shared" si="5"/>
        <v>1.7286680645933696</v>
      </c>
      <c r="P12" s="3">
        <v>44329</v>
      </c>
      <c r="Q12" s="4">
        <v>8.3333333333333329E-2</v>
      </c>
      <c r="R12" s="5">
        <v>0.89600000000000002</v>
      </c>
      <c r="S12" s="6">
        <f t="shared" si="6"/>
        <v>20.144778665690875</v>
      </c>
      <c r="T12" s="5">
        <f t="shared" si="7"/>
        <v>1.6659731956526354</v>
      </c>
    </row>
    <row r="13" spans="1:20" x14ac:dyDescent="0.25">
      <c r="A13" s="3">
        <v>44323</v>
      </c>
      <c r="B13" s="4">
        <v>0.125</v>
      </c>
      <c r="C13" s="5">
        <v>0.94199999999623196</v>
      </c>
      <c r="D13" s="6">
        <f t="shared" si="0"/>
        <v>21.818922733409423</v>
      </c>
      <c r="E13" s="5">
        <f t="shared" si="1"/>
        <v>1.8044249100529592</v>
      </c>
      <c r="F13" s="3">
        <v>44325</v>
      </c>
      <c r="G13" s="4">
        <v>0.125</v>
      </c>
      <c r="H13" s="21">
        <v>0.93</v>
      </c>
      <c r="I13" s="6">
        <f t="shared" si="2"/>
        <v>21.377393441283338</v>
      </c>
      <c r="J13" s="5">
        <f t="shared" si="3"/>
        <v>1.7679104375941319</v>
      </c>
      <c r="K13" s="3">
        <v>44327</v>
      </c>
      <c r="L13" s="4">
        <v>0.125</v>
      </c>
      <c r="M13" s="5">
        <v>0.90900000000000003</v>
      </c>
      <c r="N13" s="6">
        <f t="shared" si="4"/>
        <v>20.612847830439222</v>
      </c>
      <c r="O13" s="5">
        <f t="shared" si="5"/>
        <v>1.7046825155773235</v>
      </c>
      <c r="P13" s="3">
        <v>44329</v>
      </c>
      <c r="Q13" s="4">
        <v>0.125</v>
      </c>
      <c r="R13" s="5">
        <v>0.89200000000000002</v>
      </c>
      <c r="S13" s="6">
        <f t="shared" si="6"/>
        <v>20.001565170529318</v>
      </c>
      <c r="T13" s="5">
        <f t="shared" si="7"/>
        <v>1.6541294396027746</v>
      </c>
    </row>
    <row r="14" spans="1:20" x14ac:dyDescent="0.25">
      <c r="A14" s="3">
        <v>44323</v>
      </c>
      <c r="B14" s="4">
        <v>0.16666666666666666</v>
      </c>
      <c r="C14" s="5">
        <v>0.94099999999623596</v>
      </c>
      <c r="D14" s="6">
        <f t="shared" si="0"/>
        <v>21.782000166683726</v>
      </c>
      <c r="E14" s="5">
        <f t="shared" si="1"/>
        <v>1.8013714137847441</v>
      </c>
      <c r="F14" s="3">
        <v>44325</v>
      </c>
      <c r="G14" s="4">
        <v>0.16666666666666666</v>
      </c>
      <c r="H14" s="21">
        <v>0.92800000000000005</v>
      </c>
      <c r="I14" s="6">
        <f t="shared" si="2"/>
        <v>21.304132827423174</v>
      </c>
      <c r="J14" s="5">
        <f t="shared" si="3"/>
        <v>1.7618517848278965</v>
      </c>
      <c r="K14" s="3">
        <v>44327</v>
      </c>
      <c r="L14" s="4">
        <v>0.16666666666666666</v>
      </c>
      <c r="M14" s="5">
        <v>0.91200000000000003</v>
      </c>
      <c r="N14" s="6">
        <f t="shared" si="4"/>
        <v>20.721432287977581</v>
      </c>
      <c r="O14" s="5">
        <f t="shared" si="5"/>
        <v>1.7136624502157458</v>
      </c>
      <c r="P14" s="3">
        <v>44329</v>
      </c>
      <c r="Q14" s="4">
        <v>0.16666666666666666</v>
      </c>
      <c r="R14" s="5">
        <v>0.876</v>
      </c>
      <c r="S14" s="6">
        <f t="shared" si="6"/>
        <v>19.432531566115173</v>
      </c>
      <c r="T14" s="5">
        <f t="shared" si="7"/>
        <v>1.6070703605177248</v>
      </c>
    </row>
    <row r="15" spans="1:20" x14ac:dyDescent="0.25">
      <c r="A15" s="3">
        <v>44323</v>
      </c>
      <c r="B15" s="4">
        <v>0.20833333333333334</v>
      </c>
      <c r="C15" s="5">
        <v>0.93799999999624795</v>
      </c>
      <c r="D15" s="6">
        <f t="shared" si="0"/>
        <v>21.671372442081001</v>
      </c>
      <c r="E15" s="5">
        <f t="shared" si="1"/>
        <v>1.7922225009600987</v>
      </c>
      <c r="F15" s="3">
        <v>44325</v>
      </c>
      <c r="G15" s="4">
        <v>0.20833333333333334</v>
      </c>
      <c r="H15" s="21">
        <v>0.92500000000000004</v>
      </c>
      <c r="I15" s="6">
        <f t="shared" si="2"/>
        <v>21.194417840800753</v>
      </c>
      <c r="J15" s="5">
        <f t="shared" si="3"/>
        <v>1.7527783554342222</v>
      </c>
      <c r="K15" s="3">
        <v>44327</v>
      </c>
      <c r="L15" s="4">
        <v>0.20833333333333334</v>
      </c>
      <c r="M15" s="5">
        <v>0.91400000000000003</v>
      </c>
      <c r="N15" s="6">
        <f t="shared" si="4"/>
        <v>20.793940046008672</v>
      </c>
      <c r="O15" s="5">
        <f t="shared" si="5"/>
        <v>1.719658841804917</v>
      </c>
      <c r="P15" s="3">
        <v>44329</v>
      </c>
      <c r="Q15" s="4">
        <v>0.20833333333333334</v>
      </c>
      <c r="R15" s="5">
        <v>0.88400000000000001</v>
      </c>
      <c r="S15" s="6">
        <f t="shared" si="6"/>
        <v>19.716282895475235</v>
      </c>
      <c r="T15" s="5">
        <f t="shared" si="7"/>
        <v>1.6305365954558018</v>
      </c>
    </row>
    <row r="16" spans="1:20" x14ac:dyDescent="0.25">
      <c r="A16" s="3">
        <v>44323</v>
      </c>
      <c r="B16" s="4">
        <v>0.25</v>
      </c>
      <c r="C16" s="5">
        <v>0.94199999999623196</v>
      </c>
      <c r="D16" s="6">
        <f t="shared" si="0"/>
        <v>21.818922733409423</v>
      </c>
      <c r="E16" s="5">
        <f t="shared" si="1"/>
        <v>1.8044249100529592</v>
      </c>
      <c r="F16" s="3">
        <v>44325</v>
      </c>
      <c r="G16" s="4">
        <v>0.25</v>
      </c>
      <c r="H16" s="21">
        <v>0.92700000000000005</v>
      </c>
      <c r="I16" s="6">
        <f t="shared" si="2"/>
        <v>21.267537697072235</v>
      </c>
      <c r="J16" s="5">
        <f t="shared" si="3"/>
        <v>1.7588253675478738</v>
      </c>
      <c r="K16" s="3">
        <v>44327</v>
      </c>
      <c r="L16" s="4">
        <v>0.25</v>
      </c>
      <c r="M16" s="5">
        <v>0.90300000000000002</v>
      </c>
      <c r="N16" s="6">
        <f t="shared" si="4"/>
        <v>20.396317805136057</v>
      </c>
      <c r="O16" s="5">
        <f t="shared" si="5"/>
        <v>1.6867754824847518</v>
      </c>
      <c r="P16" s="3">
        <v>44329</v>
      </c>
      <c r="Q16" s="4">
        <v>0.25</v>
      </c>
      <c r="R16" s="5">
        <v>0.89700000000000002</v>
      </c>
      <c r="S16" s="6">
        <f t="shared" si="6"/>
        <v>20.180641542760359</v>
      </c>
      <c r="T16" s="5">
        <f t="shared" si="7"/>
        <v>1.6689390555862815</v>
      </c>
    </row>
    <row r="17" spans="1:20" x14ac:dyDescent="0.25">
      <c r="A17" s="3">
        <v>44323</v>
      </c>
      <c r="B17" s="4">
        <v>0.29166666666666669</v>
      </c>
      <c r="C17" s="5">
        <v>0.94899999999620399</v>
      </c>
      <c r="D17" s="6">
        <f t="shared" si="0"/>
        <v>22.078032890515964</v>
      </c>
      <c r="E17" s="5">
        <f t="shared" si="1"/>
        <v>1.8258533200456701</v>
      </c>
      <c r="F17" s="3">
        <v>44325</v>
      </c>
      <c r="G17" s="4">
        <v>0.29166666666666669</v>
      </c>
      <c r="H17" s="21">
        <v>0.92800000000000005</v>
      </c>
      <c r="I17" s="6">
        <f t="shared" si="2"/>
        <v>21.304132827423174</v>
      </c>
      <c r="J17" s="5">
        <f t="shared" si="3"/>
        <v>1.7618517848278965</v>
      </c>
      <c r="K17" s="3">
        <v>44327</v>
      </c>
      <c r="L17" s="4">
        <v>0.29166666666666669</v>
      </c>
      <c r="M17" s="5">
        <v>0.90900000000000003</v>
      </c>
      <c r="N17" s="6">
        <f t="shared" si="4"/>
        <v>20.612847830439222</v>
      </c>
      <c r="O17" s="5">
        <f t="shared" si="5"/>
        <v>1.7046825155773235</v>
      </c>
      <c r="P17" s="3">
        <v>44329</v>
      </c>
      <c r="Q17" s="4">
        <v>0.29166666666666669</v>
      </c>
      <c r="R17" s="5">
        <v>0.89800000000000002</v>
      </c>
      <c r="S17" s="6">
        <f t="shared" si="6"/>
        <v>20.216528199603669</v>
      </c>
      <c r="T17" s="5">
        <f t="shared" si="7"/>
        <v>1.6719068821072234</v>
      </c>
    </row>
    <row r="18" spans="1:20" x14ac:dyDescent="0.25">
      <c r="A18" s="3">
        <v>44323</v>
      </c>
      <c r="B18" s="4">
        <v>0.33333333333333331</v>
      </c>
      <c r="C18" s="5">
        <v>0.96099999999615604</v>
      </c>
      <c r="D18" s="6">
        <f t="shared" si="0"/>
        <v>22.524869521456647</v>
      </c>
      <c r="E18" s="5">
        <f t="shared" si="1"/>
        <v>1.8628067094244647</v>
      </c>
      <c r="F18" s="3">
        <v>44325</v>
      </c>
      <c r="G18" s="4">
        <v>0.33333333333333331</v>
      </c>
      <c r="H18" s="21">
        <v>0.92900000000000005</v>
      </c>
      <c r="I18" s="6">
        <f t="shared" si="2"/>
        <v>21.34075141223984</v>
      </c>
      <c r="J18" s="5">
        <f t="shared" si="3"/>
        <v>1.7648801417922346</v>
      </c>
      <c r="K18" s="3">
        <v>44327</v>
      </c>
      <c r="L18" s="4">
        <v>0.33333333333333331</v>
      </c>
      <c r="M18" s="5">
        <v>0.91600000000000004</v>
      </c>
      <c r="N18" s="6">
        <f t="shared" si="4"/>
        <v>20.866542201888667</v>
      </c>
      <c r="O18" s="5">
        <f t="shared" si="5"/>
        <v>1.7256630400961925</v>
      </c>
      <c r="P18" s="3">
        <v>44329</v>
      </c>
      <c r="Q18" s="4">
        <v>0.33333333333333331</v>
      </c>
      <c r="R18" s="5">
        <v>0.90100000000000002</v>
      </c>
      <c r="S18" s="6">
        <f t="shared" si="6"/>
        <v>20.32433074146666</v>
      </c>
      <c r="T18" s="5">
        <f t="shared" si="7"/>
        <v>1.6808221523192928</v>
      </c>
    </row>
    <row r="19" spans="1:20" x14ac:dyDescent="0.25">
      <c r="A19" s="3">
        <v>44323</v>
      </c>
      <c r="B19" s="4">
        <v>0.375</v>
      </c>
      <c r="C19" s="5">
        <v>0.97499999999609999</v>
      </c>
      <c r="D19" s="6">
        <f t="shared" si="0"/>
        <v>23.050386444143246</v>
      </c>
      <c r="E19" s="5">
        <f t="shared" si="1"/>
        <v>1.9062669589306465</v>
      </c>
      <c r="F19" s="3">
        <v>44325</v>
      </c>
      <c r="G19" s="4">
        <v>0.375</v>
      </c>
      <c r="H19" s="21">
        <v>0.94399999999999995</v>
      </c>
      <c r="I19" s="6">
        <f t="shared" si="2"/>
        <v>21.89283779452051</v>
      </c>
      <c r="J19" s="5">
        <f t="shared" si="3"/>
        <v>1.810537685606846</v>
      </c>
      <c r="K19" s="3">
        <v>44327</v>
      </c>
      <c r="L19" s="4">
        <v>0.375</v>
      </c>
      <c r="M19" s="5">
        <v>0.91900000000000004</v>
      </c>
      <c r="N19" s="6">
        <f t="shared" si="4"/>
        <v>20.975622248837986</v>
      </c>
      <c r="O19" s="5">
        <f t="shared" si="5"/>
        <v>1.7346839599789015</v>
      </c>
      <c r="P19" s="3">
        <v>44329</v>
      </c>
      <c r="Q19" s="4">
        <v>0.375</v>
      </c>
      <c r="R19" s="5">
        <v>0.90900000000000003</v>
      </c>
      <c r="S19" s="6">
        <f t="shared" si="6"/>
        <v>20.612847830439222</v>
      </c>
      <c r="T19" s="5">
        <f t="shared" si="7"/>
        <v>1.7046825155773235</v>
      </c>
    </row>
    <row r="20" spans="1:20" x14ac:dyDescent="0.25">
      <c r="A20" s="3">
        <v>44323</v>
      </c>
      <c r="B20" s="4">
        <v>0.41666666666666669</v>
      </c>
      <c r="C20" s="5">
        <v>0.98099999999607601</v>
      </c>
      <c r="D20" s="6">
        <f t="shared" si="0"/>
        <v>23.276988882865133</v>
      </c>
      <c r="E20" s="5">
        <f t="shared" si="1"/>
        <v>1.9250069806129464</v>
      </c>
      <c r="F20" s="3">
        <v>44325</v>
      </c>
      <c r="G20" s="4">
        <v>0.41666666666666669</v>
      </c>
      <c r="H20" s="21">
        <v>0.94699999999999995</v>
      </c>
      <c r="I20" s="6">
        <f t="shared" si="2"/>
        <v>22.003885054615402</v>
      </c>
      <c r="J20" s="5">
        <f t="shared" si="3"/>
        <v>1.8197212940166936</v>
      </c>
      <c r="K20" s="3">
        <v>44327</v>
      </c>
      <c r="L20" s="4">
        <v>0.41666666666666669</v>
      </c>
      <c r="M20" s="5">
        <v>0.93300000000000005</v>
      </c>
      <c r="N20" s="6">
        <f t="shared" si="4"/>
        <v>21.487460091617805</v>
      </c>
      <c r="O20" s="5">
        <f t="shared" si="5"/>
        <v>1.7770129495767923</v>
      </c>
      <c r="P20" s="3">
        <v>44329</v>
      </c>
      <c r="Q20" s="4">
        <v>0.41666666666666669</v>
      </c>
      <c r="R20" s="5">
        <v>0.91</v>
      </c>
      <c r="S20" s="6">
        <f t="shared" si="6"/>
        <v>20.649019011667775</v>
      </c>
      <c r="T20" s="5">
        <f t="shared" si="7"/>
        <v>1.707673872264925</v>
      </c>
    </row>
    <row r="21" spans="1:20" x14ac:dyDescent="0.25">
      <c r="A21" s="3">
        <v>44323</v>
      </c>
      <c r="B21" s="4">
        <v>0.45833333333333331</v>
      </c>
      <c r="C21" s="5">
        <v>0.97999999999608001</v>
      </c>
      <c r="D21" s="6">
        <f t="shared" si="0"/>
        <v>23.239164423749806</v>
      </c>
      <c r="E21" s="5">
        <f t="shared" si="1"/>
        <v>1.9218788978441088</v>
      </c>
      <c r="F21" s="3">
        <v>44325</v>
      </c>
      <c r="G21" s="4">
        <v>0.45833333333333331</v>
      </c>
      <c r="H21" s="21">
        <v>0.95499999999999996</v>
      </c>
      <c r="I21" s="6">
        <f t="shared" si="2"/>
        <v>22.301033905358864</v>
      </c>
      <c r="J21" s="5">
        <f t="shared" si="3"/>
        <v>1.8442955039731779</v>
      </c>
      <c r="K21" s="3">
        <v>44327</v>
      </c>
      <c r="L21" s="4">
        <v>0.45833333333333331</v>
      </c>
      <c r="M21" s="5">
        <v>0.93899999999999995</v>
      </c>
      <c r="N21" s="6">
        <f t="shared" si="4"/>
        <v>21.708225011094687</v>
      </c>
      <c r="O21" s="5">
        <f t="shared" si="5"/>
        <v>1.7952702084175305</v>
      </c>
      <c r="P21" s="3">
        <v>44329</v>
      </c>
      <c r="Q21" s="4">
        <v>0.45833333333333331</v>
      </c>
      <c r="R21" s="5">
        <v>0.92200000000000004</v>
      </c>
      <c r="S21" s="6">
        <f t="shared" si="6"/>
        <v>21.084914221753312</v>
      </c>
      <c r="T21" s="5">
        <f t="shared" si="7"/>
        <v>1.7437224061389989</v>
      </c>
    </row>
    <row r="22" spans="1:20" x14ac:dyDescent="0.25">
      <c r="A22" s="3">
        <v>44323</v>
      </c>
      <c r="B22" s="4">
        <v>0.5</v>
      </c>
      <c r="C22" s="5">
        <v>0.97099999999611597</v>
      </c>
      <c r="D22" s="6">
        <f t="shared" si="0"/>
        <v>22.899777811739639</v>
      </c>
      <c r="E22" s="5">
        <f t="shared" si="1"/>
        <v>1.8938116250308681</v>
      </c>
      <c r="F22" s="3">
        <v>44325</v>
      </c>
      <c r="G22" s="4">
        <v>0.5</v>
      </c>
      <c r="H22" s="21">
        <v>0.95099999999999996</v>
      </c>
      <c r="I22" s="6">
        <f t="shared" si="2"/>
        <v>22.152273697300764</v>
      </c>
      <c r="J22" s="5">
        <f t="shared" si="3"/>
        <v>1.831993034766773</v>
      </c>
      <c r="K22" s="3">
        <v>44327</v>
      </c>
      <c r="L22" s="4">
        <v>0.5</v>
      </c>
      <c r="M22" s="5">
        <v>0.93500000000000005</v>
      </c>
      <c r="N22" s="6">
        <f t="shared" si="4"/>
        <v>21.560954892623215</v>
      </c>
      <c r="O22" s="5">
        <f t="shared" si="5"/>
        <v>1.7830909696199397</v>
      </c>
      <c r="P22" s="3">
        <v>44329</v>
      </c>
      <c r="Q22" s="4">
        <v>0.5</v>
      </c>
      <c r="R22" s="5">
        <v>0.91900000000000004</v>
      </c>
      <c r="S22" s="6">
        <f t="shared" si="6"/>
        <v>20.975622248837986</v>
      </c>
      <c r="T22" s="5">
        <f t="shared" si="7"/>
        <v>1.7346839599789015</v>
      </c>
    </row>
    <row r="23" spans="1:20" x14ac:dyDescent="0.25">
      <c r="A23" s="3">
        <v>44323</v>
      </c>
      <c r="B23" s="4">
        <v>0.54166666666666663</v>
      </c>
      <c r="C23" s="5">
        <v>0.97499999999609999</v>
      </c>
      <c r="D23" s="6">
        <f t="shared" si="0"/>
        <v>23.050386444143246</v>
      </c>
      <c r="E23" s="5">
        <f t="shared" si="1"/>
        <v>1.9062669589306465</v>
      </c>
      <c r="F23" s="3">
        <v>44325</v>
      </c>
      <c r="G23" s="4">
        <v>0.54166666666666663</v>
      </c>
      <c r="H23" s="21">
        <v>0.95399999999999996</v>
      </c>
      <c r="I23" s="6">
        <f t="shared" si="2"/>
        <v>22.263809053702662</v>
      </c>
      <c r="J23" s="5">
        <f t="shared" si="3"/>
        <v>1.8412170087412101</v>
      </c>
      <c r="K23" s="3">
        <v>44327</v>
      </c>
      <c r="L23" s="4">
        <v>0.54166666666666663</v>
      </c>
      <c r="M23" s="5">
        <v>0.93100000000000005</v>
      </c>
      <c r="N23" s="6">
        <f t="shared" si="4"/>
        <v>21.414058904330247</v>
      </c>
      <c r="O23" s="5">
        <f t="shared" si="5"/>
        <v>1.7709426713881113</v>
      </c>
      <c r="P23" s="3">
        <v>44329</v>
      </c>
      <c r="Q23" s="4">
        <v>0.54166666666666663</v>
      </c>
      <c r="R23" s="5">
        <v>0.91500000000000004</v>
      </c>
      <c r="S23" s="6">
        <f t="shared" si="6"/>
        <v>20.830229329449502</v>
      </c>
      <c r="T23" s="5">
        <f t="shared" si="7"/>
        <v>1.7226599655454737</v>
      </c>
    </row>
    <row r="24" spans="1:20" x14ac:dyDescent="0.25">
      <c r="A24" s="3">
        <v>44323</v>
      </c>
      <c r="B24" s="4">
        <v>0.58333333333333337</v>
      </c>
      <c r="C24" s="5">
        <v>0.977999999996088</v>
      </c>
      <c r="D24" s="6">
        <f t="shared" si="0"/>
        <v>23.163584340179277</v>
      </c>
      <c r="E24" s="5">
        <f t="shared" si="1"/>
        <v>1.9156284249328261</v>
      </c>
      <c r="F24" s="3">
        <v>44325</v>
      </c>
      <c r="G24" s="4">
        <v>0.58333333333333337</v>
      </c>
      <c r="H24" s="21">
        <v>0.95099999999999996</v>
      </c>
      <c r="I24" s="6">
        <f t="shared" si="2"/>
        <v>22.152273697300764</v>
      </c>
      <c r="J24" s="5">
        <f t="shared" si="3"/>
        <v>1.831993034766773</v>
      </c>
      <c r="K24" s="3">
        <v>44327</v>
      </c>
      <c r="L24" s="4">
        <v>0.58333333333333337</v>
      </c>
      <c r="M24" s="5">
        <v>0.93400000000000005</v>
      </c>
      <c r="N24" s="6">
        <f t="shared" si="4"/>
        <v>21.524195795488644</v>
      </c>
      <c r="O24" s="5">
        <f t="shared" si="5"/>
        <v>1.7800509922869108</v>
      </c>
      <c r="P24" s="3">
        <v>44329</v>
      </c>
      <c r="Q24" s="4">
        <v>0.58333333333333337</v>
      </c>
      <c r="R24" s="5">
        <v>0.91800000000000004</v>
      </c>
      <c r="S24" s="6">
        <f t="shared" si="6"/>
        <v>20.939238672002727</v>
      </c>
      <c r="T24" s="5">
        <f t="shared" si="7"/>
        <v>1.7316750381746253</v>
      </c>
    </row>
    <row r="25" spans="1:20" x14ac:dyDescent="0.25">
      <c r="A25" s="3">
        <v>44323</v>
      </c>
      <c r="B25" s="4">
        <v>0.625</v>
      </c>
      <c r="C25" s="5">
        <v>0.97599999999999998</v>
      </c>
      <c r="D25" s="6">
        <f t="shared" si="0"/>
        <v>23.088096099688688</v>
      </c>
      <c r="E25" s="5">
        <f t="shared" si="1"/>
        <v>1.9093855474442545</v>
      </c>
      <c r="F25" s="3">
        <v>44325</v>
      </c>
      <c r="G25" s="4">
        <v>0.625</v>
      </c>
      <c r="H25" s="21">
        <v>0.94899999999999995</v>
      </c>
      <c r="I25" s="6">
        <f t="shared" si="2"/>
        <v>22.078032890656782</v>
      </c>
      <c r="J25" s="5">
        <f t="shared" si="3"/>
        <v>1.8258533200573157</v>
      </c>
      <c r="K25" s="3">
        <v>44327</v>
      </c>
      <c r="L25" s="4">
        <v>0.625</v>
      </c>
      <c r="M25" s="5">
        <v>0.93200000000000005</v>
      </c>
      <c r="N25" s="6">
        <f t="shared" si="4"/>
        <v>21.450747791172599</v>
      </c>
      <c r="O25" s="5">
        <f t="shared" si="5"/>
        <v>1.7739768423299738</v>
      </c>
      <c r="P25" s="3">
        <v>44329</v>
      </c>
      <c r="Q25" s="4">
        <v>0.625</v>
      </c>
      <c r="R25" s="5">
        <v>0.91600000000000004</v>
      </c>
      <c r="S25" s="6">
        <f t="shared" si="6"/>
        <v>20.866542201888667</v>
      </c>
      <c r="T25" s="5">
        <f t="shared" si="7"/>
        <v>1.7256630400961925</v>
      </c>
    </row>
    <row r="26" spans="1:20" x14ac:dyDescent="0.25">
      <c r="A26" s="3">
        <v>44323</v>
      </c>
      <c r="B26" s="4">
        <v>0.66666666666666663</v>
      </c>
      <c r="C26" s="5">
        <v>0.96399999999999997</v>
      </c>
      <c r="D26" s="6">
        <f t="shared" si="0"/>
        <v>22.637099643159036</v>
      </c>
      <c r="E26" s="5">
        <f t="shared" si="1"/>
        <v>1.8720881404892522</v>
      </c>
      <c r="F26" s="3">
        <v>44325</v>
      </c>
      <c r="G26" s="4">
        <v>0.66666666666666663</v>
      </c>
      <c r="H26" s="21">
        <v>0.93799999999999994</v>
      </c>
      <c r="I26" s="6">
        <f t="shared" si="2"/>
        <v>21.671372442219226</v>
      </c>
      <c r="J26" s="5">
        <f t="shared" si="3"/>
        <v>1.79222250097153</v>
      </c>
      <c r="K26" s="3">
        <v>44327</v>
      </c>
      <c r="L26" s="4">
        <v>0.66666666666666663</v>
      </c>
      <c r="M26" s="5">
        <v>0.92700000000000005</v>
      </c>
      <c r="N26" s="6">
        <f t="shared" si="4"/>
        <v>21.267537697072235</v>
      </c>
      <c r="O26" s="5">
        <f t="shared" si="5"/>
        <v>1.7588253675478738</v>
      </c>
      <c r="P26" s="3">
        <v>44329</v>
      </c>
      <c r="Q26" s="4">
        <v>0.66666666666666663</v>
      </c>
      <c r="R26" s="5">
        <v>0.90900000000000003</v>
      </c>
      <c r="S26" s="6">
        <f t="shared" si="6"/>
        <v>20.612847830439222</v>
      </c>
      <c r="T26" s="5">
        <f t="shared" si="7"/>
        <v>1.7046825155773235</v>
      </c>
    </row>
    <row r="27" spans="1:20" x14ac:dyDescent="0.25">
      <c r="A27" s="3">
        <v>44323</v>
      </c>
      <c r="B27" s="4">
        <v>0.70833333333333337</v>
      </c>
      <c r="C27" s="5">
        <v>0.96599999999999997</v>
      </c>
      <c r="D27" s="6">
        <f t="shared" si="0"/>
        <v>22.712035217118853</v>
      </c>
      <c r="E27" s="5">
        <f t="shared" si="1"/>
        <v>1.8782853124557291</v>
      </c>
      <c r="F27" s="3">
        <v>44325</v>
      </c>
      <c r="G27" s="4">
        <v>0.70833333333333337</v>
      </c>
      <c r="H27" s="21">
        <v>0.94199999999999995</v>
      </c>
      <c r="I27" s="6">
        <f t="shared" si="2"/>
        <v>21.81892273354859</v>
      </c>
      <c r="J27" s="5">
        <f t="shared" si="3"/>
        <v>1.8044249100644683</v>
      </c>
      <c r="K27" s="3">
        <v>44327</v>
      </c>
      <c r="L27" s="4">
        <v>0.70833333333333337</v>
      </c>
      <c r="M27" s="5">
        <v>0.92300000000000004</v>
      </c>
      <c r="N27" s="6">
        <f t="shared" si="4"/>
        <v>21.121391925647643</v>
      </c>
      <c r="O27" s="5">
        <f t="shared" si="5"/>
        <v>1.74673911225106</v>
      </c>
      <c r="P27" s="3">
        <v>44329</v>
      </c>
      <c r="Q27" s="4">
        <v>0.70833333333333337</v>
      </c>
      <c r="R27" s="5">
        <v>0.91100000000000003</v>
      </c>
      <c r="S27" s="6">
        <f t="shared" si="6"/>
        <v>20.685213834355398</v>
      </c>
      <c r="T27" s="5">
        <f t="shared" si="7"/>
        <v>1.7106671841011913</v>
      </c>
    </row>
    <row r="28" spans="1:20" x14ac:dyDescent="0.25">
      <c r="A28" s="3">
        <v>44323</v>
      </c>
      <c r="B28" s="4">
        <v>0.75</v>
      </c>
      <c r="C28" s="5">
        <v>0.95699999999999996</v>
      </c>
      <c r="D28" s="6">
        <f t="shared" si="0"/>
        <v>22.3755531488382</v>
      </c>
      <c r="E28" s="5">
        <f t="shared" si="1"/>
        <v>1.8504582454089191</v>
      </c>
      <c r="F28" s="3">
        <v>44325</v>
      </c>
      <c r="G28" s="4">
        <v>0.75</v>
      </c>
      <c r="H28" s="21">
        <v>0.94099999999999995</v>
      </c>
      <c r="I28" s="6">
        <f t="shared" si="2"/>
        <v>21.782000166822659</v>
      </c>
      <c r="J28" s="5">
        <f t="shared" si="3"/>
        <v>1.8013714137962338</v>
      </c>
      <c r="K28" s="3">
        <v>44327</v>
      </c>
      <c r="L28" s="4">
        <v>0.75</v>
      </c>
      <c r="M28" s="5">
        <v>0.91700000000000004</v>
      </c>
      <c r="N28" s="6">
        <f t="shared" si="4"/>
        <v>20.902878652882343</v>
      </c>
      <c r="O28" s="5">
        <f t="shared" si="5"/>
        <v>1.7286680645933696</v>
      </c>
      <c r="P28" s="3">
        <v>44329</v>
      </c>
      <c r="Q28" s="4">
        <v>0.75</v>
      </c>
      <c r="R28" s="5">
        <v>0.91900000000000004</v>
      </c>
      <c r="S28" s="6">
        <f t="shared" si="6"/>
        <v>20.975622248837986</v>
      </c>
      <c r="T28" s="5">
        <f t="shared" si="7"/>
        <v>1.7346839599789015</v>
      </c>
    </row>
    <row r="29" spans="1:20" x14ac:dyDescent="0.25">
      <c r="A29" s="3">
        <v>44323</v>
      </c>
      <c r="B29" s="4">
        <v>0.79166666666666663</v>
      </c>
      <c r="C29" s="5">
        <v>0.96199999999999997</v>
      </c>
      <c r="D29" s="6">
        <f t="shared" si="0"/>
        <v>22.562256450570956</v>
      </c>
      <c r="E29" s="5">
        <f t="shared" si="1"/>
        <v>1.865898608462218</v>
      </c>
      <c r="F29" s="3">
        <v>44325</v>
      </c>
      <c r="G29" s="4">
        <v>0.79166666666666663</v>
      </c>
      <c r="H29" s="21">
        <v>0.94099999999999995</v>
      </c>
      <c r="I29" s="6">
        <f t="shared" si="2"/>
        <v>21.782000166822659</v>
      </c>
      <c r="J29" s="5">
        <f t="shared" si="3"/>
        <v>1.8013714137962338</v>
      </c>
      <c r="K29" s="3">
        <v>44327</v>
      </c>
      <c r="L29" s="4">
        <v>0.79166666666666663</v>
      </c>
      <c r="M29" s="5">
        <v>0.91300000000000003</v>
      </c>
      <c r="N29" s="6">
        <f t="shared" si="4"/>
        <v>20.757674362026044</v>
      </c>
      <c r="O29" s="5">
        <f t="shared" si="5"/>
        <v>1.7166596697395538</v>
      </c>
      <c r="P29" s="3">
        <v>44329</v>
      </c>
      <c r="Q29" s="4">
        <v>0.79166666666666663</v>
      </c>
      <c r="R29" s="5">
        <v>0.91300000000000003</v>
      </c>
      <c r="S29" s="6">
        <f t="shared" si="6"/>
        <v>20.757674362026044</v>
      </c>
      <c r="T29" s="5">
        <f t="shared" si="7"/>
        <v>1.7166596697395538</v>
      </c>
    </row>
    <row r="30" spans="1:20" x14ac:dyDescent="0.25">
      <c r="A30" s="3">
        <v>44323</v>
      </c>
      <c r="B30" s="4">
        <v>0.83333333333333337</v>
      </c>
      <c r="C30" s="5">
        <v>0.94699999999999995</v>
      </c>
      <c r="D30" s="6">
        <f t="shared" si="0"/>
        <v>22.003885054615402</v>
      </c>
      <c r="E30" s="5">
        <f t="shared" si="1"/>
        <v>1.8197212940166936</v>
      </c>
      <c r="F30" s="3">
        <v>44325</v>
      </c>
      <c r="G30" s="4">
        <v>0.83333333333333337</v>
      </c>
      <c r="H30" s="21">
        <v>0.94099999999999995</v>
      </c>
      <c r="I30" s="6">
        <f t="shared" si="2"/>
        <v>21.782000166822659</v>
      </c>
      <c r="J30" s="5">
        <f t="shared" si="3"/>
        <v>1.8013714137962338</v>
      </c>
      <c r="K30" s="3">
        <v>44327</v>
      </c>
      <c r="L30" s="4">
        <v>0.83333333333333337</v>
      </c>
      <c r="M30" s="5">
        <v>0.91900000000000004</v>
      </c>
      <c r="N30" s="6">
        <f t="shared" si="4"/>
        <v>20.975622248837986</v>
      </c>
      <c r="O30" s="5">
        <f t="shared" si="5"/>
        <v>1.7346839599789015</v>
      </c>
      <c r="P30" s="3">
        <v>44329</v>
      </c>
      <c r="Q30" s="4">
        <v>0.83333333333333337</v>
      </c>
      <c r="R30" s="5">
        <v>0.92</v>
      </c>
      <c r="S30" s="6">
        <f t="shared" si="6"/>
        <v>21.01202937299221</v>
      </c>
      <c r="T30" s="5">
        <f t="shared" si="7"/>
        <v>1.7376948291464556</v>
      </c>
    </row>
    <row r="31" spans="1:20" x14ac:dyDescent="0.25">
      <c r="A31" s="3">
        <v>44323</v>
      </c>
      <c r="B31" s="4">
        <v>0.875</v>
      </c>
      <c r="C31" s="5">
        <v>0.94599999999999995</v>
      </c>
      <c r="D31" s="6">
        <f t="shared" si="0"/>
        <v>21.966846025421848</v>
      </c>
      <c r="E31" s="5">
        <f t="shared" si="1"/>
        <v>1.8166581663023866</v>
      </c>
      <c r="F31" s="3">
        <v>44325</v>
      </c>
      <c r="G31" s="4">
        <v>0.875</v>
      </c>
      <c r="H31" s="21">
        <v>0.93700000000000006</v>
      </c>
      <c r="I31" s="6">
        <f t="shared" si="2"/>
        <v>21.634543226112292</v>
      </c>
      <c r="J31" s="5">
        <f t="shared" si="3"/>
        <v>1.7891767247994865</v>
      </c>
      <c r="K31" s="3">
        <v>44327</v>
      </c>
      <c r="L31" s="4">
        <v>0.875</v>
      </c>
      <c r="M31" s="5">
        <v>0.91800000000000004</v>
      </c>
      <c r="N31" s="6">
        <f t="shared" si="4"/>
        <v>20.939238672002727</v>
      </c>
      <c r="O31" s="5">
        <f t="shared" si="5"/>
        <v>1.7316750381746253</v>
      </c>
      <c r="P31" s="3">
        <v>44329</v>
      </c>
      <c r="Q31" s="4">
        <v>0.875</v>
      </c>
      <c r="R31" s="5">
        <v>0.90800000000000003</v>
      </c>
      <c r="S31" s="6">
        <f t="shared" si="6"/>
        <v>20.576700301210519</v>
      </c>
      <c r="T31" s="5">
        <f t="shared" si="7"/>
        <v>1.7016931149101098</v>
      </c>
    </row>
    <row r="32" spans="1:20" x14ac:dyDescent="0.25">
      <c r="A32" s="3">
        <v>44323</v>
      </c>
      <c r="B32" s="4">
        <v>0.91666666666666663</v>
      </c>
      <c r="C32" s="5">
        <v>0.94299999999999995</v>
      </c>
      <c r="D32" s="6">
        <f t="shared" si="0"/>
        <v>21.855868612789806</v>
      </c>
      <c r="E32" s="5">
        <f t="shared" si="1"/>
        <v>1.8074803342777168</v>
      </c>
      <c r="F32" s="3">
        <v>44325</v>
      </c>
      <c r="G32" s="4">
        <v>0.91666666666666663</v>
      </c>
      <c r="H32" s="21">
        <v>0.93200000000000005</v>
      </c>
      <c r="I32" s="6">
        <f t="shared" si="2"/>
        <v>21.450747791172599</v>
      </c>
      <c r="J32" s="5">
        <f t="shared" si="3"/>
        <v>1.7739768423299738</v>
      </c>
      <c r="K32" s="3">
        <v>44327</v>
      </c>
      <c r="L32" s="4">
        <v>0.91666666666666663</v>
      </c>
      <c r="M32" s="5">
        <v>0.91400000000000003</v>
      </c>
      <c r="N32" s="6">
        <f t="shared" si="4"/>
        <v>20.793940046008672</v>
      </c>
      <c r="O32" s="5">
        <f t="shared" si="5"/>
        <v>1.719658841804917</v>
      </c>
      <c r="P32" s="3">
        <v>44329</v>
      </c>
      <c r="Q32" s="4">
        <v>0.91666666666666663</v>
      </c>
      <c r="R32" s="5">
        <v>0.90900000000000003</v>
      </c>
      <c r="S32" s="6">
        <f t="shared" si="6"/>
        <v>20.612847830439222</v>
      </c>
      <c r="T32" s="5">
        <f t="shared" si="7"/>
        <v>1.7046825155773235</v>
      </c>
    </row>
    <row r="33" spans="1:20" x14ac:dyDescent="0.25">
      <c r="A33" s="3">
        <v>44323</v>
      </c>
      <c r="B33" s="4">
        <v>0.95833333333333337</v>
      </c>
      <c r="C33" s="5">
        <v>0.94299999999999995</v>
      </c>
      <c r="D33" s="6">
        <f t="shared" si="0"/>
        <v>21.855868612789806</v>
      </c>
      <c r="E33" s="5">
        <f t="shared" si="1"/>
        <v>1.8074803342777168</v>
      </c>
      <c r="F33" s="3">
        <v>44325</v>
      </c>
      <c r="G33" s="4">
        <v>0.95833333333333337</v>
      </c>
      <c r="H33" s="21">
        <v>0.92900000000000005</v>
      </c>
      <c r="I33" s="6">
        <f t="shared" si="2"/>
        <v>21.34075141223984</v>
      </c>
      <c r="J33" s="5">
        <f t="shared" si="3"/>
        <v>1.7648801417922346</v>
      </c>
      <c r="K33" s="3">
        <v>44327</v>
      </c>
      <c r="L33" s="4">
        <v>0.95833333333333337</v>
      </c>
      <c r="M33" s="5">
        <v>0.91200000000000003</v>
      </c>
      <c r="N33" s="6">
        <f t="shared" si="4"/>
        <v>20.721432287977581</v>
      </c>
      <c r="O33" s="5">
        <f t="shared" si="5"/>
        <v>1.7136624502157458</v>
      </c>
      <c r="P33" s="3">
        <v>44329</v>
      </c>
      <c r="Q33" s="4">
        <v>0.95833333333333337</v>
      </c>
      <c r="R33" s="5">
        <v>0.91500000000000004</v>
      </c>
      <c r="S33" s="6">
        <f t="shared" si="6"/>
        <v>20.830229329449502</v>
      </c>
      <c r="T33" s="5">
        <f t="shared" si="7"/>
        <v>1.7226599655454737</v>
      </c>
    </row>
    <row r="34" spans="1:20" ht="15.75" thickBot="1" x14ac:dyDescent="0.3">
      <c r="A34" s="3">
        <v>44324</v>
      </c>
      <c r="B34" s="4">
        <v>0</v>
      </c>
      <c r="C34" s="5">
        <v>0.93700000000000006</v>
      </c>
      <c r="D34" s="6">
        <f t="shared" si="0"/>
        <v>21.634543226112292</v>
      </c>
      <c r="E34" s="5">
        <f t="shared" si="1"/>
        <v>1.7891767247994865</v>
      </c>
      <c r="F34" s="3">
        <v>44326</v>
      </c>
      <c r="G34" s="4">
        <v>0</v>
      </c>
      <c r="H34" s="21">
        <v>0.92400000000000004</v>
      </c>
      <c r="I34" s="6">
        <f t="shared" si="2"/>
        <v>21.157893135435753</v>
      </c>
      <c r="J34" s="5">
        <f t="shared" si="3"/>
        <v>1.7497577623005367</v>
      </c>
      <c r="K34" s="3">
        <v>44328</v>
      </c>
      <c r="L34" s="4">
        <v>0</v>
      </c>
      <c r="M34" s="5">
        <v>0.91200000000000003</v>
      </c>
      <c r="N34" s="6">
        <f t="shared" si="4"/>
        <v>20.721432287977581</v>
      </c>
      <c r="O34" s="5">
        <f t="shared" si="5"/>
        <v>1.7136624502157458</v>
      </c>
      <c r="Q34" s="4"/>
    </row>
    <row r="35" spans="1:20" ht="15.75" thickBot="1" x14ac:dyDescent="0.3">
      <c r="A35" s="3">
        <v>44324</v>
      </c>
      <c r="B35" s="4">
        <v>4.1666666666666664E-2</v>
      </c>
      <c r="C35" s="5">
        <v>0.94</v>
      </c>
      <c r="D35" s="6">
        <f t="shared" si="0"/>
        <v>21.745100922652767</v>
      </c>
      <c r="E35" s="5">
        <f t="shared" si="1"/>
        <v>1.7983198463033838</v>
      </c>
      <c r="F35" s="3">
        <v>44326</v>
      </c>
      <c r="G35" s="4">
        <v>4.1666666666666664E-2</v>
      </c>
      <c r="H35" s="21">
        <v>0.92900000000000005</v>
      </c>
      <c r="I35" s="6">
        <f t="shared" si="2"/>
        <v>21.34075141223984</v>
      </c>
      <c r="J35" s="5">
        <f t="shared" si="3"/>
        <v>1.7648801417922346</v>
      </c>
      <c r="K35" s="3">
        <v>44328</v>
      </c>
      <c r="L35" s="4">
        <v>4.1666666666666664E-2</v>
      </c>
      <c r="M35" s="5">
        <v>0.90800000000000003</v>
      </c>
      <c r="N35" s="6">
        <f t="shared" si="4"/>
        <v>20.576700301210519</v>
      </c>
      <c r="O35" s="5">
        <f t="shared" si="5"/>
        <v>1.7016931149101098</v>
      </c>
      <c r="Q35" s="7" t="s">
        <v>10</v>
      </c>
      <c r="R35" s="8"/>
      <c r="S35" s="8"/>
      <c r="T35" s="9">
        <f>SUM(E10:E57)+SUM(J10:J57)+SUM(O10:O57)+SUM(T10:T33)</f>
        <v>297.33237811019973</v>
      </c>
    </row>
    <row r="36" spans="1:20" x14ac:dyDescent="0.25">
      <c r="A36" s="3">
        <v>44324</v>
      </c>
      <c r="B36" s="4">
        <v>8.3333333333333329E-2</v>
      </c>
      <c r="C36" s="5">
        <v>0.93300000000000005</v>
      </c>
      <c r="D36" s="6">
        <f t="shared" si="0"/>
        <v>21.487460091617805</v>
      </c>
      <c r="E36" s="5">
        <f t="shared" si="1"/>
        <v>1.7770129495767923</v>
      </c>
      <c r="F36" s="3">
        <v>44326</v>
      </c>
      <c r="G36" s="4">
        <v>8.3333333333333329E-2</v>
      </c>
      <c r="H36" s="21">
        <v>0.92600000000000005</v>
      </c>
      <c r="I36" s="6">
        <f t="shared" si="2"/>
        <v>21.23096603144144</v>
      </c>
      <c r="J36" s="5">
        <f t="shared" si="3"/>
        <v>1.755800890800207</v>
      </c>
      <c r="K36" s="3">
        <v>44328</v>
      </c>
      <c r="L36" s="4">
        <v>8.3333333333333329E-2</v>
      </c>
      <c r="M36" s="5">
        <v>0.91500000000000004</v>
      </c>
      <c r="N36" s="6">
        <f t="shared" si="4"/>
        <v>20.830229329449502</v>
      </c>
      <c r="O36" s="5">
        <f t="shared" si="5"/>
        <v>1.7226599655454737</v>
      </c>
      <c r="Q36" s="4"/>
    </row>
    <row r="37" spans="1:20" x14ac:dyDescent="0.25">
      <c r="A37" s="3">
        <v>44324</v>
      </c>
      <c r="B37" s="4">
        <v>0.125</v>
      </c>
      <c r="C37" s="5">
        <v>0.93899999999999995</v>
      </c>
      <c r="D37" s="6">
        <f t="shared" si="0"/>
        <v>21.708225011094687</v>
      </c>
      <c r="E37" s="5">
        <f t="shared" si="1"/>
        <v>1.7952702084175305</v>
      </c>
      <c r="F37" s="3">
        <v>44326</v>
      </c>
      <c r="G37" s="4">
        <v>0.125</v>
      </c>
      <c r="H37" s="21">
        <v>0.92900000000000005</v>
      </c>
      <c r="I37" s="6">
        <f t="shared" si="2"/>
        <v>21.34075141223984</v>
      </c>
      <c r="J37" s="5">
        <f t="shared" si="3"/>
        <v>1.7648801417922346</v>
      </c>
      <c r="K37" s="3">
        <v>44328</v>
      </c>
      <c r="L37" s="4">
        <v>0.125</v>
      </c>
      <c r="M37" s="5">
        <v>0.90900000000000003</v>
      </c>
      <c r="N37" s="6">
        <f t="shared" si="4"/>
        <v>20.612847830439222</v>
      </c>
      <c r="O37" s="5">
        <f t="shared" si="5"/>
        <v>1.7046825155773235</v>
      </c>
      <c r="Q37" s="4"/>
    </row>
    <row r="38" spans="1:20" x14ac:dyDescent="0.25">
      <c r="A38" s="3">
        <v>44324</v>
      </c>
      <c r="B38" s="4">
        <v>0.16666666666666666</v>
      </c>
      <c r="C38" s="5">
        <v>0.93799999999999994</v>
      </c>
      <c r="D38" s="6">
        <f t="shared" si="0"/>
        <v>21.671372442219226</v>
      </c>
      <c r="E38" s="5">
        <f t="shared" si="1"/>
        <v>1.79222250097153</v>
      </c>
      <c r="F38" s="3">
        <v>44326</v>
      </c>
      <c r="G38" s="4">
        <v>0.16666666666666666</v>
      </c>
      <c r="H38" s="21">
        <v>0.92400000000000004</v>
      </c>
      <c r="I38" s="6">
        <f t="shared" si="2"/>
        <v>21.157893135435753</v>
      </c>
      <c r="J38" s="5">
        <f t="shared" si="3"/>
        <v>1.7497577623005367</v>
      </c>
      <c r="K38" s="3">
        <v>44328</v>
      </c>
      <c r="L38" s="4">
        <v>0.16666666666666666</v>
      </c>
      <c r="M38" s="5">
        <v>0.90300000000000002</v>
      </c>
      <c r="N38" s="6">
        <f t="shared" si="4"/>
        <v>20.396317805136057</v>
      </c>
      <c r="O38" s="5">
        <f t="shared" si="5"/>
        <v>1.6867754824847518</v>
      </c>
      <c r="Q38" s="4"/>
    </row>
    <row r="39" spans="1:20" x14ac:dyDescent="0.25">
      <c r="A39" s="3">
        <v>44324</v>
      </c>
      <c r="B39" s="4">
        <v>0.20833333333333334</v>
      </c>
      <c r="C39" s="5">
        <v>0.93100000000000005</v>
      </c>
      <c r="D39" s="6">
        <f t="shared" si="0"/>
        <v>21.414058904330247</v>
      </c>
      <c r="E39" s="5">
        <f t="shared" si="1"/>
        <v>1.7709426713881113</v>
      </c>
      <c r="F39" s="3">
        <v>44326</v>
      </c>
      <c r="G39" s="4">
        <v>0.20833333333333334</v>
      </c>
      <c r="H39" s="21">
        <v>0.91800000000000004</v>
      </c>
      <c r="I39" s="6">
        <f t="shared" si="2"/>
        <v>20.939238672002727</v>
      </c>
      <c r="J39" s="5">
        <f t="shared" si="3"/>
        <v>1.7316750381746253</v>
      </c>
      <c r="K39" s="3">
        <v>44328</v>
      </c>
      <c r="L39" s="4">
        <v>0.20833333333333334</v>
      </c>
      <c r="M39" s="5">
        <v>0.90400000000000003</v>
      </c>
      <c r="N39" s="6">
        <f t="shared" si="4"/>
        <v>20.432346915681492</v>
      </c>
      <c r="O39" s="5">
        <f t="shared" si="5"/>
        <v>1.6897550899268594</v>
      </c>
      <c r="Q39" s="4"/>
    </row>
    <row r="40" spans="1:20" x14ac:dyDescent="0.25">
      <c r="A40" s="3">
        <v>44324</v>
      </c>
      <c r="B40" s="4">
        <v>0.25</v>
      </c>
      <c r="C40" s="5">
        <v>0.93200000000000005</v>
      </c>
      <c r="D40" s="6">
        <f t="shared" si="0"/>
        <v>21.450747791172599</v>
      </c>
      <c r="E40" s="5">
        <f t="shared" si="1"/>
        <v>1.7739768423299738</v>
      </c>
      <c r="F40" s="3">
        <v>44326</v>
      </c>
      <c r="G40" s="4">
        <v>0.25</v>
      </c>
      <c r="H40" s="21">
        <v>0.92300000000000004</v>
      </c>
      <c r="I40" s="6">
        <f t="shared" si="2"/>
        <v>21.121391925647643</v>
      </c>
      <c r="J40" s="5">
        <f t="shared" si="3"/>
        <v>1.74673911225106</v>
      </c>
      <c r="K40" s="3">
        <v>44328</v>
      </c>
      <c r="L40" s="4">
        <v>0.25</v>
      </c>
      <c r="M40" s="5">
        <v>0.90200000000000002</v>
      </c>
      <c r="N40" s="6">
        <f t="shared" si="4"/>
        <v>20.360312410179159</v>
      </c>
      <c r="O40" s="5">
        <f t="shared" si="5"/>
        <v>1.6837978363218162</v>
      </c>
      <c r="Q40" s="4"/>
    </row>
    <row r="41" spans="1:20" x14ac:dyDescent="0.25">
      <c r="A41" s="3">
        <v>44324</v>
      </c>
      <c r="B41" s="4">
        <v>0.29166666666666669</v>
      </c>
      <c r="C41" s="5">
        <v>0.93600000000000005</v>
      </c>
      <c r="D41" s="6">
        <f t="shared" si="0"/>
        <v>21.597737372874892</v>
      </c>
      <c r="E41" s="5">
        <f t="shared" si="1"/>
        <v>1.7861328807367536</v>
      </c>
      <c r="F41" s="3">
        <v>44326</v>
      </c>
      <c r="G41" s="4">
        <v>0.29166666666666669</v>
      </c>
      <c r="H41" s="21">
        <v>0.91900000000000004</v>
      </c>
      <c r="I41" s="6">
        <f t="shared" si="2"/>
        <v>20.975622248837986</v>
      </c>
      <c r="J41" s="5">
        <f t="shared" si="3"/>
        <v>1.7346839599789015</v>
      </c>
      <c r="K41" s="3">
        <v>44328</v>
      </c>
      <c r="L41" s="4">
        <v>0.29166666666666669</v>
      </c>
      <c r="M41" s="5">
        <v>0.90400000000000003</v>
      </c>
      <c r="N41" s="6">
        <f t="shared" si="4"/>
        <v>20.432346915681492</v>
      </c>
      <c r="O41" s="5">
        <f t="shared" si="5"/>
        <v>1.6897550899268594</v>
      </c>
      <c r="Q41" s="4"/>
    </row>
    <row r="42" spans="1:20" x14ac:dyDescent="0.25">
      <c r="A42" s="3">
        <v>44324</v>
      </c>
      <c r="B42" s="4">
        <v>0.33333333333333331</v>
      </c>
      <c r="C42" s="5">
        <v>0.93600000000000005</v>
      </c>
      <c r="D42" s="6">
        <f t="shared" si="0"/>
        <v>21.597737372874892</v>
      </c>
      <c r="E42" s="5">
        <f t="shared" si="1"/>
        <v>1.7861328807367536</v>
      </c>
      <c r="F42" s="3">
        <v>44326</v>
      </c>
      <c r="G42" s="4">
        <v>0.33333333333333331</v>
      </c>
      <c r="H42" s="21">
        <v>0.92500000000000004</v>
      </c>
      <c r="I42" s="6">
        <f t="shared" si="2"/>
        <v>21.194417840800753</v>
      </c>
      <c r="J42" s="5">
        <f t="shared" si="3"/>
        <v>1.7527783554342222</v>
      </c>
      <c r="K42" s="3">
        <v>44328</v>
      </c>
      <c r="L42" s="4">
        <v>0.33333333333333331</v>
      </c>
      <c r="M42" s="5">
        <v>0.90900000000000003</v>
      </c>
      <c r="N42" s="6">
        <f t="shared" si="4"/>
        <v>20.612847830439222</v>
      </c>
      <c r="O42" s="5">
        <f t="shared" si="5"/>
        <v>1.7046825155773235</v>
      </c>
      <c r="Q42" s="4"/>
    </row>
    <row r="43" spans="1:20" x14ac:dyDescent="0.25">
      <c r="A43" s="3">
        <v>44324</v>
      </c>
      <c r="B43" s="4">
        <v>0.375</v>
      </c>
      <c r="C43" s="5">
        <v>0.95299999999999996</v>
      </c>
      <c r="D43" s="6">
        <f t="shared" si="0"/>
        <v>22.226607395229408</v>
      </c>
      <c r="E43" s="5">
        <f t="shared" si="1"/>
        <v>1.8381404315854719</v>
      </c>
      <c r="F43" s="3">
        <v>44326</v>
      </c>
      <c r="G43" s="4">
        <v>0.375</v>
      </c>
      <c r="H43" s="21">
        <v>0.93200000000000005</v>
      </c>
      <c r="I43" s="6">
        <f t="shared" si="2"/>
        <v>21.450747791172599</v>
      </c>
      <c r="J43" s="5">
        <f t="shared" si="3"/>
        <v>1.7739768423299738</v>
      </c>
      <c r="K43" s="3">
        <v>44328</v>
      </c>
      <c r="L43" s="4">
        <v>0.375</v>
      </c>
      <c r="M43" s="5">
        <v>0.91700000000000004</v>
      </c>
      <c r="N43" s="6">
        <f t="shared" si="4"/>
        <v>20.902878652882343</v>
      </c>
      <c r="O43" s="5">
        <f t="shared" si="5"/>
        <v>1.7286680645933696</v>
      </c>
      <c r="Q43" s="4"/>
    </row>
    <row r="44" spans="1:20" x14ac:dyDescent="0.25">
      <c r="A44" s="3">
        <v>44324</v>
      </c>
      <c r="B44" s="4">
        <v>0.41666666666666669</v>
      </c>
      <c r="C44" s="5">
        <v>0.95599999999999996</v>
      </c>
      <c r="D44" s="6">
        <f t="shared" si="0"/>
        <v>22.338281940348914</v>
      </c>
      <c r="E44" s="5">
        <f t="shared" si="1"/>
        <v>1.8473759164668551</v>
      </c>
      <c r="F44" s="3">
        <v>44326</v>
      </c>
      <c r="G44" s="4">
        <v>0.41666666666666669</v>
      </c>
      <c r="H44" s="21">
        <v>0.94399999999999995</v>
      </c>
      <c r="I44" s="6">
        <f t="shared" si="2"/>
        <v>21.89283779452051</v>
      </c>
      <c r="J44" s="5">
        <f t="shared" si="3"/>
        <v>1.810537685606846</v>
      </c>
      <c r="K44" s="3">
        <v>44328</v>
      </c>
      <c r="L44" s="4">
        <v>0.41666666666666669</v>
      </c>
      <c r="M44" s="5">
        <v>0.92200000000000004</v>
      </c>
      <c r="N44" s="6">
        <f t="shared" si="4"/>
        <v>21.084914221753312</v>
      </c>
      <c r="O44" s="5">
        <f t="shared" si="5"/>
        <v>1.7437224061389989</v>
      </c>
      <c r="Q44" s="4"/>
    </row>
    <row r="45" spans="1:20" x14ac:dyDescent="0.25">
      <c r="A45" s="3">
        <v>44324</v>
      </c>
      <c r="B45" s="4">
        <v>0.45833333333333331</v>
      </c>
      <c r="C45" s="5">
        <v>0.95799999999999996</v>
      </c>
      <c r="D45" s="6">
        <f t="shared" si="0"/>
        <v>22.412847521006558</v>
      </c>
      <c r="E45" s="5">
        <f t="shared" si="1"/>
        <v>1.8535424899872424</v>
      </c>
      <c r="F45" s="3">
        <v>44326</v>
      </c>
      <c r="G45" s="4">
        <v>0.45833333333333331</v>
      </c>
      <c r="H45" s="21">
        <v>0.94299999999999995</v>
      </c>
      <c r="I45" s="6">
        <f t="shared" si="2"/>
        <v>21.855868612789806</v>
      </c>
      <c r="J45" s="5">
        <f t="shared" si="3"/>
        <v>1.8074803342777168</v>
      </c>
      <c r="K45" s="3">
        <v>44328</v>
      </c>
      <c r="L45" s="4">
        <v>0.45833333333333331</v>
      </c>
      <c r="M45" s="5">
        <v>0.92600000000000005</v>
      </c>
      <c r="N45" s="6">
        <f t="shared" si="4"/>
        <v>21.23096603144144</v>
      </c>
      <c r="O45" s="5">
        <f t="shared" si="5"/>
        <v>1.755800890800207</v>
      </c>
      <c r="Q45" s="4"/>
    </row>
    <row r="46" spans="1:20" x14ac:dyDescent="0.25">
      <c r="A46" s="3">
        <v>44324</v>
      </c>
      <c r="B46" s="4">
        <v>0.5</v>
      </c>
      <c r="C46" s="5">
        <v>0.96</v>
      </c>
      <c r="D46" s="6">
        <f t="shared" si="0"/>
        <v>22.487505717171825</v>
      </c>
      <c r="E46" s="5">
        <f t="shared" si="1"/>
        <v>1.8597167228101099</v>
      </c>
      <c r="F46" s="3">
        <v>44326</v>
      </c>
      <c r="G46" s="4">
        <v>0.5</v>
      </c>
      <c r="H46" s="21">
        <v>0.94599999999999995</v>
      </c>
      <c r="I46" s="6">
        <f t="shared" si="2"/>
        <v>21.966846025421848</v>
      </c>
      <c r="J46" s="5">
        <f t="shared" si="3"/>
        <v>1.8166581663023866</v>
      </c>
      <c r="K46" s="3">
        <v>44328</v>
      </c>
      <c r="L46" s="4">
        <v>0.5</v>
      </c>
      <c r="M46" s="5">
        <v>0.92800000000000005</v>
      </c>
      <c r="N46" s="6">
        <f t="shared" si="4"/>
        <v>21.304132827423174</v>
      </c>
      <c r="O46" s="5">
        <f t="shared" si="5"/>
        <v>1.7618517848278965</v>
      </c>
      <c r="Q46" s="4"/>
    </row>
    <row r="47" spans="1:20" x14ac:dyDescent="0.25">
      <c r="A47" s="3">
        <v>44324</v>
      </c>
      <c r="B47" s="4">
        <v>0.54166666666666663</v>
      </c>
      <c r="C47" s="5">
        <v>0.95699999999999996</v>
      </c>
      <c r="D47" s="6">
        <f t="shared" si="0"/>
        <v>22.3755531488382</v>
      </c>
      <c r="E47" s="5">
        <f t="shared" si="1"/>
        <v>1.8504582454089191</v>
      </c>
      <c r="F47" s="3">
        <v>44326</v>
      </c>
      <c r="G47" s="4">
        <v>0.54166666666666663</v>
      </c>
      <c r="H47" s="21">
        <v>0.93799999999999994</v>
      </c>
      <c r="I47" s="6">
        <f t="shared" si="2"/>
        <v>21.671372442219226</v>
      </c>
      <c r="J47" s="5">
        <f t="shared" si="3"/>
        <v>1.79222250097153</v>
      </c>
      <c r="K47" s="3">
        <v>44328</v>
      </c>
      <c r="L47" s="4">
        <v>0.54166666666666663</v>
      </c>
      <c r="M47" s="5">
        <v>0.92700000000000005</v>
      </c>
      <c r="N47" s="6">
        <f t="shared" si="4"/>
        <v>21.267537697072235</v>
      </c>
      <c r="O47" s="5">
        <f t="shared" si="5"/>
        <v>1.7588253675478738</v>
      </c>
      <c r="Q47" s="4"/>
    </row>
    <row r="48" spans="1:20" x14ac:dyDescent="0.25">
      <c r="A48" s="3">
        <v>44324</v>
      </c>
      <c r="B48" s="4">
        <v>0.58333333333333337</v>
      </c>
      <c r="C48" s="5">
        <v>0.95099999999999996</v>
      </c>
      <c r="D48" s="6">
        <f t="shared" si="0"/>
        <v>22.152273697300764</v>
      </c>
      <c r="E48" s="5">
        <f t="shared" si="1"/>
        <v>1.831993034766773</v>
      </c>
      <c r="F48" s="3">
        <v>44326</v>
      </c>
      <c r="G48" s="4">
        <v>0.58333333333333337</v>
      </c>
      <c r="H48" s="21">
        <v>0.94399999999999995</v>
      </c>
      <c r="I48" s="6">
        <f t="shared" si="2"/>
        <v>21.89283779452051</v>
      </c>
      <c r="J48" s="5">
        <f t="shared" si="3"/>
        <v>1.810537685606846</v>
      </c>
      <c r="K48" s="3">
        <v>44328</v>
      </c>
      <c r="L48" s="4">
        <v>0.58333333333333337</v>
      </c>
      <c r="M48" s="5">
        <v>0.93</v>
      </c>
      <c r="N48" s="6">
        <f t="shared" si="4"/>
        <v>21.377393441283338</v>
      </c>
      <c r="O48" s="5">
        <f t="shared" si="5"/>
        <v>1.7679104375941319</v>
      </c>
      <c r="Q48" s="4"/>
    </row>
    <row r="49" spans="1:17" x14ac:dyDescent="0.25">
      <c r="A49" s="3">
        <v>44324</v>
      </c>
      <c r="B49" s="4">
        <v>0.625</v>
      </c>
      <c r="C49" s="5">
        <v>0.95499999999999996</v>
      </c>
      <c r="D49" s="6">
        <f t="shared" si="0"/>
        <v>22.301033905358864</v>
      </c>
      <c r="E49" s="5">
        <f t="shared" si="1"/>
        <v>1.8442955039731779</v>
      </c>
      <c r="F49" s="3">
        <v>44326</v>
      </c>
      <c r="G49" s="4">
        <v>0.625</v>
      </c>
      <c r="H49" s="21">
        <v>0.94099999999999995</v>
      </c>
      <c r="I49" s="6">
        <f t="shared" si="2"/>
        <v>21.782000166822659</v>
      </c>
      <c r="J49" s="5">
        <f t="shared" si="3"/>
        <v>1.8013714137962338</v>
      </c>
      <c r="K49" s="3">
        <v>44328</v>
      </c>
      <c r="L49" s="4">
        <v>0.625</v>
      </c>
      <c r="M49" s="5">
        <v>0.92700000000000005</v>
      </c>
      <c r="N49" s="6">
        <f t="shared" si="4"/>
        <v>21.267537697072235</v>
      </c>
      <c r="O49" s="5">
        <f t="shared" si="5"/>
        <v>1.7588253675478738</v>
      </c>
      <c r="Q49" s="4"/>
    </row>
    <row r="50" spans="1:17" x14ac:dyDescent="0.25">
      <c r="A50" s="3">
        <v>44324</v>
      </c>
      <c r="B50" s="4">
        <v>0.66666666666666663</v>
      </c>
      <c r="C50" s="5">
        <v>0.94699999999999995</v>
      </c>
      <c r="D50" s="6">
        <f t="shared" si="0"/>
        <v>22.003885054615402</v>
      </c>
      <c r="E50" s="5">
        <f t="shared" si="1"/>
        <v>1.8197212940166936</v>
      </c>
      <c r="F50" s="3">
        <v>44326</v>
      </c>
      <c r="G50" s="4">
        <v>0.66666666666666663</v>
      </c>
      <c r="H50" s="21">
        <v>0.93600000000000005</v>
      </c>
      <c r="I50" s="6">
        <f t="shared" si="2"/>
        <v>21.597737372874892</v>
      </c>
      <c r="J50" s="5">
        <f t="shared" si="3"/>
        <v>1.7861328807367536</v>
      </c>
      <c r="K50" s="3">
        <v>44328</v>
      </c>
      <c r="L50" s="4">
        <v>0.66666666666666663</v>
      </c>
      <c r="M50" s="5">
        <v>0.92200000000000004</v>
      </c>
      <c r="N50" s="6">
        <f t="shared" si="4"/>
        <v>21.084914221753312</v>
      </c>
      <c r="O50" s="5">
        <f t="shared" si="5"/>
        <v>1.7437224061389989</v>
      </c>
      <c r="Q50" s="4"/>
    </row>
    <row r="51" spans="1:17" x14ac:dyDescent="0.25">
      <c r="A51" s="3">
        <v>44324</v>
      </c>
      <c r="B51" s="4">
        <v>0.70833333333333337</v>
      </c>
      <c r="C51" s="5">
        <v>0.94899999999999995</v>
      </c>
      <c r="D51" s="6">
        <f t="shared" si="0"/>
        <v>22.078032890656782</v>
      </c>
      <c r="E51" s="5">
        <f t="shared" si="1"/>
        <v>1.8258533200573157</v>
      </c>
      <c r="F51" s="3">
        <v>44326</v>
      </c>
      <c r="G51" s="4">
        <v>0.70833333333333337</v>
      </c>
      <c r="H51" s="21">
        <v>0.93600000000000005</v>
      </c>
      <c r="I51" s="6">
        <f t="shared" si="2"/>
        <v>21.597737372874892</v>
      </c>
      <c r="J51" s="5">
        <f t="shared" si="3"/>
        <v>1.7861328807367536</v>
      </c>
      <c r="K51" s="3">
        <v>44328</v>
      </c>
      <c r="L51" s="4">
        <v>0.70833333333333337</v>
      </c>
      <c r="M51" s="5">
        <v>0.92400000000000004</v>
      </c>
      <c r="N51" s="6">
        <f t="shared" si="4"/>
        <v>21.157893135435753</v>
      </c>
      <c r="O51" s="5">
        <f t="shared" si="5"/>
        <v>1.7497577623005367</v>
      </c>
      <c r="Q51" s="4"/>
    </row>
    <row r="52" spans="1:17" x14ac:dyDescent="0.25">
      <c r="A52" s="3">
        <v>44324</v>
      </c>
      <c r="B52" s="4">
        <v>0.75</v>
      </c>
      <c r="C52" s="5">
        <v>0.94799999999999995</v>
      </c>
      <c r="D52" s="6">
        <f t="shared" si="0"/>
        <v>22.040947346344222</v>
      </c>
      <c r="E52" s="5">
        <f t="shared" si="1"/>
        <v>1.8227863455426669</v>
      </c>
      <c r="F52" s="3">
        <v>44326</v>
      </c>
      <c r="G52" s="4">
        <v>0.75</v>
      </c>
      <c r="H52" s="21">
        <v>0.93200000000000005</v>
      </c>
      <c r="I52" s="6">
        <f t="shared" si="2"/>
        <v>21.450747791172599</v>
      </c>
      <c r="J52" s="5">
        <f t="shared" si="3"/>
        <v>1.7739768423299738</v>
      </c>
      <c r="K52" s="3">
        <v>44328</v>
      </c>
      <c r="L52" s="4">
        <v>0.75</v>
      </c>
      <c r="M52" s="5">
        <v>0.91800000000000004</v>
      </c>
      <c r="N52" s="6">
        <f t="shared" si="4"/>
        <v>20.939238672002727</v>
      </c>
      <c r="O52" s="5">
        <f t="shared" si="5"/>
        <v>1.7316750381746253</v>
      </c>
      <c r="Q52" s="4"/>
    </row>
    <row r="53" spans="1:17" x14ac:dyDescent="0.25">
      <c r="A53" s="3">
        <v>44324</v>
      </c>
      <c r="B53" s="4">
        <v>0.79166666666666663</v>
      </c>
      <c r="C53" s="5">
        <v>0.94099999999999995</v>
      </c>
      <c r="D53" s="6">
        <f t="shared" si="0"/>
        <v>21.782000166822659</v>
      </c>
      <c r="E53" s="5">
        <f t="shared" si="1"/>
        <v>1.8013714137962338</v>
      </c>
      <c r="F53" s="3">
        <v>44326</v>
      </c>
      <c r="G53" s="4">
        <v>0.79166666666666663</v>
      </c>
      <c r="H53" s="21">
        <v>0.92900000000000005</v>
      </c>
      <c r="I53" s="6">
        <f t="shared" si="2"/>
        <v>21.34075141223984</v>
      </c>
      <c r="J53" s="5">
        <f t="shared" si="3"/>
        <v>1.7648801417922346</v>
      </c>
      <c r="K53" s="3">
        <v>44328</v>
      </c>
      <c r="L53" s="4">
        <v>0.79166666666666663</v>
      </c>
      <c r="M53" s="5">
        <v>0.91600000000000004</v>
      </c>
      <c r="N53" s="6">
        <f t="shared" si="4"/>
        <v>20.866542201888667</v>
      </c>
      <c r="O53" s="5">
        <f t="shared" si="5"/>
        <v>1.7256630400961925</v>
      </c>
      <c r="Q53" s="4"/>
    </row>
    <row r="54" spans="1:17" x14ac:dyDescent="0.25">
      <c r="A54" s="3">
        <v>44324</v>
      </c>
      <c r="B54" s="4">
        <v>0.83333333333333337</v>
      </c>
      <c r="C54" s="5">
        <v>0.94599999999999995</v>
      </c>
      <c r="D54" s="6">
        <f t="shared" si="0"/>
        <v>21.966846025421848</v>
      </c>
      <c r="E54" s="5">
        <f t="shared" si="1"/>
        <v>1.8166581663023866</v>
      </c>
      <c r="F54" s="3">
        <v>44326</v>
      </c>
      <c r="G54" s="4">
        <v>0.83333333333333337</v>
      </c>
      <c r="H54" s="21">
        <v>0.92400000000000004</v>
      </c>
      <c r="I54" s="6">
        <f t="shared" si="2"/>
        <v>21.157893135435753</v>
      </c>
      <c r="J54" s="5">
        <f t="shared" si="3"/>
        <v>1.7497577623005367</v>
      </c>
      <c r="K54" s="3">
        <v>44328</v>
      </c>
      <c r="L54" s="4">
        <v>0.83333333333333337</v>
      </c>
      <c r="M54" s="5">
        <v>0.91100000000000003</v>
      </c>
      <c r="N54" s="6">
        <f t="shared" si="4"/>
        <v>20.685213834355398</v>
      </c>
      <c r="O54" s="5">
        <f t="shared" si="5"/>
        <v>1.7106671841011913</v>
      </c>
      <c r="Q54" s="4"/>
    </row>
    <row r="55" spans="1:17" x14ac:dyDescent="0.25">
      <c r="A55" s="3">
        <v>44324</v>
      </c>
      <c r="B55" s="4">
        <v>0.875</v>
      </c>
      <c r="C55" s="5">
        <v>0.94499999999999995</v>
      </c>
      <c r="D55" s="6">
        <f t="shared" si="0"/>
        <v>21.929830268729845</v>
      </c>
      <c r="E55" s="5">
        <f t="shared" si="1"/>
        <v>1.8135969632239581</v>
      </c>
      <c r="F55" s="3">
        <v>44326</v>
      </c>
      <c r="G55" s="4">
        <v>0.875</v>
      </c>
      <c r="H55" s="21">
        <v>0.91700000000000004</v>
      </c>
      <c r="I55" s="6">
        <f t="shared" si="2"/>
        <v>20.902878652882343</v>
      </c>
      <c r="J55" s="5">
        <f t="shared" si="3"/>
        <v>1.7286680645933696</v>
      </c>
      <c r="K55" s="3">
        <v>44328</v>
      </c>
      <c r="L55" s="4">
        <v>0.875</v>
      </c>
      <c r="M55" s="5">
        <v>0.92100000000000004</v>
      </c>
      <c r="N55" s="6">
        <f t="shared" si="4"/>
        <v>21.048460034085377</v>
      </c>
      <c r="O55" s="5">
        <f t="shared" si="5"/>
        <v>1.7407076448188605</v>
      </c>
      <c r="Q55" s="4"/>
    </row>
    <row r="56" spans="1:17" x14ac:dyDescent="0.25">
      <c r="A56" s="3">
        <v>44324</v>
      </c>
      <c r="B56" s="4">
        <v>0.91666666666666663</v>
      </c>
      <c r="C56" s="5">
        <v>0.93899999999999995</v>
      </c>
      <c r="D56" s="6">
        <f t="shared" si="0"/>
        <v>21.708225011094687</v>
      </c>
      <c r="E56" s="5">
        <f t="shared" si="1"/>
        <v>1.7952702084175305</v>
      </c>
      <c r="F56" s="3">
        <v>44326</v>
      </c>
      <c r="G56" s="4">
        <v>0.91666666666666663</v>
      </c>
      <c r="H56" s="21">
        <v>0.92100000000000004</v>
      </c>
      <c r="I56" s="6">
        <f t="shared" si="2"/>
        <v>21.048460034085377</v>
      </c>
      <c r="J56" s="5">
        <f t="shared" si="3"/>
        <v>1.7407076448188605</v>
      </c>
      <c r="K56" s="3">
        <v>44328</v>
      </c>
      <c r="L56" s="4">
        <v>0.91666666666666663</v>
      </c>
      <c r="M56" s="5">
        <v>0.91900000000000004</v>
      </c>
      <c r="N56" s="6">
        <f t="shared" si="4"/>
        <v>20.975622248837986</v>
      </c>
      <c r="O56" s="5">
        <f t="shared" si="5"/>
        <v>1.7346839599789015</v>
      </c>
      <c r="Q56" s="4"/>
    </row>
    <row r="57" spans="1:17" x14ac:dyDescent="0.25">
      <c r="A57" s="3">
        <v>44324</v>
      </c>
      <c r="B57" s="4">
        <v>0.95833333333333337</v>
      </c>
      <c r="C57" s="5">
        <v>0.94</v>
      </c>
      <c r="D57" s="6">
        <f t="shared" si="0"/>
        <v>21.745100922652767</v>
      </c>
      <c r="E57" s="5">
        <f t="shared" si="1"/>
        <v>1.7983198463033838</v>
      </c>
      <c r="F57" s="3">
        <v>44326</v>
      </c>
      <c r="G57" s="4">
        <v>0.95833333333333337</v>
      </c>
      <c r="H57" s="21">
        <v>0.91700000000000004</v>
      </c>
      <c r="I57" s="6">
        <f t="shared" si="2"/>
        <v>20.902878652882343</v>
      </c>
      <c r="J57" s="5">
        <f t="shared" si="3"/>
        <v>1.7286680645933696</v>
      </c>
      <c r="K57" s="3">
        <v>44328</v>
      </c>
      <c r="L57" s="4">
        <v>0.95833333333333337</v>
      </c>
      <c r="M57" s="5">
        <v>0.91800000000000004</v>
      </c>
      <c r="N57" s="6">
        <f t="shared" si="4"/>
        <v>20.939238672002727</v>
      </c>
      <c r="O57" s="5">
        <f t="shared" si="5"/>
        <v>1.7316750381746253</v>
      </c>
      <c r="Q57" s="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1EF56-9FE2-4190-9A48-3655F809CF68}">
  <dimension ref="A1:T58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24.038281319594045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44330</v>
      </c>
      <c r="B10" s="4">
        <v>0</v>
      </c>
      <c r="C10" s="5">
        <v>0.90300000000000002</v>
      </c>
      <c r="D10" s="6">
        <f t="shared" ref="D10:D41" si="0">4*6*(C10^(1.522*(6^0.026)))</f>
        <v>20.396317805136057</v>
      </c>
      <c r="E10" s="5">
        <f t="shared" ref="E10:E41" si="1">D10*0.0827</f>
        <v>1.6867754824847518</v>
      </c>
      <c r="F10" s="3">
        <v>44332</v>
      </c>
      <c r="G10" s="4">
        <v>0</v>
      </c>
      <c r="H10" s="5">
        <v>0.95899999999616403</v>
      </c>
      <c r="I10" s="6">
        <f t="shared" ref="I10:I57" si="2">4*6*(H10^(1.522*(6^0.026)))</f>
        <v>22.450165046905035</v>
      </c>
      <c r="J10" s="5">
        <f t="shared" ref="J10:J57" si="3">I10*0.0827</f>
        <v>1.8566286493790463</v>
      </c>
      <c r="K10" s="3">
        <v>44334</v>
      </c>
      <c r="L10" s="4">
        <v>0</v>
      </c>
      <c r="M10" s="5">
        <v>0.37399999999850397</v>
      </c>
      <c r="N10" s="6">
        <f t="shared" ref="N10:N57" si="4">4*6*(M10^(1.522*(6^0.026)))</f>
        <v>5.001731956617995</v>
      </c>
      <c r="O10" s="5">
        <f t="shared" ref="O10:O57" si="5">N10*0.0827</f>
        <v>0.41364323281230814</v>
      </c>
      <c r="P10" s="3">
        <v>44336</v>
      </c>
      <c r="Q10" s="4">
        <v>0</v>
      </c>
      <c r="R10" s="5">
        <v>0.72499999999709996</v>
      </c>
      <c r="S10" s="6">
        <f t="shared" ref="S10:S33" si="6">4*6*(R10^(1.522*(6^0.026)))</f>
        <v>14.371724408455425</v>
      </c>
      <c r="T10" s="5">
        <f t="shared" ref="T10:T33" si="7">S10*0.0827</f>
        <v>1.1885416085792635</v>
      </c>
    </row>
    <row r="11" spans="1:20" x14ac:dyDescent="0.25">
      <c r="A11" s="3">
        <v>44330</v>
      </c>
      <c r="B11" s="4">
        <v>4.1666666666666664E-2</v>
      </c>
      <c r="C11" s="5">
        <v>0.88700000000000001</v>
      </c>
      <c r="D11" s="6">
        <f t="shared" si="0"/>
        <v>19.823084642258227</v>
      </c>
      <c r="E11" s="5">
        <f t="shared" si="1"/>
        <v>1.6393690999147552</v>
      </c>
      <c r="F11" s="3">
        <v>44332</v>
      </c>
      <c r="G11" s="4">
        <v>4.1666666666666664E-2</v>
      </c>
      <c r="H11" s="5">
        <v>0.95399999999618401</v>
      </c>
      <c r="I11" s="6">
        <f t="shared" si="2"/>
        <v>22.26380905356066</v>
      </c>
      <c r="J11" s="5">
        <f t="shared" si="3"/>
        <v>1.8412170087294666</v>
      </c>
      <c r="K11" s="3">
        <v>44334</v>
      </c>
      <c r="L11" s="4">
        <v>4.1666666666666664E-2</v>
      </c>
      <c r="M11" s="5">
        <v>0.366999999998532</v>
      </c>
      <c r="N11" s="6">
        <f t="shared" si="4"/>
        <v>4.8532875036112326</v>
      </c>
      <c r="O11" s="5">
        <f t="shared" si="5"/>
        <v>0.40136687654864894</v>
      </c>
      <c r="P11" s="3">
        <v>44336</v>
      </c>
      <c r="Q11" s="4">
        <v>4.1666666666666664E-2</v>
      </c>
      <c r="R11" s="5">
        <v>0.72099999999711595</v>
      </c>
      <c r="S11" s="6">
        <f t="shared" si="6"/>
        <v>14.245493998563655</v>
      </c>
      <c r="T11" s="5">
        <f t="shared" si="7"/>
        <v>1.1781023536812141</v>
      </c>
    </row>
    <row r="12" spans="1:20" x14ac:dyDescent="0.25">
      <c r="A12" s="3">
        <v>44330</v>
      </c>
      <c r="B12" s="4">
        <v>8.3333333333333329E-2</v>
      </c>
      <c r="C12" s="5">
        <v>0.877</v>
      </c>
      <c r="D12" s="6">
        <f t="shared" si="0"/>
        <v>19.46791656616837</v>
      </c>
      <c r="E12" s="5">
        <f t="shared" si="1"/>
        <v>1.609996700022124</v>
      </c>
      <c r="F12" s="3">
        <v>44332</v>
      </c>
      <c r="G12" s="4">
        <v>8.3333333333333329E-2</v>
      </c>
      <c r="H12" s="5">
        <v>0.95699999999617202</v>
      </c>
      <c r="I12" s="6">
        <f t="shared" si="2"/>
        <v>22.375553148695488</v>
      </c>
      <c r="J12" s="5">
        <f t="shared" si="3"/>
        <v>1.8504582453971168</v>
      </c>
      <c r="K12" s="3">
        <v>44334</v>
      </c>
      <c r="L12" s="4">
        <v>8.3333333333333329E-2</v>
      </c>
      <c r="M12" s="5">
        <v>0.367999999998528</v>
      </c>
      <c r="N12" s="6">
        <f t="shared" si="4"/>
        <v>4.8743916636200773</v>
      </c>
      <c r="O12" s="5">
        <f t="shared" si="5"/>
        <v>0.40311219058138037</v>
      </c>
      <c r="P12" s="3">
        <v>44336</v>
      </c>
      <c r="Q12" s="4">
        <v>8.3333333333333329E-2</v>
      </c>
      <c r="R12" s="5">
        <v>0.72699999999709197</v>
      </c>
      <c r="S12" s="6">
        <f t="shared" si="6"/>
        <v>14.434995211424713</v>
      </c>
      <c r="T12" s="5">
        <f t="shared" si="7"/>
        <v>1.1937741039848238</v>
      </c>
    </row>
    <row r="13" spans="1:20" x14ac:dyDescent="0.25">
      <c r="A13" s="3">
        <v>44330</v>
      </c>
      <c r="B13" s="4">
        <v>0.125</v>
      </c>
      <c r="C13" s="5">
        <v>0.87</v>
      </c>
      <c r="D13" s="6">
        <f t="shared" si="0"/>
        <v>19.220726150142006</v>
      </c>
      <c r="E13" s="5">
        <f t="shared" si="1"/>
        <v>1.5895540526167438</v>
      </c>
      <c r="F13" s="3">
        <v>44332</v>
      </c>
      <c r="G13" s="4">
        <v>0.125</v>
      </c>
      <c r="H13" s="5">
        <v>0.95599999999617602</v>
      </c>
      <c r="I13" s="6">
        <f t="shared" si="2"/>
        <v>22.338281940206436</v>
      </c>
      <c r="J13" s="5">
        <f t="shared" si="3"/>
        <v>1.847375916455072</v>
      </c>
      <c r="K13" s="3">
        <v>44334</v>
      </c>
      <c r="L13" s="4">
        <v>0.125</v>
      </c>
      <c r="M13" s="5">
        <v>0.36999999999852001</v>
      </c>
      <c r="N13" s="6">
        <f t="shared" si="4"/>
        <v>4.9167023234447367</v>
      </c>
      <c r="O13" s="5">
        <f t="shared" si="5"/>
        <v>0.4066112821488797</v>
      </c>
      <c r="P13" s="3">
        <v>44336</v>
      </c>
      <c r="Q13" s="4">
        <v>0.125</v>
      </c>
      <c r="R13" s="5">
        <v>0.72399999999710396</v>
      </c>
      <c r="S13" s="6">
        <f t="shared" si="6"/>
        <v>14.340127884700491</v>
      </c>
      <c r="T13" s="5">
        <f t="shared" si="7"/>
        <v>1.1859285760647307</v>
      </c>
    </row>
    <row r="14" spans="1:20" x14ac:dyDescent="0.25">
      <c r="A14" s="3">
        <v>44330</v>
      </c>
      <c r="B14" s="4">
        <v>0.16666666666666666</v>
      </c>
      <c r="C14" s="5">
        <v>0.86699999999999999</v>
      </c>
      <c r="D14" s="6">
        <f t="shared" si="0"/>
        <v>19.1151483206561</v>
      </c>
      <c r="E14" s="5">
        <f t="shared" si="1"/>
        <v>1.5808227661182594</v>
      </c>
      <c r="F14" s="3">
        <v>44332</v>
      </c>
      <c r="G14" s="4">
        <v>0.16666666666666666</v>
      </c>
      <c r="H14" s="5">
        <v>0.95499999999618002</v>
      </c>
      <c r="I14" s="6">
        <f t="shared" si="2"/>
        <v>22.301033905216624</v>
      </c>
      <c r="J14" s="5">
        <f t="shared" si="3"/>
        <v>1.8442955039614146</v>
      </c>
      <c r="K14" s="3">
        <v>44334</v>
      </c>
      <c r="L14" s="4">
        <v>0.16666666666666666</v>
      </c>
      <c r="M14" s="5">
        <v>0.37099999999851602</v>
      </c>
      <c r="N14" s="6">
        <f t="shared" si="4"/>
        <v>4.9379087483548236</v>
      </c>
      <c r="O14" s="5">
        <f t="shared" si="5"/>
        <v>0.40836505348894392</v>
      </c>
      <c r="P14" s="3">
        <v>44336</v>
      </c>
      <c r="Q14" s="4">
        <v>0.16666666666666666</v>
      </c>
      <c r="R14" s="5">
        <v>0.72199999999711195</v>
      </c>
      <c r="S14" s="6">
        <f t="shared" si="6"/>
        <v>14.277012665201912</v>
      </c>
      <c r="T14" s="5">
        <f t="shared" si="7"/>
        <v>1.1807089474121981</v>
      </c>
    </row>
    <row r="15" spans="1:20" x14ac:dyDescent="0.25">
      <c r="A15" s="3">
        <v>44330</v>
      </c>
      <c r="B15" s="4">
        <v>0.20833333333333334</v>
      </c>
      <c r="C15" s="5">
        <v>0.9</v>
      </c>
      <c r="D15" s="6">
        <f t="shared" si="0"/>
        <v>20.288372809671039</v>
      </c>
      <c r="E15" s="5">
        <f t="shared" si="1"/>
        <v>1.6778484313597948</v>
      </c>
      <c r="F15" s="3">
        <v>44332</v>
      </c>
      <c r="G15" s="4">
        <v>0.20833333333333334</v>
      </c>
      <c r="H15" s="5">
        <v>0.96099999999615604</v>
      </c>
      <c r="I15" s="6">
        <f t="shared" si="2"/>
        <v>22.524869521456647</v>
      </c>
      <c r="J15" s="5">
        <f t="shared" si="3"/>
        <v>1.8628067094244647</v>
      </c>
      <c r="K15" s="3">
        <v>44334</v>
      </c>
      <c r="L15" s="4">
        <v>0.20833333333333334</v>
      </c>
      <c r="M15" s="5">
        <v>0.36899999999852401</v>
      </c>
      <c r="N15" s="6">
        <f t="shared" si="4"/>
        <v>4.895529949405975</v>
      </c>
      <c r="O15" s="5">
        <f t="shared" si="5"/>
        <v>0.40486032681587408</v>
      </c>
      <c r="P15" s="3">
        <v>44336</v>
      </c>
      <c r="Q15" s="4">
        <v>0.20833333333333334</v>
      </c>
      <c r="R15" s="5">
        <v>0.71899999999712405</v>
      </c>
      <c r="S15" s="6">
        <f t="shared" si="6"/>
        <v>14.182534624485392</v>
      </c>
      <c r="T15" s="5">
        <f t="shared" si="7"/>
        <v>1.1728956134449418</v>
      </c>
    </row>
    <row r="16" spans="1:20" x14ac:dyDescent="0.25">
      <c r="A16" s="3">
        <v>44330</v>
      </c>
      <c r="B16" s="4">
        <v>0.25</v>
      </c>
      <c r="C16" s="5">
        <v>0.89800000000000002</v>
      </c>
      <c r="D16" s="6">
        <f t="shared" si="0"/>
        <v>20.216528199603669</v>
      </c>
      <c r="E16" s="5">
        <f t="shared" si="1"/>
        <v>1.6719068821072234</v>
      </c>
      <c r="F16" s="3">
        <v>44332</v>
      </c>
      <c r="G16" s="4">
        <v>0.25</v>
      </c>
      <c r="H16" s="5">
        <v>0.95699999999617202</v>
      </c>
      <c r="I16" s="6">
        <f t="shared" si="2"/>
        <v>22.375553148695488</v>
      </c>
      <c r="J16" s="5">
        <f t="shared" si="3"/>
        <v>1.8504582453971168</v>
      </c>
      <c r="K16" s="3">
        <v>44334</v>
      </c>
      <c r="L16" s="4">
        <v>0.25</v>
      </c>
      <c r="M16" s="5">
        <v>0.367999999998528</v>
      </c>
      <c r="N16" s="6">
        <f t="shared" si="4"/>
        <v>4.8743916636200773</v>
      </c>
      <c r="O16" s="5">
        <f t="shared" si="5"/>
        <v>0.40311219058138037</v>
      </c>
      <c r="P16" s="3">
        <v>44336</v>
      </c>
      <c r="Q16" s="4">
        <v>0.25</v>
      </c>
      <c r="R16" s="5">
        <v>0.71999999999712005</v>
      </c>
      <c r="S16" s="6">
        <f t="shared" si="6"/>
        <v>14.214001313450249</v>
      </c>
      <c r="T16" s="5">
        <f t="shared" si="7"/>
        <v>1.1754979086223354</v>
      </c>
    </row>
    <row r="17" spans="1:20" x14ac:dyDescent="0.25">
      <c r="A17" s="3">
        <v>44330</v>
      </c>
      <c r="B17" s="4">
        <v>0.29166666666666669</v>
      </c>
      <c r="C17" s="5">
        <v>0.91500000000000004</v>
      </c>
      <c r="D17" s="6">
        <f t="shared" si="0"/>
        <v>20.830229329449502</v>
      </c>
      <c r="E17" s="5">
        <f t="shared" si="1"/>
        <v>1.7226599655454737</v>
      </c>
      <c r="F17" s="3">
        <v>44332</v>
      </c>
      <c r="G17" s="4">
        <v>0.29166666666666669</v>
      </c>
      <c r="H17" s="5">
        <v>0.9499999999962</v>
      </c>
      <c r="I17" s="6">
        <f t="shared" si="2"/>
        <v>22.115141677475265</v>
      </c>
      <c r="J17" s="5">
        <f t="shared" si="3"/>
        <v>1.8289222167272043</v>
      </c>
      <c r="K17" s="3">
        <v>44334</v>
      </c>
      <c r="L17" s="4">
        <v>0.29166666666666669</v>
      </c>
      <c r="M17" s="5">
        <v>0.37299999999850803</v>
      </c>
      <c r="N17" s="6">
        <f t="shared" si="4"/>
        <v>4.9804236019705161</v>
      </c>
      <c r="O17" s="5">
        <f t="shared" si="5"/>
        <v>0.41188103188296166</v>
      </c>
      <c r="P17" s="3">
        <v>44336</v>
      </c>
      <c r="Q17" s="4">
        <v>0.29166666666666669</v>
      </c>
      <c r="R17" s="5">
        <v>0.72299999999710796</v>
      </c>
      <c r="S17" s="6">
        <f t="shared" si="6"/>
        <v>14.308557298769806</v>
      </c>
      <c r="T17" s="5">
        <f t="shared" si="7"/>
        <v>1.1833176886082628</v>
      </c>
    </row>
    <row r="18" spans="1:20" x14ac:dyDescent="0.25">
      <c r="A18" s="3">
        <v>44330</v>
      </c>
      <c r="B18" s="4">
        <v>0.33333333333333331</v>
      </c>
      <c r="C18" s="5">
        <v>0.92</v>
      </c>
      <c r="D18" s="6">
        <f t="shared" si="0"/>
        <v>21.01202937299221</v>
      </c>
      <c r="E18" s="5">
        <f t="shared" si="1"/>
        <v>1.7376948291464556</v>
      </c>
      <c r="F18" s="3">
        <v>44332</v>
      </c>
      <c r="G18" s="4">
        <v>0.33333333333333331</v>
      </c>
      <c r="H18" s="5">
        <v>0.96099999999615604</v>
      </c>
      <c r="I18" s="6">
        <f t="shared" si="2"/>
        <v>22.524869521456647</v>
      </c>
      <c r="J18" s="5">
        <f t="shared" si="3"/>
        <v>1.8628067094244647</v>
      </c>
      <c r="K18" s="3">
        <v>44334</v>
      </c>
      <c r="L18" s="4">
        <v>0.33333333333333331</v>
      </c>
      <c r="M18" s="5">
        <v>0.37499999999849998</v>
      </c>
      <c r="N18" s="6">
        <f t="shared" si="4"/>
        <v>5.0230742140187417</v>
      </c>
      <c r="O18" s="5">
        <f t="shared" si="5"/>
        <v>0.41540823749934991</v>
      </c>
      <c r="P18" s="3">
        <v>44336</v>
      </c>
      <c r="Q18" s="4">
        <v>0.33333333333333331</v>
      </c>
      <c r="R18" s="5">
        <v>0.98599999999605603</v>
      </c>
      <c r="S18" s="6">
        <f t="shared" si="6"/>
        <v>23.466454972787723</v>
      </c>
      <c r="T18" s="5">
        <f t="shared" si="7"/>
        <v>1.9406758262495445</v>
      </c>
    </row>
    <row r="19" spans="1:20" x14ac:dyDescent="0.25">
      <c r="A19" s="3">
        <v>44330</v>
      </c>
      <c r="B19" s="4">
        <v>0.375</v>
      </c>
      <c r="C19" s="5">
        <v>0.93100000000000005</v>
      </c>
      <c r="D19" s="6">
        <f t="shared" si="0"/>
        <v>21.414058904330247</v>
      </c>
      <c r="E19" s="5">
        <f t="shared" si="1"/>
        <v>1.7709426713881113</v>
      </c>
      <c r="F19" s="3">
        <v>44332</v>
      </c>
      <c r="G19" s="4">
        <v>0.375</v>
      </c>
      <c r="H19" s="5">
        <v>0.95799999999616803</v>
      </c>
      <c r="I19" s="6">
        <f t="shared" si="2"/>
        <v>22.412847520863604</v>
      </c>
      <c r="J19" s="5">
        <f t="shared" si="3"/>
        <v>1.85354248997542</v>
      </c>
      <c r="K19" s="3">
        <v>44334</v>
      </c>
      <c r="L19" s="4">
        <v>0.375</v>
      </c>
      <c r="M19" s="5">
        <v>0.37599999999849598</v>
      </c>
      <c r="N19" s="6">
        <f t="shared" si="4"/>
        <v>5.0444503374907406</v>
      </c>
      <c r="O19" s="5">
        <f t="shared" si="5"/>
        <v>0.41717604291048421</v>
      </c>
      <c r="P19" s="3">
        <v>44336</v>
      </c>
      <c r="Q19" s="4">
        <v>0.375</v>
      </c>
      <c r="R19" s="5">
        <v>0.98499999999606003</v>
      </c>
      <c r="S19" s="6">
        <f t="shared" si="6"/>
        <v>23.428515947057626</v>
      </c>
      <c r="T19" s="5">
        <f t="shared" si="7"/>
        <v>1.9375382688216656</v>
      </c>
    </row>
    <row r="20" spans="1:20" x14ac:dyDescent="0.25">
      <c r="A20" s="3">
        <v>44330</v>
      </c>
      <c r="B20" s="4">
        <v>0.41666666666666669</v>
      </c>
      <c r="C20" s="5">
        <v>0.93</v>
      </c>
      <c r="D20" s="6">
        <f t="shared" si="0"/>
        <v>21.377393441283338</v>
      </c>
      <c r="E20" s="5">
        <f t="shared" si="1"/>
        <v>1.7679104375941319</v>
      </c>
      <c r="F20" s="3">
        <v>44332</v>
      </c>
      <c r="G20" s="4">
        <v>0.41666666666666669</v>
      </c>
      <c r="H20" s="5">
        <v>0.96499999999613995</v>
      </c>
      <c r="I20" s="6">
        <f t="shared" si="2"/>
        <v>22.674555887177561</v>
      </c>
      <c r="J20" s="5">
        <f t="shared" si="3"/>
        <v>1.8751857718695841</v>
      </c>
      <c r="K20" s="3">
        <v>44334</v>
      </c>
      <c r="L20" s="4">
        <v>0.41666666666666669</v>
      </c>
      <c r="M20" s="5">
        <v>0.380999999998476</v>
      </c>
      <c r="N20" s="6">
        <f t="shared" si="4"/>
        <v>5.1518376716055556</v>
      </c>
      <c r="O20" s="5">
        <f t="shared" si="5"/>
        <v>0.42605697544177945</v>
      </c>
      <c r="P20" s="3">
        <v>44336</v>
      </c>
      <c r="Q20" s="4">
        <v>0.41666666666666669</v>
      </c>
      <c r="R20" s="5">
        <v>0.98599999999605603</v>
      </c>
      <c r="S20" s="6">
        <f t="shared" si="6"/>
        <v>23.466454972787723</v>
      </c>
      <c r="T20" s="5">
        <f t="shared" si="7"/>
        <v>1.9406758262495445</v>
      </c>
    </row>
    <row r="21" spans="1:20" x14ac:dyDescent="0.25">
      <c r="A21" s="3">
        <v>44330</v>
      </c>
      <c r="B21" s="4">
        <v>0.45833333333333331</v>
      </c>
      <c r="C21" s="5">
        <v>0.94</v>
      </c>
      <c r="D21" s="6">
        <f t="shared" si="0"/>
        <v>21.745100922652767</v>
      </c>
      <c r="E21" s="5">
        <f t="shared" si="1"/>
        <v>1.7983198463033838</v>
      </c>
      <c r="F21" s="3">
        <v>44332</v>
      </c>
      <c r="G21" s="4">
        <v>0.45833333333333331</v>
      </c>
      <c r="H21" s="5">
        <v>0.96899999999612396</v>
      </c>
      <c r="I21" s="6">
        <f t="shared" si="2"/>
        <v>22.824611623317157</v>
      </c>
      <c r="J21" s="5">
        <f t="shared" si="3"/>
        <v>1.8875953812483288</v>
      </c>
      <c r="K21" s="3">
        <v>44334</v>
      </c>
      <c r="L21" s="4">
        <v>0.45833333333333331</v>
      </c>
      <c r="M21" s="5">
        <v>0.37699999999849199</v>
      </c>
      <c r="N21" s="6">
        <f t="shared" si="4"/>
        <v>5.0658602904891987</v>
      </c>
      <c r="O21" s="5">
        <f t="shared" si="5"/>
        <v>0.41894664602345671</v>
      </c>
      <c r="P21" s="3">
        <v>44336</v>
      </c>
      <c r="Q21" s="4">
        <v>0.45833333333333331</v>
      </c>
      <c r="R21" s="5">
        <v>0.99399999999602395</v>
      </c>
      <c r="S21" s="6">
        <f t="shared" si="6"/>
        <v>23.770790251160832</v>
      </c>
      <c r="T21" s="5">
        <f t="shared" si="7"/>
        <v>1.9658443537710006</v>
      </c>
    </row>
    <row r="22" spans="1:20" x14ac:dyDescent="0.25">
      <c r="A22" s="3">
        <v>44330</v>
      </c>
      <c r="B22" s="4">
        <v>0.5</v>
      </c>
      <c r="C22" s="5">
        <v>0.94</v>
      </c>
      <c r="D22" s="6">
        <f t="shared" si="0"/>
        <v>21.745100922652767</v>
      </c>
      <c r="E22" s="5">
        <f t="shared" si="1"/>
        <v>1.7983198463033838</v>
      </c>
      <c r="F22" s="3">
        <v>44332</v>
      </c>
      <c r="G22" s="4">
        <v>0.5</v>
      </c>
      <c r="H22" s="5">
        <v>0.95899999999616403</v>
      </c>
      <c r="I22" s="6">
        <f t="shared" si="2"/>
        <v>22.450165046905035</v>
      </c>
      <c r="J22" s="5">
        <f t="shared" si="3"/>
        <v>1.8566286493790463</v>
      </c>
      <c r="K22" s="3">
        <v>44334</v>
      </c>
      <c r="L22" s="4">
        <v>0.5</v>
      </c>
      <c r="M22" s="5">
        <v>0.37299999999850803</v>
      </c>
      <c r="N22" s="6">
        <f t="shared" si="4"/>
        <v>4.9804236019705161</v>
      </c>
      <c r="O22" s="5">
        <f t="shared" si="5"/>
        <v>0.41188103188296166</v>
      </c>
      <c r="P22" s="3">
        <v>44336</v>
      </c>
      <c r="Q22" s="4">
        <v>0.5</v>
      </c>
      <c r="R22" s="5">
        <v>0.98799999999604804</v>
      </c>
      <c r="S22" s="6">
        <f t="shared" si="6"/>
        <v>23.542401669903821</v>
      </c>
      <c r="T22" s="5">
        <f t="shared" si="7"/>
        <v>1.9469566181010458</v>
      </c>
    </row>
    <row r="23" spans="1:20" x14ac:dyDescent="0.25">
      <c r="A23" s="3">
        <v>44330</v>
      </c>
      <c r="B23" s="4">
        <v>0.54166666666666663</v>
      </c>
      <c r="C23" s="5">
        <v>0.95</v>
      </c>
      <c r="D23" s="6">
        <f t="shared" si="0"/>
        <v>22.115141677616322</v>
      </c>
      <c r="E23" s="5">
        <f t="shared" si="1"/>
        <v>1.8289222167388697</v>
      </c>
      <c r="F23" s="3">
        <v>44332</v>
      </c>
      <c r="G23" s="4">
        <v>0.54166666666666663</v>
      </c>
      <c r="H23" s="5">
        <v>0.97299999999610798</v>
      </c>
      <c r="I23" s="6">
        <f t="shared" si="2"/>
        <v>22.975036110950494</v>
      </c>
      <c r="J23" s="5">
        <f t="shared" si="3"/>
        <v>1.9000354863756057</v>
      </c>
      <c r="K23" s="3">
        <v>44334</v>
      </c>
      <c r="L23" s="4">
        <v>0.54166666666666663</v>
      </c>
      <c r="M23" s="5">
        <v>0.37799999999848799</v>
      </c>
      <c r="N23" s="6">
        <f t="shared" si="4"/>
        <v>5.0873040366056621</v>
      </c>
      <c r="O23" s="5">
        <f t="shared" si="5"/>
        <v>0.42072004382728823</v>
      </c>
      <c r="P23" s="3">
        <v>44336</v>
      </c>
      <c r="Q23" s="4">
        <v>0.54166666666666663</v>
      </c>
      <c r="R23" s="5">
        <v>0.99399999999602395</v>
      </c>
      <c r="S23" s="6">
        <f t="shared" si="6"/>
        <v>23.770790251160832</v>
      </c>
      <c r="T23" s="5">
        <f t="shared" si="7"/>
        <v>1.9658443537710006</v>
      </c>
    </row>
    <row r="24" spans="1:20" x14ac:dyDescent="0.25">
      <c r="A24" s="3">
        <v>44330</v>
      </c>
      <c r="B24" s="4">
        <v>0.58333333333333337</v>
      </c>
      <c r="C24" s="5">
        <v>0.95</v>
      </c>
      <c r="D24" s="6">
        <f t="shared" si="0"/>
        <v>22.115141677616322</v>
      </c>
      <c r="E24" s="5">
        <f t="shared" si="1"/>
        <v>1.8289222167388697</v>
      </c>
      <c r="F24" s="3">
        <v>44332</v>
      </c>
      <c r="G24" s="4">
        <v>0.58333333333333337</v>
      </c>
      <c r="H24" s="5">
        <v>0.96899999999612396</v>
      </c>
      <c r="I24" s="6">
        <f t="shared" si="2"/>
        <v>22.824611623317157</v>
      </c>
      <c r="J24" s="5">
        <f t="shared" si="3"/>
        <v>1.8875953812483288</v>
      </c>
      <c r="K24" s="3">
        <v>44334</v>
      </c>
      <c r="L24" s="4">
        <v>0.58333333333333337</v>
      </c>
      <c r="M24" s="5">
        <v>0.37899999999848399</v>
      </c>
      <c r="N24" s="6">
        <f t="shared" si="4"/>
        <v>5.1087815395671567</v>
      </c>
      <c r="O24" s="5">
        <f t="shared" si="5"/>
        <v>0.42249623332220382</v>
      </c>
      <c r="P24" s="3">
        <v>44336</v>
      </c>
      <c r="Q24" s="4">
        <v>0.58333333333333337</v>
      </c>
      <c r="R24" s="5">
        <v>0.99499999999601996</v>
      </c>
      <c r="S24" s="6">
        <f t="shared" si="6"/>
        <v>23.808934904677496</v>
      </c>
      <c r="T24" s="5">
        <f t="shared" si="7"/>
        <v>1.9689989166168289</v>
      </c>
    </row>
    <row r="25" spans="1:20" x14ac:dyDescent="0.25">
      <c r="A25" s="3">
        <v>44330</v>
      </c>
      <c r="B25" s="4">
        <v>0.58819444444444446</v>
      </c>
      <c r="C25" s="5">
        <v>0.96</v>
      </c>
      <c r="D25" s="6">
        <f t="shared" si="0"/>
        <v>22.487505717171825</v>
      </c>
      <c r="E25" s="5">
        <f t="shared" si="1"/>
        <v>1.8597167228101099</v>
      </c>
      <c r="F25" s="3">
        <v>44332</v>
      </c>
      <c r="G25" s="4">
        <v>0.625</v>
      </c>
      <c r="H25" s="5">
        <v>0.97499999999609999</v>
      </c>
      <c r="I25" s="6">
        <f t="shared" si="2"/>
        <v>23.050386444143246</v>
      </c>
      <c r="J25" s="5">
        <f t="shared" si="3"/>
        <v>1.9062669589306465</v>
      </c>
      <c r="K25" s="3">
        <v>44334</v>
      </c>
      <c r="L25" s="4">
        <v>0.625</v>
      </c>
      <c r="M25" s="5">
        <v>0.37399999999850397</v>
      </c>
      <c r="N25" s="6">
        <f t="shared" si="4"/>
        <v>5.001731956617995</v>
      </c>
      <c r="O25" s="5">
        <f t="shared" si="5"/>
        <v>0.41364323281230814</v>
      </c>
      <c r="P25" s="3">
        <v>44336</v>
      </c>
      <c r="Q25" s="4">
        <v>0.625</v>
      </c>
      <c r="R25" s="5">
        <v>1.00099999999599</v>
      </c>
      <c r="S25" s="6">
        <f t="shared" si="6"/>
        <v>24.038281319594045</v>
      </c>
      <c r="T25" s="5">
        <f t="shared" si="7"/>
        <v>1.9879658651304275</v>
      </c>
    </row>
    <row r="26" spans="1:20" x14ac:dyDescent="0.25">
      <c r="A26" s="3">
        <v>44330</v>
      </c>
      <c r="B26" s="4">
        <v>0.625</v>
      </c>
      <c r="C26" s="5">
        <v>0.97599999999609599</v>
      </c>
      <c r="D26" s="6">
        <f t="shared" si="0"/>
        <v>23.088096099541428</v>
      </c>
      <c r="E26" s="5">
        <f t="shared" si="1"/>
        <v>1.909385547432076</v>
      </c>
      <c r="F26" s="3">
        <v>44332</v>
      </c>
      <c r="G26" s="4">
        <v>0.66666666666666663</v>
      </c>
      <c r="H26" s="5">
        <v>0.978999999996084</v>
      </c>
      <c r="I26" s="6">
        <f t="shared" si="2"/>
        <v>23.201362906355307</v>
      </c>
      <c r="J26" s="5">
        <f t="shared" si="3"/>
        <v>1.9187527123555839</v>
      </c>
      <c r="K26" s="3">
        <v>44334</v>
      </c>
      <c r="L26" s="4">
        <v>0.66666666666666663</v>
      </c>
      <c r="M26" s="5">
        <v>0.37999999999848</v>
      </c>
      <c r="N26" s="6">
        <f t="shared" si="4"/>
        <v>5.130292763235321</v>
      </c>
      <c r="O26" s="5">
        <f t="shared" si="5"/>
        <v>0.42427521151956105</v>
      </c>
      <c r="P26" s="3">
        <v>44336</v>
      </c>
      <c r="Q26" s="4">
        <v>0.66666666666666663</v>
      </c>
      <c r="R26" s="5">
        <v>0.99499999999601996</v>
      </c>
      <c r="S26" s="6">
        <f t="shared" si="6"/>
        <v>23.808934904677496</v>
      </c>
      <c r="T26" s="5">
        <f t="shared" si="7"/>
        <v>1.9689989166168289</v>
      </c>
    </row>
    <row r="27" spans="1:20" x14ac:dyDescent="0.25">
      <c r="A27" s="3">
        <v>44330</v>
      </c>
      <c r="B27" s="4">
        <v>0.66666666666666663</v>
      </c>
      <c r="C27" s="5">
        <v>0.97699999999609199</v>
      </c>
      <c r="D27" s="6">
        <f t="shared" si="0"/>
        <v>23.125828734732995</v>
      </c>
      <c r="E27" s="5">
        <f t="shared" si="1"/>
        <v>1.9125060363624187</v>
      </c>
      <c r="F27" s="3">
        <v>44332</v>
      </c>
      <c r="G27" s="4">
        <v>0.70833333333333337</v>
      </c>
      <c r="H27" s="5">
        <v>0.977999999996088</v>
      </c>
      <c r="I27" s="6">
        <f t="shared" si="2"/>
        <v>23.163584340179277</v>
      </c>
      <c r="J27" s="5">
        <f t="shared" si="3"/>
        <v>1.9156284249328261</v>
      </c>
      <c r="K27" s="3">
        <v>44334</v>
      </c>
      <c r="L27" s="4">
        <v>0.70833333333333337</v>
      </c>
      <c r="M27" s="5">
        <v>0.37599999999849598</v>
      </c>
      <c r="N27" s="6">
        <f t="shared" si="4"/>
        <v>5.0444503374907406</v>
      </c>
      <c r="O27" s="5">
        <f t="shared" si="5"/>
        <v>0.41717604291048421</v>
      </c>
      <c r="P27" s="3">
        <v>44336</v>
      </c>
      <c r="Q27" s="4">
        <v>0.70833333333333337</v>
      </c>
      <c r="R27" s="5">
        <v>0.99199999999603194</v>
      </c>
      <c r="S27" s="6">
        <f t="shared" si="6"/>
        <v>23.694569383941584</v>
      </c>
      <c r="T27" s="5">
        <f t="shared" si="7"/>
        <v>1.9595408880519689</v>
      </c>
    </row>
    <row r="28" spans="1:20" x14ac:dyDescent="0.25">
      <c r="A28" s="3">
        <v>44330</v>
      </c>
      <c r="B28" s="4">
        <v>0.70833333333333337</v>
      </c>
      <c r="C28" s="5">
        <v>0.97299999999610798</v>
      </c>
      <c r="D28" s="6">
        <f t="shared" si="0"/>
        <v>22.975036110950494</v>
      </c>
      <c r="E28" s="5">
        <f t="shared" si="1"/>
        <v>1.9000354863756057</v>
      </c>
      <c r="F28" s="3">
        <v>44332</v>
      </c>
      <c r="G28" s="4">
        <v>0.75</v>
      </c>
      <c r="H28" s="5">
        <v>0.978999999996084</v>
      </c>
      <c r="I28" s="6">
        <f t="shared" si="2"/>
        <v>23.201362906355307</v>
      </c>
      <c r="J28" s="5">
        <f t="shared" si="3"/>
        <v>1.9187527123555839</v>
      </c>
      <c r="K28" s="3">
        <v>44334</v>
      </c>
      <c r="L28" s="4">
        <v>0.75</v>
      </c>
      <c r="M28" s="5">
        <v>0.37699999999849199</v>
      </c>
      <c r="N28" s="6">
        <f t="shared" si="4"/>
        <v>5.0658602904891987</v>
      </c>
      <c r="O28" s="5">
        <f t="shared" si="5"/>
        <v>0.41894664602345671</v>
      </c>
      <c r="P28" s="3">
        <v>44336</v>
      </c>
      <c r="Q28" s="4">
        <v>0.75</v>
      </c>
      <c r="R28" s="5">
        <v>0.98599999999605603</v>
      </c>
      <c r="S28" s="6">
        <f t="shared" si="6"/>
        <v>23.466454972787723</v>
      </c>
      <c r="T28" s="5">
        <f t="shared" si="7"/>
        <v>1.9406758262495445</v>
      </c>
    </row>
    <row r="29" spans="1:20" x14ac:dyDescent="0.25">
      <c r="A29" s="3">
        <v>44330</v>
      </c>
      <c r="B29" s="4">
        <v>0.75</v>
      </c>
      <c r="C29" s="5">
        <v>0.97199999999611197</v>
      </c>
      <c r="D29" s="6">
        <f t="shared" si="0"/>
        <v>22.93739545230213</v>
      </c>
      <c r="E29" s="5">
        <f t="shared" si="1"/>
        <v>1.8969226039053861</v>
      </c>
      <c r="F29" s="3">
        <v>44332</v>
      </c>
      <c r="G29" s="4">
        <v>0.79166666666666663</v>
      </c>
      <c r="H29" s="5">
        <v>0.97299999999610798</v>
      </c>
      <c r="I29" s="6">
        <f t="shared" si="2"/>
        <v>22.975036110950494</v>
      </c>
      <c r="J29" s="5">
        <f t="shared" si="3"/>
        <v>1.9000354863756057</v>
      </c>
      <c r="K29" s="3">
        <v>44334</v>
      </c>
      <c r="L29" s="4">
        <v>0.79166666666666663</v>
      </c>
      <c r="M29" s="5">
        <v>0.37999999999848</v>
      </c>
      <c r="N29" s="6">
        <f t="shared" si="4"/>
        <v>5.130292763235321</v>
      </c>
      <c r="O29" s="5">
        <f t="shared" si="5"/>
        <v>0.42427521151956105</v>
      </c>
      <c r="P29" s="3">
        <v>44336</v>
      </c>
      <c r="Q29" s="4">
        <v>0.79166666666666663</v>
      </c>
      <c r="R29" s="5">
        <v>0.98899999999604404</v>
      </c>
      <c r="S29" s="6">
        <f t="shared" si="6"/>
        <v>23.580409322497083</v>
      </c>
      <c r="T29" s="5">
        <f t="shared" si="7"/>
        <v>1.9500998509705088</v>
      </c>
    </row>
    <row r="30" spans="1:20" x14ac:dyDescent="0.25">
      <c r="A30" s="3">
        <v>44330</v>
      </c>
      <c r="B30" s="4">
        <v>0.79166666666666663</v>
      </c>
      <c r="C30" s="5">
        <v>0.97399999999610398</v>
      </c>
      <c r="D30" s="6">
        <f t="shared" si="0"/>
        <v>23.01269977809087</v>
      </c>
      <c r="E30" s="5">
        <f t="shared" si="1"/>
        <v>1.9031502716481148</v>
      </c>
      <c r="F30" s="3">
        <v>44332</v>
      </c>
      <c r="G30" s="4">
        <v>0.83333333333333337</v>
      </c>
      <c r="H30" s="5">
        <v>0.97399999999610398</v>
      </c>
      <c r="I30" s="6">
        <f t="shared" si="2"/>
        <v>23.01269977809087</v>
      </c>
      <c r="J30" s="5">
        <f t="shared" si="3"/>
        <v>1.9031502716481148</v>
      </c>
      <c r="K30" s="3">
        <v>44334</v>
      </c>
      <c r="L30" s="4">
        <v>0.83333333333333337</v>
      </c>
      <c r="M30" s="5">
        <v>0.37699999999849199</v>
      </c>
      <c r="N30" s="6">
        <f t="shared" si="4"/>
        <v>5.0658602904891987</v>
      </c>
      <c r="O30" s="5">
        <f t="shared" si="5"/>
        <v>0.41894664602345671</v>
      </c>
      <c r="P30" s="3">
        <v>44336</v>
      </c>
      <c r="Q30" s="4">
        <v>0.83333333333333337</v>
      </c>
      <c r="R30" s="5">
        <v>0.98799999999604804</v>
      </c>
      <c r="S30" s="6">
        <f t="shared" si="6"/>
        <v>23.542401669903821</v>
      </c>
      <c r="T30" s="5">
        <f t="shared" si="7"/>
        <v>1.9469566181010458</v>
      </c>
    </row>
    <row r="31" spans="1:20" x14ac:dyDescent="0.25">
      <c r="A31" s="3">
        <v>44330</v>
      </c>
      <c r="B31" s="4">
        <v>0.83333333333333337</v>
      </c>
      <c r="C31" s="5">
        <v>0.96399999999614405</v>
      </c>
      <c r="D31" s="6">
        <f t="shared" si="0"/>
        <v>22.63709964301465</v>
      </c>
      <c r="E31" s="5">
        <f t="shared" si="1"/>
        <v>1.8720881404773115</v>
      </c>
      <c r="F31" s="3">
        <v>44332</v>
      </c>
      <c r="G31" s="4">
        <v>0.875</v>
      </c>
      <c r="H31" s="5">
        <v>0.96499999999613995</v>
      </c>
      <c r="I31" s="6">
        <f t="shared" si="2"/>
        <v>22.674555887177561</v>
      </c>
      <c r="J31" s="5">
        <f t="shared" si="3"/>
        <v>1.8751857718695841</v>
      </c>
      <c r="K31" s="3">
        <v>44334</v>
      </c>
      <c r="L31" s="4">
        <v>0.875</v>
      </c>
      <c r="M31" s="5">
        <v>0.37599999999849598</v>
      </c>
      <c r="N31" s="6">
        <f t="shared" si="4"/>
        <v>5.0444503374907406</v>
      </c>
      <c r="O31" s="5">
        <f t="shared" si="5"/>
        <v>0.41717604291048421</v>
      </c>
      <c r="P31" s="3">
        <v>44336</v>
      </c>
      <c r="Q31" s="4">
        <v>0.875</v>
      </c>
      <c r="R31" s="5">
        <v>0.97999999999608001</v>
      </c>
      <c r="S31" s="6">
        <f t="shared" si="6"/>
        <v>23.239164423749806</v>
      </c>
      <c r="T31" s="5">
        <f t="shared" si="7"/>
        <v>1.9218788978441088</v>
      </c>
    </row>
    <row r="32" spans="1:20" x14ac:dyDescent="0.25">
      <c r="A32" s="3">
        <v>44330</v>
      </c>
      <c r="B32" s="4">
        <v>0.875</v>
      </c>
      <c r="C32" s="5">
        <v>0.951999999996192</v>
      </c>
      <c r="D32" s="6">
        <f t="shared" si="0"/>
        <v>22.189428939661184</v>
      </c>
      <c r="E32" s="5">
        <f t="shared" si="1"/>
        <v>1.8350657733099798</v>
      </c>
      <c r="F32" s="3">
        <v>44332</v>
      </c>
      <c r="G32" s="4">
        <v>0.91666666666666663</v>
      </c>
      <c r="H32" s="5">
        <v>0.95899999999616403</v>
      </c>
      <c r="I32" s="6">
        <f t="shared" si="2"/>
        <v>22.450165046905035</v>
      </c>
      <c r="J32" s="5">
        <f t="shared" si="3"/>
        <v>1.8566286493790463</v>
      </c>
      <c r="K32" s="3">
        <v>44334</v>
      </c>
      <c r="L32" s="4">
        <v>0.91666666666666663</v>
      </c>
      <c r="M32" s="5">
        <v>0.37399999999850397</v>
      </c>
      <c r="N32" s="6">
        <f t="shared" si="4"/>
        <v>5.001731956617995</v>
      </c>
      <c r="O32" s="5">
        <f t="shared" si="5"/>
        <v>0.41364323281230814</v>
      </c>
      <c r="P32" s="3">
        <v>44336</v>
      </c>
      <c r="Q32" s="4">
        <v>0.91666666666666663</v>
      </c>
      <c r="R32" s="5">
        <v>0.977999999996088</v>
      </c>
      <c r="S32" s="6">
        <f t="shared" si="6"/>
        <v>23.163584340179277</v>
      </c>
      <c r="T32" s="5">
        <f t="shared" si="7"/>
        <v>1.9156284249328261</v>
      </c>
    </row>
    <row r="33" spans="1:20" x14ac:dyDescent="0.25">
      <c r="A33" s="3">
        <v>44330</v>
      </c>
      <c r="B33" s="4">
        <v>0.91666666666666663</v>
      </c>
      <c r="C33" s="5">
        <v>0.95299999999618801</v>
      </c>
      <c r="D33" s="6">
        <f t="shared" si="0"/>
        <v>22.22660739508764</v>
      </c>
      <c r="E33" s="5">
        <f t="shared" si="1"/>
        <v>1.8381404315737477</v>
      </c>
      <c r="F33" s="3">
        <v>44332</v>
      </c>
      <c r="G33" s="4">
        <v>0.95833333333333337</v>
      </c>
      <c r="H33" s="5">
        <v>0.95799999999616803</v>
      </c>
      <c r="I33" s="6">
        <f t="shared" si="2"/>
        <v>22.412847520863604</v>
      </c>
      <c r="J33" s="5">
        <f t="shared" si="3"/>
        <v>1.85354248997542</v>
      </c>
      <c r="K33" s="3">
        <v>44334</v>
      </c>
      <c r="L33" s="4">
        <v>0.95833333333333337</v>
      </c>
      <c r="M33" s="5">
        <v>0.37599999999849598</v>
      </c>
      <c r="N33" s="6">
        <f t="shared" si="4"/>
        <v>5.0444503374907406</v>
      </c>
      <c r="O33" s="5">
        <f t="shared" si="5"/>
        <v>0.41717604291048421</v>
      </c>
      <c r="P33" s="3">
        <v>44336</v>
      </c>
      <c r="Q33" s="4">
        <v>0.95833333333333337</v>
      </c>
      <c r="R33" s="5">
        <v>0.98399999999606402</v>
      </c>
      <c r="S33" s="6">
        <f t="shared" si="6"/>
        <v>23.390599815763661</v>
      </c>
      <c r="T33" s="5">
        <f t="shared" si="7"/>
        <v>1.9344026047636547</v>
      </c>
    </row>
    <row r="34" spans="1:20" ht="15.75" thickBot="1" x14ac:dyDescent="0.3">
      <c r="A34" s="3">
        <v>44330</v>
      </c>
      <c r="B34" s="4">
        <v>0.95833333333333337</v>
      </c>
      <c r="C34" s="5">
        <v>0.94899999999620399</v>
      </c>
      <c r="D34" s="6">
        <f t="shared" si="0"/>
        <v>22.078032890515964</v>
      </c>
      <c r="E34" s="5">
        <f t="shared" si="1"/>
        <v>1.8258533200456701</v>
      </c>
      <c r="F34" s="3">
        <v>44333</v>
      </c>
      <c r="G34" s="4">
        <v>0</v>
      </c>
      <c r="H34" s="5">
        <v>0.950999999996196</v>
      </c>
      <c r="I34" s="6">
        <f t="shared" si="2"/>
        <v>22.152273697159472</v>
      </c>
      <c r="J34" s="5">
        <f t="shared" si="3"/>
        <v>1.8319930347550883</v>
      </c>
      <c r="K34" s="3">
        <v>44335</v>
      </c>
      <c r="L34" s="4">
        <v>0</v>
      </c>
      <c r="M34" s="5">
        <v>0.37399999999850397</v>
      </c>
      <c r="N34" s="6">
        <f t="shared" si="4"/>
        <v>5.001731956617995</v>
      </c>
      <c r="O34" s="5">
        <f t="shared" si="5"/>
        <v>0.41364323281230814</v>
      </c>
    </row>
    <row r="35" spans="1:20" ht="15.75" thickBot="1" x14ac:dyDescent="0.3">
      <c r="A35" s="3">
        <v>44331</v>
      </c>
      <c r="B35" s="4">
        <v>0</v>
      </c>
      <c r="C35" s="5">
        <v>0.94399999999622397</v>
      </c>
      <c r="D35" s="6">
        <f t="shared" si="0"/>
        <v>21.892837794380871</v>
      </c>
      <c r="E35" s="5">
        <f t="shared" si="1"/>
        <v>1.8105376855952979</v>
      </c>
      <c r="F35" s="3">
        <v>44333</v>
      </c>
      <c r="G35" s="4">
        <v>4.1666666666666664E-2</v>
      </c>
      <c r="H35" s="5">
        <v>0.951999999996192</v>
      </c>
      <c r="I35" s="6">
        <f t="shared" si="2"/>
        <v>22.189428939661184</v>
      </c>
      <c r="J35" s="5">
        <f t="shared" si="3"/>
        <v>1.8350657733099798</v>
      </c>
      <c r="K35" s="3">
        <v>44335</v>
      </c>
      <c r="L35" s="4">
        <v>4.1666666666666664E-2</v>
      </c>
      <c r="M35" s="5">
        <v>0.37199999999851202</v>
      </c>
      <c r="N35" s="6">
        <f t="shared" si="4"/>
        <v>4.9591491868964201</v>
      </c>
      <c r="O35" s="5">
        <f t="shared" si="5"/>
        <v>0.41012163775633392</v>
      </c>
      <c r="Q35" s="7" t="s">
        <v>10</v>
      </c>
      <c r="R35" s="8"/>
      <c r="S35" s="8"/>
      <c r="T35" s="9">
        <f>SUM(E10:E57)+SUM(J10:J57)+SUM(O10:O57)+SUM(T10:T33)</f>
        <v>240.23245243873964</v>
      </c>
    </row>
    <row r="36" spans="1:20" x14ac:dyDescent="0.25">
      <c r="A36" s="3">
        <v>44331</v>
      </c>
      <c r="B36" s="4">
        <v>4.1666666666666664E-2</v>
      </c>
      <c r="C36" s="5">
        <v>0.93999999999623995</v>
      </c>
      <c r="D36" s="6">
        <f t="shared" si="0"/>
        <v>21.745100922514073</v>
      </c>
      <c r="E36" s="5">
        <f t="shared" si="1"/>
        <v>1.7983198462919137</v>
      </c>
      <c r="F36" s="3">
        <v>44333</v>
      </c>
      <c r="G36" s="4">
        <v>8.3333333333333329E-2</v>
      </c>
      <c r="H36" s="5">
        <v>0.94699999999621198</v>
      </c>
      <c r="I36" s="6">
        <f t="shared" si="2"/>
        <v>22.003885054475056</v>
      </c>
      <c r="J36" s="5">
        <f t="shared" si="3"/>
        <v>1.8197212940050871</v>
      </c>
      <c r="K36" s="3">
        <v>44335</v>
      </c>
      <c r="L36" s="4">
        <v>8.3333333333333329E-2</v>
      </c>
      <c r="M36" s="5">
        <v>0.366999999998532</v>
      </c>
      <c r="N36" s="6">
        <f t="shared" si="4"/>
        <v>4.8532875036112326</v>
      </c>
      <c r="O36" s="5">
        <f t="shared" si="5"/>
        <v>0.40136687654864894</v>
      </c>
    </row>
    <row r="37" spans="1:20" x14ac:dyDescent="0.25">
      <c r="A37" s="3">
        <v>44331</v>
      </c>
      <c r="B37" s="4">
        <v>8.3333333333333329E-2</v>
      </c>
      <c r="C37" s="5">
        <v>0.94799999999620799</v>
      </c>
      <c r="D37" s="6">
        <f t="shared" si="0"/>
        <v>22.040947346203637</v>
      </c>
      <c r="E37" s="5">
        <f t="shared" si="1"/>
        <v>1.8227863455310407</v>
      </c>
      <c r="F37" s="3">
        <v>44333</v>
      </c>
      <c r="G37" s="4">
        <v>0.125</v>
      </c>
      <c r="H37" s="5">
        <v>0.95599999999617602</v>
      </c>
      <c r="I37" s="6">
        <f t="shared" si="2"/>
        <v>22.338281940206436</v>
      </c>
      <c r="J37" s="5">
        <f t="shared" si="3"/>
        <v>1.847375916455072</v>
      </c>
      <c r="K37" s="3">
        <v>44335</v>
      </c>
      <c r="L37" s="4">
        <v>0.125</v>
      </c>
      <c r="M37" s="5">
        <v>0.36299999999854798</v>
      </c>
      <c r="N37" s="6">
        <f t="shared" si="4"/>
        <v>4.7692128768753426</v>
      </c>
      <c r="O37" s="5">
        <f t="shared" si="5"/>
        <v>0.39441390491759082</v>
      </c>
    </row>
    <row r="38" spans="1:20" x14ac:dyDescent="0.25">
      <c r="A38" s="3">
        <v>44331</v>
      </c>
      <c r="B38" s="4">
        <v>0.125</v>
      </c>
      <c r="C38" s="5">
        <v>0.94599999999621598</v>
      </c>
      <c r="D38" s="6">
        <f t="shared" si="0"/>
        <v>21.96684602528174</v>
      </c>
      <c r="E38" s="5">
        <f t="shared" si="1"/>
        <v>1.8166581662907997</v>
      </c>
      <c r="F38" s="3">
        <v>44333</v>
      </c>
      <c r="G38" s="4">
        <v>0.16666666666666666</v>
      </c>
      <c r="H38" s="5">
        <v>0.95699999999617202</v>
      </c>
      <c r="I38" s="6">
        <f t="shared" si="2"/>
        <v>22.375553148695488</v>
      </c>
      <c r="J38" s="5">
        <f t="shared" si="3"/>
        <v>1.8504582453971168</v>
      </c>
      <c r="K38" s="3">
        <v>44335</v>
      </c>
      <c r="L38" s="4">
        <v>0.16666666666666666</v>
      </c>
      <c r="M38" s="5">
        <v>0.365999999998536</v>
      </c>
      <c r="N38" s="6">
        <f t="shared" si="4"/>
        <v>4.832217507047206</v>
      </c>
      <c r="O38" s="5">
        <f t="shared" si="5"/>
        <v>0.39962438783280391</v>
      </c>
    </row>
    <row r="39" spans="1:20" x14ac:dyDescent="0.25">
      <c r="A39" s="3">
        <v>44331</v>
      </c>
      <c r="B39" s="4">
        <v>0.16666666666666666</v>
      </c>
      <c r="C39" s="5">
        <v>0.92899999999628402</v>
      </c>
      <c r="D39" s="6">
        <f t="shared" si="0"/>
        <v>21.340751412103717</v>
      </c>
      <c r="E39" s="5">
        <f t="shared" si="1"/>
        <v>1.7648801417809774</v>
      </c>
      <c r="F39" s="3">
        <v>44333</v>
      </c>
      <c r="G39" s="4">
        <v>0.20833333333333334</v>
      </c>
      <c r="H39" s="5">
        <v>0.95699999999617202</v>
      </c>
      <c r="I39" s="6">
        <f t="shared" si="2"/>
        <v>22.375553148695488</v>
      </c>
      <c r="J39" s="5">
        <f t="shared" si="3"/>
        <v>1.8504582453971168</v>
      </c>
      <c r="K39" s="3">
        <v>44335</v>
      </c>
      <c r="L39" s="4">
        <v>0.20833333333333334</v>
      </c>
      <c r="M39" s="5">
        <v>0.36299999999854798</v>
      </c>
      <c r="N39" s="6">
        <f t="shared" si="4"/>
        <v>4.7692128768753426</v>
      </c>
      <c r="O39" s="5">
        <f t="shared" si="5"/>
        <v>0.39441390491759082</v>
      </c>
    </row>
    <row r="40" spans="1:20" x14ac:dyDescent="0.25">
      <c r="A40" s="3">
        <v>44331</v>
      </c>
      <c r="B40" s="4">
        <v>0.20833333333333334</v>
      </c>
      <c r="C40" s="5">
        <v>0.91999999999631998</v>
      </c>
      <c r="D40" s="6">
        <f t="shared" si="0"/>
        <v>21.012029372858187</v>
      </c>
      <c r="E40" s="5">
        <f t="shared" si="1"/>
        <v>1.737694829135372</v>
      </c>
      <c r="F40" s="3">
        <v>44333</v>
      </c>
      <c r="G40" s="4">
        <v>0.25</v>
      </c>
      <c r="H40" s="5">
        <v>0.95499999999618002</v>
      </c>
      <c r="I40" s="6">
        <f t="shared" si="2"/>
        <v>22.301033905216624</v>
      </c>
      <c r="J40" s="5">
        <f t="shared" si="3"/>
        <v>1.8442955039614146</v>
      </c>
      <c r="K40" s="3">
        <v>44335</v>
      </c>
      <c r="L40" s="4">
        <v>0.25</v>
      </c>
      <c r="M40" s="5">
        <v>0.365999999998536</v>
      </c>
      <c r="N40" s="6">
        <f t="shared" si="4"/>
        <v>4.832217507047206</v>
      </c>
      <c r="O40" s="5">
        <f t="shared" si="5"/>
        <v>0.39962438783280391</v>
      </c>
    </row>
    <row r="41" spans="1:20" x14ac:dyDescent="0.25">
      <c r="A41" s="3">
        <v>44331</v>
      </c>
      <c r="B41" s="4">
        <v>0.25</v>
      </c>
      <c r="C41" s="5">
        <v>0.92799999999628802</v>
      </c>
      <c r="D41" s="6">
        <f t="shared" si="0"/>
        <v>21.304132827287287</v>
      </c>
      <c r="E41" s="5">
        <f t="shared" si="1"/>
        <v>1.7618517848166586</v>
      </c>
      <c r="F41" s="3">
        <v>44333</v>
      </c>
      <c r="G41" s="4">
        <v>0.29166666666666669</v>
      </c>
      <c r="H41" s="5">
        <v>0.9499999999962</v>
      </c>
      <c r="I41" s="6">
        <f t="shared" si="2"/>
        <v>22.115141677475265</v>
      </c>
      <c r="J41" s="5">
        <f t="shared" si="3"/>
        <v>1.8289222167272043</v>
      </c>
      <c r="K41" s="3">
        <v>44335</v>
      </c>
      <c r="L41" s="4">
        <v>0.29166666666666669</v>
      </c>
      <c r="M41" s="5">
        <v>0.36999999999852001</v>
      </c>
      <c r="N41" s="6">
        <f t="shared" si="4"/>
        <v>4.9167023234447367</v>
      </c>
      <c r="O41" s="5">
        <f t="shared" si="5"/>
        <v>0.4066112821488797</v>
      </c>
    </row>
    <row r="42" spans="1:20" x14ac:dyDescent="0.25">
      <c r="A42" s="3">
        <v>44331</v>
      </c>
      <c r="B42" s="4">
        <v>0.29166666666666669</v>
      </c>
      <c r="C42" s="5">
        <v>0.93699999999625205</v>
      </c>
      <c r="D42" s="6">
        <f t="shared" ref="D42:D58" si="8">4*6*(C42^(1.522*(6^0.026)))</f>
        <v>21.634543225974298</v>
      </c>
      <c r="E42" s="5">
        <f t="shared" ref="E42:E58" si="9">D42*0.0827</f>
        <v>1.7891767247880743</v>
      </c>
      <c r="F42" s="3">
        <v>44333</v>
      </c>
      <c r="G42" s="4">
        <v>0.33333333333333331</v>
      </c>
      <c r="H42" s="5">
        <v>0.95799999999616803</v>
      </c>
      <c r="I42" s="6">
        <f t="shared" si="2"/>
        <v>22.412847520863604</v>
      </c>
      <c r="J42" s="5">
        <f t="shared" si="3"/>
        <v>1.85354248997542</v>
      </c>
      <c r="K42" s="3">
        <v>44335</v>
      </c>
      <c r="L42" s="4">
        <v>0.33333333333333331</v>
      </c>
      <c r="M42" s="5">
        <v>0.74899999999700395</v>
      </c>
      <c r="N42" s="6">
        <f t="shared" si="4"/>
        <v>15.137785013020721</v>
      </c>
      <c r="O42" s="5">
        <f t="shared" si="5"/>
        <v>1.2518948205768137</v>
      </c>
    </row>
    <row r="43" spans="1:20" x14ac:dyDescent="0.25">
      <c r="A43" s="3">
        <v>44331</v>
      </c>
      <c r="B43" s="4">
        <v>0.33333333333333331</v>
      </c>
      <c r="C43" s="5">
        <v>0.95399999999618401</v>
      </c>
      <c r="D43" s="6">
        <f t="shared" si="8"/>
        <v>22.26380905356066</v>
      </c>
      <c r="E43" s="5">
        <f t="shared" si="9"/>
        <v>1.8412170087294666</v>
      </c>
      <c r="F43" s="3">
        <v>44333</v>
      </c>
      <c r="G43" s="4">
        <v>0.375</v>
      </c>
      <c r="H43" s="5">
        <v>0.95899999999616403</v>
      </c>
      <c r="I43" s="6">
        <f t="shared" si="2"/>
        <v>22.450165046905035</v>
      </c>
      <c r="J43" s="5">
        <f t="shared" si="3"/>
        <v>1.8566286493790463</v>
      </c>
      <c r="K43" s="3">
        <v>44335</v>
      </c>
      <c r="L43" s="4">
        <v>0.375</v>
      </c>
      <c r="M43" s="5">
        <v>0.75199999999699196</v>
      </c>
      <c r="N43" s="6">
        <f t="shared" si="4"/>
        <v>15.234582683159315</v>
      </c>
      <c r="O43" s="5">
        <f t="shared" si="5"/>
        <v>1.2598999878972754</v>
      </c>
    </row>
    <row r="44" spans="1:20" x14ac:dyDescent="0.25">
      <c r="A44" s="3">
        <v>44331</v>
      </c>
      <c r="B44" s="4">
        <v>0.375</v>
      </c>
      <c r="C44" s="5">
        <v>0.95899999999616403</v>
      </c>
      <c r="D44" s="6">
        <f t="shared" si="8"/>
        <v>22.450165046905035</v>
      </c>
      <c r="E44" s="5">
        <f t="shared" si="9"/>
        <v>1.8566286493790463</v>
      </c>
      <c r="F44" s="3">
        <v>44333</v>
      </c>
      <c r="G44" s="4">
        <v>0.41666666666666669</v>
      </c>
      <c r="H44" s="5">
        <v>0.96999999999611997</v>
      </c>
      <c r="I44" s="6">
        <f t="shared" si="2"/>
        <v>22.862183198870763</v>
      </c>
      <c r="J44" s="5">
        <f t="shared" si="3"/>
        <v>1.890702550546612</v>
      </c>
      <c r="K44" s="3">
        <v>44335</v>
      </c>
      <c r="L44" s="4">
        <v>0.41666666666666669</v>
      </c>
      <c r="M44" s="5">
        <v>0.75099999999699596</v>
      </c>
      <c r="N44" s="6">
        <f t="shared" si="4"/>
        <v>15.202291232866582</v>
      </c>
      <c r="O44" s="5">
        <f t="shared" si="5"/>
        <v>1.2572294849580663</v>
      </c>
    </row>
    <row r="45" spans="1:20" x14ac:dyDescent="0.25">
      <c r="A45" s="3">
        <v>44331</v>
      </c>
      <c r="B45" s="4">
        <v>0.41666666666666669</v>
      </c>
      <c r="C45" s="5">
        <v>0.96799999999612796</v>
      </c>
      <c r="D45" s="6">
        <f t="shared" si="8"/>
        <v>22.787063094714426</v>
      </c>
      <c r="E45" s="5">
        <f t="shared" si="9"/>
        <v>1.884490117932883</v>
      </c>
      <c r="F45" s="3">
        <v>44333</v>
      </c>
      <c r="G45" s="4">
        <v>0.45833333333333331</v>
      </c>
      <c r="H45" s="5">
        <v>0.977999999996088</v>
      </c>
      <c r="I45" s="6">
        <f t="shared" si="2"/>
        <v>23.163584340179277</v>
      </c>
      <c r="J45" s="5">
        <f t="shared" si="3"/>
        <v>1.9156284249328261</v>
      </c>
      <c r="K45" s="3">
        <v>44335</v>
      </c>
      <c r="L45" s="4">
        <v>0.45833333333333331</v>
      </c>
      <c r="M45" s="5">
        <v>0.75299999999698797</v>
      </c>
      <c r="N45" s="6">
        <f t="shared" si="4"/>
        <v>15.26689967531259</v>
      </c>
      <c r="O45" s="5">
        <f t="shared" si="5"/>
        <v>1.2625726031483511</v>
      </c>
    </row>
    <row r="46" spans="1:20" x14ac:dyDescent="0.25">
      <c r="A46" s="3">
        <v>44331</v>
      </c>
      <c r="B46" s="4">
        <v>0.45833333333333331</v>
      </c>
      <c r="C46" s="5">
        <v>0.96999999999611997</v>
      </c>
      <c r="D46" s="6">
        <f t="shared" si="8"/>
        <v>22.862183198870763</v>
      </c>
      <c r="E46" s="5">
        <f t="shared" si="9"/>
        <v>1.890702550546612</v>
      </c>
      <c r="F46" s="3">
        <v>44333</v>
      </c>
      <c r="G46" s="4">
        <v>0.5</v>
      </c>
      <c r="H46" s="5">
        <v>0.98499999999606003</v>
      </c>
      <c r="I46" s="6">
        <f t="shared" si="2"/>
        <v>23.428515947057626</v>
      </c>
      <c r="J46" s="5">
        <f t="shared" si="3"/>
        <v>1.9375382688216656</v>
      </c>
      <c r="K46" s="3">
        <v>44335</v>
      </c>
      <c r="L46" s="4">
        <v>0.5</v>
      </c>
      <c r="M46" s="5">
        <v>0.74999999999699996</v>
      </c>
      <c r="N46" s="6">
        <f t="shared" si="4"/>
        <v>15.170025338217432</v>
      </c>
      <c r="O46" s="5">
        <f t="shared" si="5"/>
        <v>1.2545610954705815</v>
      </c>
    </row>
    <row r="47" spans="1:20" x14ac:dyDescent="0.25">
      <c r="A47" s="3">
        <v>44331</v>
      </c>
      <c r="B47" s="4">
        <v>0.5</v>
      </c>
      <c r="C47" s="5">
        <v>0.96899999999612396</v>
      </c>
      <c r="D47" s="6">
        <f t="shared" si="8"/>
        <v>22.824611623317157</v>
      </c>
      <c r="E47" s="5">
        <f t="shared" si="9"/>
        <v>1.8875953812483288</v>
      </c>
      <c r="F47" s="3">
        <v>44333</v>
      </c>
      <c r="G47" s="4">
        <v>0.54166666666666663</v>
      </c>
      <c r="H47" s="5">
        <v>0.97999999999608001</v>
      </c>
      <c r="I47" s="6">
        <f t="shared" si="2"/>
        <v>23.239164423749806</v>
      </c>
      <c r="J47" s="5">
        <f t="shared" si="3"/>
        <v>1.9218788978441088</v>
      </c>
      <c r="K47" s="3">
        <v>44335</v>
      </c>
      <c r="L47" s="4">
        <v>0.54166666666666663</v>
      </c>
      <c r="M47" s="5">
        <v>0.74499999999702005</v>
      </c>
      <c r="N47" s="6">
        <f t="shared" si="4"/>
        <v>15.009079683843744</v>
      </c>
      <c r="O47" s="5">
        <f t="shared" si="5"/>
        <v>1.2412508898538777</v>
      </c>
    </row>
    <row r="48" spans="1:20" x14ac:dyDescent="0.25">
      <c r="A48" s="3">
        <v>44331</v>
      </c>
      <c r="B48" s="4">
        <v>0.54166666666666663</v>
      </c>
      <c r="C48" s="5">
        <v>0.96199999999615204</v>
      </c>
      <c r="D48" s="6">
        <f t="shared" si="8"/>
        <v>22.56225645042705</v>
      </c>
      <c r="E48" s="5">
        <f t="shared" si="9"/>
        <v>1.8658986084503169</v>
      </c>
      <c r="F48" s="3">
        <v>44333</v>
      </c>
      <c r="G48" s="4">
        <v>0.58333333333333337</v>
      </c>
      <c r="H48" s="5">
        <v>0.978999999996084</v>
      </c>
      <c r="I48" s="6">
        <f t="shared" si="2"/>
        <v>23.201362906355307</v>
      </c>
      <c r="J48" s="5">
        <f t="shared" si="3"/>
        <v>1.9187527123555839</v>
      </c>
      <c r="K48" s="3">
        <v>44335</v>
      </c>
      <c r="L48" s="4">
        <v>0.58333333333333337</v>
      </c>
      <c r="M48" s="5">
        <v>0.74799999999700795</v>
      </c>
      <c r="N48" s="6">
        <f t="shared" si="4"/>
        <v>15.105570271111212</v>
      </c>
      <c r="O48" s="5">
        <f t="shared" si="5"/>
        <v>1.2492306614208972</v>
      </c>
    </row>
    <row r="49" spans="1:15" x14ac:dyDescent="0.25">
      <c r="A49" s="3">
        <v>44331</v>
      </c>
      <c r="B49" s="4">
        <v>0.58333333333333337</v>
      </c>
      <c r="C49" s="5">
        <v>0.96899999999612396</v>
      </c>
      <c r="D49" s="6">
        <f t="shared" si="8"/>
        <v>22.824611623317157</v>
      </c>
      <c r="E49" s="5">
        <f t="shared" si="9"/>
        <v>1.8875953812483288</v>
      </c>
      <c r="F49" s="3">
        <v>44333</v>
      </c>
      <c r="G49" s="4">
        <v>0.625</v>
      </c>
      <c r="H49" s="5">
        <v>0.978999999996084</v>
      </c>
      <c r="I49" s="6">
        <f t="shared" si="2"/>
        <v>23.201362906355307</v>
      </c>
      <c r="J49" s="5">
        <f t="shared" si="3"/>
        <v>1.9187527123555839</v>
      </c>
      <c r="K49" s="3">
        <v>44335</v>
      </c>
      <c r="L49" s="4">
        <v>0.625</v>
      </c>
      <c r="M49" s="5">
        <v>0.73699999999705201</v>
      </c>
      <c r="N49" s="6">
        <f t="shared" si="4"/>
        <v>14.75290058998139</v>
      </c>
      <c r="O49" s="5">
        <f t="shared" si="5"/>
        <v>1.220064878791461</v>
      </c>
    </row>
    <row r="50" spans="1:15" x14ac:dyDescent="0.25">
      <c r="A50" s="3">
        <v>44331</v>
      </c>
      <c r="B50" s="4">
        <v>0.625</v>
      </c>
      <c r="C50" s="5">
        <v>0.97999999999608001</v>
      </c>
      <c r="D50" s="6">
        <f t="shared" si="8"/>
        <v>23.239164423749806</v>
      </c>
      <c r="E50" s="5">
        <f t="shared" si="9"/>
        <v>1.9218788978441088</v>
      </c>
      <c r="F50" s="3">
        <v>44333</v>
      </c>
      <c r="G50" s="4">
        <v>0.66666666666666663</v>
      </c>
      <c r="H50" s="5">
        <v>0.99499999999601996</v>
      </c>
      <c r="I50" s="6">
        <f t="shared" si="2"/>
        <v>23.808934904677496</v>
      </c>
      <c r="J50" s="5">
        <f t="shared" si="3"/>
        <v>1.9689989166168289</v>
      </c>
      <c r="K50" s="3">
        <v>44335</v>
      </c>
      <c r="L50" s="4">
        <v>0.66666666666666663</v>
      </c>
      <c r="M50" s="5">
        <v>0.73999999999704003</v>
      </c>
      <c r="N50" s="6">
        <f t="shared" si="4"/>
        <v>14.848775002958948</v>
      </c>
      <c r="O50" s="5">
        <f t="shared" si="5"/>
        <v>1.227993692744705</v>
      </c>
    </row>
    <row r="51" spans="1:15" x14ac:dyDescent="0.25">
      <c r="A51" s="3">
        <v>44331</v>
      </c>
      <c r="B51" s="4">
        <v>0.66666666666666663</v>
      </c>
      <c r="C51" s="5">
        <v>0.977999999996088</v>
      </c>
      <c r="D51" s="6">
        <f t="shared" si="8"/>
        <v>23.163584340179277</v>
      </c>
      <c r="E51" s="5">
        <f t="shared" si="9"/>
        <v>1.9156284249328261</v>
      </c>
      <c r="F51" s="3">
        <v>44333</v>
      </c>
      <c r="G51" s="4">
        <v>0.70833333333333337</v>
      </c>
      <c r="H51" s="5">
        <v>0.37999999999848</v>
      </c>
      <c r="I51" s="6">
        <f t="shared" si="2"/>
        <v>5.130292763235321</v>
      </c>
      <c r="J51" s="5">
        <f t="shared" si="3"/>
        <v>0.42427521151956105</v>
      </c>
      <c r="K51" s="3">
        <v>44335</v>
      </c>
      <c r="L51" s="4">
        <v>0.70833333333333337</v>
      </c>
      <c r="M51" s="5">
        <v>0.74299999999702804</v>
      </c>
      <c r="N51" s="6">
        <f t="shared" si="4"/>
        <v>14.944880796911814</v>
      </c>
      <c r="O51" s="5">
        <f t="shared" si="5"/>
        <v>1.235941641904607</v>
      </c>
    </row>
    <row r="52" spans="1:15" x14ac:dyDescent="0.25">
      <c r="A52" s="3">
        <v>44331</v>
      </c>
      <c r="B52" s="4">
        <v>0.70833333333333337</v>
      </c>
      <c r="C52" s="5">
        <v>0.977999999996088</v>
      </c>
      <c r="D52" s="6">
        <f t="shared" si="8"/>
        <v>23.163584340179277</v>
      </c>
      <c r="E52" s="5">
        <f t="shared" si="9"/>
        <v>1.9156284249328261</v>
      </c>
      <c r="F52" s="3">
        <v>44333</v>
      </c>
      <c r="G52" s="4">
        <v>0.75</v>
      </c>
      <c r="H52" s="5">
        <v>0.37699999999849199</v>
      </c>
      <c r="I52" s="6">
        <f t="shared" si="2"/>
        <v>5.0658602904891987</v>
      </c>
      <c r="J52" s="5">
        <f t="shared" si="3"/>
        <v>0.41894664602345671</v>
      </c>
      <c r="K52" s="3">
        <v>44335</v>
      </c>
      <c r="L52" s="4">
        <v>0.75</v>
      </c>
      <c r="M52" s="5">
        <v>0.72499999999709996</v>
      </c>
      <c r="N52" s="6">
        <f t="shared" si="4"/>
        <v>14.371724408455425</v>
      </c>
      <c r="O52" s="5">
        <f t="shared" si="5"/>
        <v>1.1885416085792635</v>
      </c>
    </row>
    <row r="53" spans="1:15" x14ac:dyDescent="0.25">
      <c r="A53" s="3">
        <v>44331</v>
      </c>
      <c r="B53" s="4">
        <v>0.75</v>
      </c>
      <c r="C53" s="5">
        <v>0.97999999999608001</v>
      </c>
      <c r="D53" s="6">
        <f t="shared" si="8"/>
        <v>23.239164423749806</v>
      </c>
      <c r="E53" s="5">
        <f t="shared" si="9"/>
        <v>1.9218788978441088</v>
      </c>
      <c r="F53" s="3">
        <v>44333</v>
      </c>
      <c r="G53" s="4">
        <v>0.79166666666666663</v>
      </c>
      <c r="H53" s="5">
        <v>0.37999999999848</v>
      </c>
      <c r="I53" s="6">
        <f t="shared" si="2"/>
        <v>5.130292763235321</v>
      </c>
      <c r="J53" s="5">
        <f t="shared" si="3"/>
        <v>0.42427521151956105</v>
      </c>
      <c r="K53" s="3">
        <v>44335</v>
      </c>
      <c r="L53" s="4">
        <v>0.79166666666666663</v>
      </c>
      <c r="M53" s="5">
        <v>0.73499999999706001</v>
      </c>
      <c r="N53" s="6">
        <f t="shared" si="4"/>
        <v>14.68911304789726</v>
      </c>
      <c r="O53" s="5">
        <f t="shared" si="5"/>
        <v>1.2147896490611034</v>
      </c>
    </row>
    <row r="54" spans="1:15" x14ac:dyDescent="0.25">
      <c r="A54" s="3">
        <v>44331</v>
      </c>
      <c r="B54" s="4">
        <v>0.79166666666666663</v>
      </c>
      <c r="C54" s="5">
        <v>0.96799999999612796</v>
      </c>
      <c r="D54" s="6">
        <f t="shared" si="8"/>
        <v>22.787063094714426</v>
      </c>
      <c r="E54" s="5">
        <f t="shared" si="9"/>
        <v>1.884490117932883</v>
      </c>
      <c r="F54" s="3">
        <v>44333</v>
      </c>
      <c r="G54" s="4">
        <v>0.83333333333333337</v>
      </c>
      <c r="H54" s="5">
        <v>0.37499999999849998</v>
      </c>
      <c r="I54" s="6">
        <f t="shared" si="2"/>
        <v>5.0230742140187417</v>
      </c>
      <c r="J54" s="5">
        <f t="shared" si="3"/>
        <v>0.41540823749934991</v>
      </c>
      <c r="K54" s="3">
        <v>44335</v>
      </c>
      <c r="L54" s="4">
        <v>0.83333333333333337</v>
      </c>
      <c r="M54" s="5">
        <v>0.72999999999707998</v>
      </c>
      <c r="N54" s="6">
        <f t="shared" si="4"/>
        <v>14.530095587712985</v>
      </c>
      <c r="O54" s="5">
        <f t="shared" si="5"/>
        <v>1.2016389051038638</v>
      </c>
    </row>
    <row r="55" spans="1:15" x14ac:dyDescent="0.25">
      <c r="A55" s="3">
        <v>44331</v>
      </c>
      <c r="B55" s="4">
        <v>0.83333333333333337</v>
      </c>
      <c r="C55" s="5">
        <v>0.96199999999615204</v>
      </c>
      <c r="D55" s="6">
        <f t="shared" si="8"/>
        <v>22.56225645042705</v>
      </c>
      <c r="E55" s="5">
        <f t="shared" si="9"/>
        <v>1.8658986084503169</v>
      </c>
      <c r="F55" s="3">
        <v>44333</v>
      </c>
      <c r="G55" s="4">
        <v>0.875</v>
      </c>
      <c r="H55" s="5">
        <v>0.37399999999850397</v>
      </c>
      <c r="I55" s="6">
        <f t="shared" si="2"/>
        <v>5.001731956617995</v>
      </c>
      <c r="J55" s="5">
        <f t="shared" si="3"/>
        <v>0.41364323281230814</v>
      </c>
      <c r="K55" s="3">
        <v>44335</v>
      </c>
      <c r="L55" s="4">
        <v>0.875</v>
      </c>
      <c r="M55" s="5">
        <v>0.72299999999710796</v>
      </c>
      <c r="N55" s="6">
        <f t="shared" si="4"/>
        <v>14.308557298769806</v>
      </c>
      <c r="O55" s="5">
        <f t="shared" si="5"/>
        <v>1.1833176886082628</v>
      </c>
    </row>
    <row r="56" spans="1:15" x14ac:dyDescent="0.25">
      <c r="A56" s="3">
        <v>44331</v>
      </c>
      <c r="B56" s="4">
        <v>0.875</v>
      </c>
      <c r="C56" s="5">
        <v>0.96099999999615604</v>
      </c>
      <c r="D56" s="6">
        <f t="shared" si="8"/>
        <v>22.524869521456647</v>
      </c>
      <c r="E56" s="5">
        <f t="shared" si="9"/>
        <v>1.8628067094244647</v>
      </c>
      <c r="F56" s="3">
        <v>44333</v>
      </c>
      <c r="G56" s="4">
        <v>0.91666666666666663</v>
      </c>
      <c r="H56" s="5">
        <v>0.37299999999850803</v>
      </c>
      <c r="I56" s="6">
        <f t="shared" si="2"/>
        <v>4.9804236019705161</v>
      </c>
      <c r="J56" s="5">
        <f t="shared" si="3"/>
        <v>0.41188103188296166</v>
      </c>
      <c r="K56" s="3">
        <v>44335</v>
      </c>
      <c r="L56" s="4">
        <v>0.91666666666666663</v>
      </c>
      <c r="M56" s="5">
        <v>0.72799999999708798</v>
      </c>
      <c r="N56" s="6">
        <f t="shared" si="4"/>
        <v>14.466669461702576</v>
      </c>
      <c r="O56" s="5">
        <f t="shared" si="5"/>
        <v>1.196393564482803</v>
      </c>
    </row>
    <row r="57" spans="1:15" x14ac:dyDescent="0.25">
      <c r="A57" s="3">
        <v>44331</v>
      </c>
      <c r="B57" s="4">
        <v>0.91666666666666663</v>
      </c>
      <c r="C57" s="5">
        <v>0.95399999999618401</v>
      </c>
      <c r="D57" s="6">
        <f t="shared" si="8"/>
        <v>22.26380905356066</v>
      </c>
      <c r="E57" s="5">
        <f t="shared" si="9"/>
        <v>1.8412170087294666</v>
      </c>
      <c r="F57" s="3">
        <v>44333</v>
      </c>
      <c r="G57" s="4">
        <v>0.95833333333333337</v>
      </c>
      <c r="H57" s="5">
        <v>0.37799999999848799</v>
      </c>
      <c r="I57" s="6">
        <f t="shared" si="2"/>
        <v>5.0873040366056621</v>
      </c>
      <c r="J57" s="5">
        <f t="shared" si="3"/>
        <v>0.42072004382728823</v>
      </c>
      <c r="K57" s="3">
        <v>44335</v>
      </c>
      <c r="L57" s="4">
        <v>0.95833333333333337</v>
      </c>
      <c r="M57" s="5">
        <v>0.72299999999710796</v>
      </c>
      <c r="N57" s="6">
        <f t="shared" si="4"/>
        <v>14.308557298769806</v>
      </c>
      <c r="O57" s="5">
        <f t="shared" si="5"/>
        <v>1.1833176886082628</v>
      </c>
    </row>
    <row r="58" spans="1:15" x14ac:dyDescent="0.25">
      <c r="A58" s="3">
        <v>44331</v>
      </c>
      <c r="B58" s="4">
        <v>0.95833333333333337</v>
      </c>
      <c r="C58" s="5">
        <v>0.951999999996192</v>
      </c>
      <c r="D58" s="6">
        <f t="shared" si="8"/>
        <v>22.189428939661184</v>
      </c>
      <c r="E58" s="5">
        <f t="shared" si="9"/>
        <v>1.8350657733099798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C225C-277D-4CE0-A20D-A22F657C9C7B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23.466454972787723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44337</v>
      </c>
      <c r="B10" s="4">
        <v>0</v>
      </c>
      <c r="C10" s="5">
        <v>0.97999999999608001</v>
      </c>
      <c r="D10" s="6">
        <f t="shared" ref="D10:D57" si="0">4*6*(C10^(1.522*(6^0.026)))</f>
        <v>23.239164423749806</v>
      </c>
      <c r="E10" s="5">
        <f t="shared" ref="E10:E57" si="1">D10*0.0827</f>
        <v>1.9218788978441088</v>
      </c>
      <c r="F10" s="3">
        <v>44339</v>
      </c>
      <c r="G10" s="4">
        <v>0</v>
      </c>
      <c r="H10" s="5">
        <v>0.82399999999670404</v>
      </c>
      <c r="I10" s="6">
        <f t="shared" ref="I10:I57" si="2">4*6*(H10^(1.522*(6^0.026)))</f>
        <v>17.62586221726928</v>
      </c>
      <c r="J10" s="5">
        <f t="shared" ref="J10:J57" si="3">I10*0.0827</f>
        <v>1.4576588053681694</v>
      </c>
      <c r="K10" s="3">
        <v>44341</v>
      </c>
      <c r="L10" s="4">
        <v>0</v>
      </c>
      <c r="M10" s="5">
        <v>0.815999999996736</v>
      </c>
      <c r="N10" s="6">
        <f t="shared" ref="N10:N57" si="4">4*6*(M10^(1.522*(6^0.026)))</f>
        <v>17.3537783745433</v>
      </c>
      <c r="O10" s="5">
        <f t="shared" ref="O10:O57" si="5">N10*0.0827</f>
        <v>1.4351574715747308</v>
      </c>
      <c r="P10" s="3">
        <v>44343</v>
      </c>
      <c r="Q10" s="4">
        <v>0</v>
      </c>
      <c r="R10" s="5">
        <v>0.79899999999680404</v>
      </c>
      <c r="S10" s="6">
        <f t="shared" ref="S10:S33" si="6">4*6*(R10^(1.522*(6^0.026)))</f>
        <v>16.780858975196846</v>
      </c>
      <c r="T10" s="5">
        <f t="shared" ref="T10:T33" si="7">S10*0.0827</f>
        <v>1.3877770372487792</v>
      </c>
    </row>
    <row r="11" spans="1:20" x14ac:dyDescent="0.25">
      <c r="A11" s="3">
        <v>44337</v>
      </c>
      <c r="B11" s="4">
        <v>4.1666666666666664E-2</v>
      </c>
      <c r="C11" s="5">
        <v>0.98599999999605603</v>
      </c>
      <c r="D11" s="6">
        <f t="shared" si="0"/>
        <v>23.466454972787723</v>
      </c>
      <c r="E11" s="5">
        <f t="shared" si="1"/>
        <v>1.9406758262495445</v>
      </c>
      <c r="F11" s="3">
        <v>44339</v>
      </c>
      <c r="G11" s="4">
        <v>4.1666666666666664E-2</v>
      </c>
      <c r="H11" s="5">
        <v>0.82199999999671203</v>
      </c>
      <c r="I11" s="6">
        <f t="shared" si="2"/>
        <v>17.557693339261625</v>
      </c>
      <c r="J11" s="5">
        <f t="shared" si="3"/>
        <v>1.4520212391569363</v>
      </c>
      <c r="K11" s="3">
        <v>44341</v>
      </c>
      <c r="L11" s="4">
        <v>4.1666666666666664E-2</v>
      </c>
      <c r="M11" s="5">
        <v>0.81899999999672402</v>
      </c>
      <c r="N11" s="6">
        <f t="shared" si="4"/>
        <v>17.455624827501197</v>
      </c>
      <c r="O11" s="5">
        <f t="shared" si="5"/>
        <v>1.443580173234349</v>
      </c>
      <c r="P11" s="3">
        <v>44343</v>
      </c>
      <c r="Q11" s="4">
        <v>4.1666666666666664E-2</v>
      </c>
      <c r="R11" s="5">
        <v>0.80199999999679195</v>
      </c>
      <c r="S11" s="6">
        <f t="shared" si="6"/>
        <v>16.881440799136787</v>
      </c>
      <c r="T11" s="5">
        <f t="shared" si="7"/>
        <v>1.3960951540886122</v>
      </c>
    </row>
    <row r="12" spans="1:20" x14ac:dyDescent="0.25">
      <c r="A12" s="3">
        <v>44337</v>
      </c>
      <c r="B12" s="4">
        <v>8.3333333333333329E-2</v>
      </c>
      <c r="C12" s="5">
        <v>0.98299999999606802</v>
      </c>
      <c r="D12" s="6">
        <f t="shared" si="0"/>
        <v>23.352706588335742</v>
      </c>
      <c r="E12" s="5">
        <f t="shared" si="1"/>
        <v>1.9312688348553657</v>
      </c>
      <c r="F12" s="3">
        <v>44339</v>
      </c>
      <c r="G12" s="4">
        <v>8.3333333333333329E-2</v>
      </c>
      <c r="H12" s="5">
        <v>0.82499999999670004</v>
      </c>
      <c r="I12" s="6">
        <f t="shared" si="2"/>
        <v>17.659983580901212</v>
      </c>
      <c r="J12" s="5">
        <f t="shared" si="3"/>
        <v>1.4604806421405301</v>
      </c>
      <c r="K12" s="3">
        <v>44341</v>
      </c>
      <c r="L12" s="4">
        <v>8.3333333333333329E-2</v>
      </c>
      <c r="M12" s="5">
        <v>0.82199999999671203</v>
      </c>
      <c r="N12" s="6">
        <f t="shared" si="4"/>
        <v>17.557693339261625</v>
      </c>
      <c r="O12" s="5">
        <f t="shared" si="5"/>
        <v>1.4520212391569363</v>
      </c>
      <c r="P12" s="3">
        <v>44343</v>
      </c>
      <c r="Q12" s="4">
        <v>8.3333333333333329E-2</v>
      </c>
      <c r="R12" s="5">
        <v>0.79599999999681603</v>
      </c>
      <c r="S12" s="6">
        <f t="shared" si="6"/>
        <v>16.680501447005067</v>
      </c>
      <c r="T12" s="5">
        <f t="shared" si="7"/>
        <v>1.3794774696673189</v>
      </c>
    </row>
    <row r="13" spans="1:20" x14ac:dyDescent="0.25">
      <c r="A13" s="3">
        <v>44337</v>
      </c>
      <c r="B13" s="4">
        <v>0.125</v>
      </c>
      <c r="C13" s="5">
        <v>0.98399999999606402</v>
      </c>
      <c r="D13" s="6">
        <f t="shared" si="0"/>
        <v>23.390599815763661</v>
      </c>
      <c r="E13" s="5">
        <f t="shared" si="1"/>
        <v>1.9344026047636547</v>
      </c>
      <c r="F13" s="3">
        <v>44339</v>
      </c>
      <c r="G13" s="4">
        <v>0.125</v>
      </c>
      <c r="H13" s="5">
        <v>0.82499999999670004</v>
      </c>
      <c r="I13" s="6">
        <f t="shared" si="2"/>
        <v>17.659983580901212</v>
      </c>
      <c r="J13" s="5">
        <f t="shared" si="3"/>
        <v>1.4604806421405301</v>
      </c>
      <c r="K13" s="3">
        <v>44341</v>
      </c>
      <c r="L13" s="4">
        <v>0.125</v>
      </c>
      <c r="M13" s="5">
        <v>0.81699999999673201</v>
      </c>
      <c r="N13" s="6">
        <f t="shared" si="4"/>
        <v>17.387702498622037</v>
      </c>
      <c r="O13" s="5">
        <f t="shared" si="5"/>
        <v>1.4379629966360423</v>
      </c>
      <c r="P13" s="3">
        <v>44343</v>
      </c>
      <c r="Q13" s="4">
        <v>0.125</v>
      </c>
      <c r="R13" s="5">
        <v>0.79999999999680005</v>
      </c>
      <c r="S13" s="6">
        <f t="shared" si="6"/>
        <v>16.814361344946978</v>
      </c>
      <c r="T13" s="5">
        <f t="shared" si="7"/>
        <v>1.3905476832271149</v>
      </c>
    </row>
    <row r="14" spans="1:20" x14ac:dyDescent="0.25">
      <c r="A14" s="3">
        <v>44337</v>
      </c>
      <c r="B14" s="4">
        <v>0.16666666666666666</v>
      </c>
      <c r="C14" s="5">
        <v>0.98299999999606802</v>
      </c>
      <c r="D14" s="6">
        <f t="shared" si="0"/>
        <v>23.352706588335742</v>
      </c>
      <c r="E14" s="5">
        <f t="shared" si="1"/>
        <v>1.9312688348553657</v>
      </c>
      <c r="F14" s="3">
        <v>44339</v>
      </c>
      <c r="G14" s="4">
        <v>0.16666666666666666</v>
      </c>
      <c r="H14" s="5">
        <v>0.81999999999672002</v>
      </c>
      <c r="I14" s="6">
        <f t="shared" si="2"/>
        <v>17.489623007832307</v>
      </c>
      <c r="J14" s="5">
        <f t="shared" si="3"/>
        <v>1.4463918227477317</v>
      </c>
      <c r="K14" s="3">
        <v>44341</v>
      </c>
      <c r="L14" s="4">
        <v>0.16666666666666666</v>
      </c>
      <c r="M14" s="5">
        <v>0.81299999999674799</v>
      </c>
      <c r="N14" s="6">
        <f t="shared" si="4"/>
        <v>17.252154311009033</v>
      </c>
      <c r="O14" s="5">
        <f t="shared" si="5"/>
        <v>1.426753161520447</v>
      </c>
      <c r="P14" s="3">
        <v>44343</v>
      </c>
      <c r="Q14" s="4">
        <v>0.16666666666666666</v>
      </c>
      <c r="R14" s="5">
        <v>0.79199999999683202</v>
      </c>
      <c r="S14" s="6">
        <f t="shared" si="6"/>
        <v>16.547040905861522</v>
      </c>
      <c r="T14" s="5">
        <f t="shared" si="7"/>
        <v>1.3684402829147477</v>
      </c>
    </row>
    <row r="15" spans="1:20" x14ac:dyDescent="0.25">
      <c r="A15" s="3">
        <v>44337</v>
      </c>
      <c r="B15" s="4">
        <v>0.20833333333333334</v>
      </c>
      <c r="C15" s="5">
        <v>0.98399999999606402</v>
      </c>
      <c r="D15" s="6">
        <f t="shared" si="0"/>
        <v>23.390599815763661</v>
      </c>
      <c r="E15" s="5">
        <f t="shared" si="1"/>
        <v>1.9344026047636547</v>
      </c>
      <c r="F15" s="3">
        <v>44339</v>
      </c>
      <c r="G15" s="4">
        <v>0.20833333333333334</v>
      </c>
      <c r="H15" s="5">
        <v>0.82499999999670004</v>
      </c>
      <c r="I15" s="6">
        <f t="shared" si="2"/>
        <v>17.659983580901212</v>
      </c>
      <c r="J15" s="5">
        <f t="shared" si="3"/>
        <v>1.4604806421405301</v>
      </c>
      <c r="K15" s="3">
        <v>44341</v>
      </c>
      <c r="L15" s="4">
        <v>0.20833333333333334</v>
      </c>
      <c r="M15" s="5">
        <v>0.80799999999676797</v>
      </c>
      <c r="N15" s="6">
        <f t="shared" si="4"/>
        <v>17.083275973921296</v>
      </c>
      <c r="O15" s="5">
        <f t="shared" si="5"/>
        <v>1.412786923043291</v>
      </c>
      <c r="P15" s="3">
        <v>44343</v>
      </c>
      <c r="Q15" s="4">
        <v>0.20833333333333334</v>
      </c>
      <c r="R15" s="5">
        <v>0.79499999999682003</v>
      </c>
      <c r="S15" s="6">
        <f t="shared" si="6"/>
        <v>16.647098840223862</v>
      </c>
      <c r="T15" s="5">
        <f t="shared" si="7"/>
        <v>1.3767150740865133</v>
      </c>
    </row>
    <row r="16" spans="1:20" x14ac:dyDescent="0.25">
      <c r="A16" s="3">
        <v>44337</v>
      </c>
      <c r="B16" s="4">
        <v>0.25</v>
      </c>
      <c r="C16" s="5">
        <v>0.98199999999607201</v>
      </c>
      <c r="D16" s="6">
        <f t="shared" si="0"/>
        <v>23.314836274217264</v>
      </c>
      <c r="E16" s="5">
        <f t="shared" si="1"/>
        <v>1.9281369598777676</v>
      </c>
      <c r="F16" s="3">
        <v>44339</v>
      </c>
      <c r="G16" s="4">
        <v>0.25</v>
      </c>
      <c r="H16" s="5">
        <v>0.81999999999672002</v>
      </c>
      <c r="I16" s="6">
        <f t="shared" si="2"/>
        <v>17.489623007832307</v>
      </c>
      <c r="J16" s="5">
        <f t="shared" si="3"/>
        <v>1.4463918227477317</v>
      </c>
      <c r="K16" s="3">
        <v>44341</v>
      </c>
      <c r="L16" s="4">
        <v>0.25</v>
      </c>
      <c r="M16" s="5">
        <v>0.81099999999675598</v>
      </c>
      <c r="N16" s="6">
        <f t="shared" si="4"/>
        <v>17.184528649043848</v>
      </c>
      <c r="O16" s="5">
        <f t="shared" si="5"/>
        <v>1.4211605192759262</v>
      </c>
      <c r="P16" s="3">
        <v>44343</v>
      </c>
      <c r="Q16" s="4">
        <v>0.25</v>
      </c>
      <c r="R16" s="5">
        <v>0.79699999999681204</v>
      </c>
      <c r="S16" s="6">
        <f t="shared" si="6"/>
        <v>16.713929013558111</v>
      </c>
      <c r="T16" s="5">
        <f t="shared" si="7"/>
        <v>1.3822419294212558</v>
      </c>
    </row>
    <row r="17" spans="1:20" x14ac:dyDescent="0.25">
      <c r="A17" s="3">
        <v>44337</v>
      </c>
      <c r="B17" s="4">
        <v>0.29166666666666669</v>
      </c>
      <c r="C17" s="5">
        <v>0.978999999996084</v>
      </c>
      <c r="D17" s="6">
        <f t="shared" si="0"/>
        <v>23.201362906355307</v>
      </c>
      <c r="E17" s="5">
        <f t="shared" si="1"/>
        <v>1.9187527123555839</v>
      </c>
      <c r="F17" s="3">
        <v>44339</v>
      </c>
      <c r="G17" s="4">
        <v>0.29166666666666669</v>
      </c>
      <c r="H17" s="5">
        <v>0.82499999999670004</v>
      </c>
      <c r="I17" s="6">
        <f t="shared" si="2"/>
        <v>17.659983580901212</v>
      </c>
      <c r="J17" s="5">
        <f t="shared" si="3"/>
        <v>1.4604806421405301</v>
      </c>
      <c r="K17" s="3">
        <v>44341</v>
      </c>
      <c r="L17" s="4">
        <v>0.29166666666666669</v>
      </c>
      <c r="M17" s="5">
        <v>0.80999999999675998</v>
      </c>
      <c r="N17" s="6">
        <f t="shared" si="4"/>
        <v>17.150752969232233</v>
      </c>
      <c r="O17" s="5">
        <f t="shared" si="5"/>
        <v>1.4183672705555055</v>
      </c>
      <c r="P17" s="3">
        <v>44343</v>
      </c>
      <c r="Q17" s="4">
        <v>0.29166666666666669</v>
      </c>
      <c r="R17" s="5">
        <v>0.80299999999678795</v>
      </c>
      <c r="S17" s="6">
        <f t="shared" si="6"/>
        <v>16.915017858374167</v>
      </c>
      <c r="T17" s="5">
        <f t="shared" si="7"/>
        <v>1.3988719768875435</v>
      </c>
    </row>
    <row r="18" spans="1:20" x14ac:dyDescent="0.25">
      <c r="A18" s="3">
        <v>44337</v>
      </c>
      <c r="B18" s="4">
        <v>0.33333333333333331</v>
      </c>
      <c r="C18" s="5">
        <v>0.98599999999605603</v>
      </c>
      <c r="D18" s="6">
        <f t="shared" si="0"/>
        <v>23.466454972787723</v>
      </c>
      <c r="E18" s="5">
        <f t="shared" si="1"/>
        <v>1.9406758262495445</v>
      </c>
      <c r="F18" s="3">
        <v>44339</v>
      </c>
      <c r="G18" s="4">
        <v>0.33333333333333331</v>
      </c>
      <c r="H18" s="5">
        <v>0.82599999999669604</v>
      </c>
      <c r="I18" s="6">
        <f t="shared" si="2"/>
        <v>17.694129544812593</v>
      </c>
      <c r="J18" s="5">
        <f t="shared" si="3"/>
        <v>1.4633045133560014</v>
      </c>
      <c r="K18" s="3">
        <v>44341</v>
      </c>
      <c r="L18" s="4">
        <v>0.33333333333333331</v>
      </c>
      <c r="M18" s="5">
        <v>0.81899999999672402</v>
      </c>
      <c r="N18" s="6">
        <f t="shared" si="4"/>
        <v>17.455624827501197</v>
      </c>
      <c r="O18" s="5">
        <f t="shared" si="5"/>
        <v>1.443580173234349</v>
      </c>
      <c r="P18" s="3">
        <v>44343</v>
      </c>
      <c r="Q18" s="4">
        <v>0.33333333333333331</v>
      </c>
      <c r="R18" s="5">
        <v>0.80599999999677596</v>
      </c>
      <c r="S18" s="6">
        <f t="shared" si="6"/>
        <v>17.015898213905295</v>
      </c>
      <c r="T18" s="5">
        <f t="shared" si="7"/>
        <v>1.4072147822899679</v>
      </c>
    </row>
    <row r="19" spans="1:20" x14ac:dyDescent="0.25">
      <c r="A19" s="3">
        <v>44337</v>
      </c>
      <c r="B19" s="4">
        <v>0.375</v>
      </c>
      <c r="C19" s="5">
        <v>0.923999999996304</v>
      </c>
      <c r="D19" s="6">
        <f t="shared" si="0"/>
        <v>21.157893135300796</v>
      </c>
      <c r="E19" s="5">
        <f t="shared" si="1"/>
        <v>1.7497577622893756</v>
      </c>
      <c r="F19" s="3">
        <v>44339</v>
      </c>
      <c r="G19" s="4">
        <v>0.375</v>
      </c>
      <c r="H19" s="5">
        <v>0.83499999999665997</v>
      </c>
      <c r="I19" s="6">
        <f t="shared" si="2"/>
        <v>18.002548246351516</v>
      </c>
      <c r="J19" s="5">
        <f t="shared" si="3"/>
        <v>1.4888107399732704</v>
      </c>
      <c r="K19" s="3">
        <v>44341</v>
      </c>
      <c r="L19" s="4">
        <v>0.375</v>
      </c>
      <c r="M19" s="5">
        <v>0.82199999999671203</v>
      </c>
      <c r="N19" s="6">
        <f t="shared" si="4"/>
        <v>17.557693339261625</v>
      </c>
      <c r="O19" s="5">
        <f t="shared" si="5"/>
        <v>1.4520212391569363</v>
      </c>
      <c r="P19" s="3">
        <v>44343</v>
      </c>
      <c r="Q19" s="4">
        <v>0.375</v>
      </c>
      <c r="R19" s="5">
        <v>0.80599999999677596</v>
      </c>
      <c r="S19" s="6">
        <f t="shared" si="6"/>
        <v>17.015898213905295</v>
      </c>
      <c r="T19" s="5">
        <f t="shared" si="7"/>
        <v>1.4072147822899679</v>
      </c>
    </row>
    <row r="20" spans="1:20" x14ac:dyDescent="0.25">
      <c r="A20" s="3">
        <v>44337</v>
      </c>
      <c r="B20" s="4">
        <v>0.41666666666666669</v>
      </c>
      <c r="C20" s="5">
        <v>0.92699999999629201</v>
      </c>
      <c r="D20" s="6">
        <f t="shared" si="0"/>
        <v>21.267537696936586</v>
      </c>
      <c r="E20" s="5">
        <f t="shared" si="1"/>
        <v>1.7588253675366556</v>
      </c>
      <c r="F20" s="3">
        <v>44339</v>
      </c>
      <c r="G20" s="4">
        <v>0.41666666666666669</v>
      </c>
      <c r="H20" s="5">
        <v>0.83799999999664798</v>
      </c>
      <c r="I20" s="6">
        <f t="shared" si="2"/>
        <v>18.105795557330907</v>
      </c>
      <c r="J20" s="5">
        <f t="shared" si="3"/>
        <v>1.4973492925912659</v>
      </c>
      <c r="K20" s="3">
        <v>44341</v>
      </c>
      <c r="L20" s="4">
        <v>0.41666666666666669</v>
      </c>
      <c r="M20" s="5">
        <v>0.81799999999672801</v>
      </c>
      <c r="N20" s="6">
        <f t="shared" si="4"/>
        <v>17.421651320356389</v>
      </c>
      <c r="O20" s="5">
        <f t="shared" si="5"/>
        <v>1.4407705641934734</v>
      </c>
      <c r="P20" s="3">
        <v>44343</v>
      </c>
      <c r="Q20" s="4">
        <v>0.41666666666666669</v>
      </c>
      <c r="R20" s="5">
        <v>0.80699999999677197</v>
      </c>
      <c r="S20" s="6">
        <f t="shared" si="6"/>
        <v>17.049574683274727</v>
      </c>
      <c r="T20" s="5">
        <f t="shared" si="7"/>
        <v>1.4099998263068199</v>
      </c>
    </row>
    <row r="21" spans="1:20" x14ac:dyDescent="0.25">
      <c r="A21" s="3">
        <v>44337</v>
      </c>
      <c r="B21" s="4">
        <v>0.45833333333333331</v>
      </c>
      <c r="C21" s="5">
        <v>0.92699999999629201</v>
      </c>
      <c r="D21" s="6">
        <f t="shared" si="0"/>
        <v>21.267537696936586</v>
      </c>
      <c r="E21" s="5">
        <f t="shared" si="1"/>
        <v>1.7588253675366556</v>
      </c>
      <c r="F21" s="3">
        <v>44339</v>
      </c>
      <c r="G21" s="4">
        <v>0.45833333333333331</v>
      </c>
      <c r="H21" s="5">
        <v>0.83599999999665597</v>
      </c>
      <c r="I21" s="6">
        <f t="shared" si="2"/>
        <v>18.036939552096772</v>
      </c>
      <c r="J21" s="5">
        <f t="shared" si="3"/>
        <v>1.491654900958403</v>
      </c>
      <c r="K21" s="3">
        <v>44341</v>
      </c>
      <c r="L21" s="4">
        <v>0.45833333333333331</v>
      </c>
      <c r="M21" s="5">
        <v>0.82299999999670703</v>
      </c>
      <c r="N21" s="6">
        <f t="shared" si="4"/>
        <v>17.591765466016064</v>
      </c>
      <c r="O21" s="5">
        <f t="shared" si="5"/>
        <v>1.4548390040395285</v>
      </c>
      <c r="P21" s="3">
        <v>44343</v>
      </c>
      <c r="Q21" s="4">
        <v>0.45833333333333331</v>
      </c>
      <c r="R21" s="5">
        <v>0.80899999999676397</v>
      </c>
      <c r="S21" s="6">
        <f t="shared" si="6"/>
        <v>17.117002073386189</v>
      </c>
      <c r="T21" s="5">
        <f t="shared" si="7"/>
        <v>1.4155760714690377</v>
      </c>
    </row>
    <row r="22" spans="1:20" x14ac:dyDescent="0.25">
      <c r="A22" s="3">
        <v>44337</v>
      </c>
      <c r="B22" s="4">
        <v>0.5</v>
      </c>
      <c r="C22" s="5">
        <v>0.92599999999629601</v>
      </c>
      <c r="D22" s="6">
        <f t="shared" si="0"/>
        <v>21.230966031306018</v>
      </c>
      <c r="E22" s="5">
        <f t="shared" si="1"/>
        <v>1.7558008907890075</v>
      </c>
      <c r="F22" s="3">
        <v>44339</v>
      </c>
      <c r="G22" s="4">
        <v>0.5</v>
      </c>
      <c r="H22" s="5">
        <v>0.83099999999667595</v>
      </c>
      <c r="I22" s="6">
        <f t="shared" si="2"/>
        <v>17.865227946523738</v>
      </c>
      <c r="J22" s="5">
        <f t="shared" si="3"/>
        <v>1.4774543511775131</v>
      </c>
      <c r="K22" s="3">
        <v>44341</v>
      </c>
      <c r="L22" s="4">
        <v>0.5</v>
      </c>
      <c r="M22" s="5">
        <v>0.82199999999671203</v>
      </c>
      <c r="N22" s="6">
        <f t="shared" si="4"/>
        <v>17.557693339261625</v>
      </c>
      <c r="O22" s="5">
        <f t="shared" si="5"/>
        <v>1.4520212391569363</v>
      </c>
      <c r="P22" s="3">
        <v>44343</v>
      </c>
      <c r="Q22" s="4">
        <v>0.5</v>
      </c>
      <c r="R22" s="5">
        <v>0.80399999999678395</v>
      </c>
      <c r="S22" s="6">
        <f t="shared" si="6"/>
        <v>16.948619788941777</v>
      </c>
      <c r="T22" s="5">
        <f t="shared" si="7"/>
        <v>1.4016508565454848</v>
      </c>
    </row>
    <row r="23" spans="1:20" x14ac:dyDescent="0.25">
      <c r="A23" s="3">
        <v>44337</v>
      </c>
      <c r="B23" s="4">
        <v>0.54166666666666663</v>
      </c>
      <c r="C23" s="5">
        <v>0.92899999999628402</v>
      </c>
      <c r="D23" s="6">
        <f t="shared" si="0"/>
        <v>21.340751412103717</v>
      </c>
      <c r="E23" s="5">
        <f t="shared" si="1"/>
        <v>1.7648801417809774</v>
      </c>
      <c r="F23" s="3">
        <v>44339</v>
      </c>
      <c r="G23" s="4">
        <v>0.54166666666666663</v>
      </c>
      <c r="H23" s="5">
        <v>0.83399999999666397</v>
      </c>
      <c r="I23" s="6">
        <f t="shared" si="2"/>
        <v>17.968181421015508</v>
      </c>
      <c r="J23" s="5">
        <f t="shared" si="3"/>
        <v>1.4859686035179824</v>
      </c>
      <c r="K23" s="3">
        <v>44341</v>
      </c>
      <c r="L23" s="4">
        <v>0.54166666666666663</v>
      </c>
      <c r="M23" s="5">
        <v>0.82199999999671203</v>
      </c>
      <c r="N23" s="6">
        <f t="shared" si="4"/>
        <v>17.557693339261625</v>
      </c>
      <c r="O23" s="5">
        <f t="shared" si="5"/>
        <v>1.4520212391569363</v>
      </c>
      <c r="P23" s="3">
        <v>44343</v>
      </c>
      <c r="Q23" s="4">
        <v>0.54166666666666663</v>
      </c>
      <c r="R23" s="5">
        <v>0.80899999999676397</v>
      </c>
      <c r="S23" s="6">
        <f t="shared" si="6"/>
        <v>17.117002073386189</v>
      </c>
      <c r="T23" s="5">
        <f t="shared" si="7"/>
        <v>1.4155760714690377</v>
      </c>
    </row>
    <row r="24" spans="1:20" x14ac:dyDescent="0.25">
      <c r="A24" s="3">
        <v>44337</v>
      </c>
      <c r="B24" s="4">
        <v>0.58333333333333337</v>
      </c>
      <c r="C24" s="5">
        <v>0.923999999996304</v>
      </c>
      <c r="D24" s="6">
        <f t="shared" si="0"/>
        <v>21.157893135300796</v>
      </c>
      <c r="E24" s="5">
        <f t="shared" si="1"/>
        <v>1.7497577622893756</v>
      </c>
      <c r="F24" s="3">
        <v>44339</v>
      </c>
      <c r="G24" s="4">
        <v>0.58333333333333337</v>
      </c>
      <c r="H24" s="5">
        <v>0.83399999999666397</v>
      </c>
      <c r="I24" s="6">
        <f t="shared" si="2"/>
        <v>17.968181421015508</v>
      </c>
      <c r="J24" s="5">
        <f t="shared" si="3"/>
        <v>1.4859686035179824</v>
      </c>
      <c r="K24" s="3">
        <v>44341</v>
      </c>
      <c r="L24" s="4">
        <v>0.58333333333333337</v>
      </c>
      <c r="M24" s="5">
        <v>0.82099999999671602</v>
      </c>
      <c r="N24" s="6">
        <f t="shared" si="4"/>
        <v>17.523645849146547</v>
      </c>
      <c r="O24" s="5">
        <f t="shared" si="5"/>
        <v>1.4492055117244194</v>
      </c>
      <c r="P24" s="3">
        <v>44343</v>
      </c>
      <c r="Q24" s="4">
        <v>0.58333333333333337</v>
      </c>
      <c r="R24" s="5">
        <v>0.80599999999677596</v>
      </c>
      <c r="S24" s="6">
        <f t="shared" si="6"/>
        <v>17.015898213905295</v>
      </c>
      <c r="T24" s="5">
        <f t="shared" si="7"/>
        <v>1.4072147822899679</v>
      </c>
    </row>
    <row r="25" spans="1:20" x14ac:dyDescent="0.25">
      <c r="A25" s="3">
        <v>44337</v>
      </c>
      <c r="B25" s="4">
        <v>0.625</v>
      </c>
      <c r="C25" s="5">
        <v>0.841999999996632</v>
      </c>
      <c r="D25" s="6">
        <f t="shared" si="0"/>
        <v>18.243800811498431</v>
      </c>
      <c r="E25" s="5">
        <f t="shared" si="1"/>
        <v>1.5087623271109203</v>
      </c>
      <c r="F25" s="3">
        <v>44339</v>
      </c>
      <c r="G25" s="4">
        <v>0.625</v>
      </c>
      <c r="H25" s="5">
        <v>0.82599999999669604</v>
      </c>
      <c r="I25" s="6">
        <f t="shared" si="2"/>
        <v>17.694129544812593</v>
      </c>
      <c r="J25" s="5">
        <f t="shared" si="3"/>
        <v>1.4633045133560014</v>
      </c>
      <c r="K25" s="3">
        <v>44341</v>
      </c>
      <c r="L25" s="4">
        <v>0.625</v>
      </c>
      <c r="M25" s="5">
        <v>0.81799999999672801</v>
      </c>
      <c r="N25" s="6">
        <f t="shared" si="4"/>
        <v>17.421651320356389</v>
      </c>
      <c r="O25" s="5">
        <f t="shared" si="5"/>
        <v>1.4407705641934734</v>
      </c>
      <c r="P25" s="3">
        <v>44343</v>
      </c>
      <c r="Q25" s="4">
        <v>0.625</v>
      </c>
      <c r="R25" s="5">
        <v>0.80799999999676797</v>
      </c>
      <c r="S25" s="6">
        <f t="shared" si="6"/>
        <v>17.083275973921296</v>
      </c>
      <c r="T25" s="5">
        <f t="shared" si="7"/>
        <v>1.412786923043291</v>
      </c>
    </row>
    <row r="26" spans="1:20" x14ac:dyDescent="0.25">
      <c r="A26" s="3">
        <v>44337</v>
      </c>
      <c r="B26" s="4">
        <v>0.66666666666666663</v>
      </c>
      <c r="C26" s="5">
        <v>0.83899999999664399</v>
      </c>
      <c r="D26" s="6">
        <f t="shared" si="0"/>
        <v>18.140260233127517</v>
      </c>
      <c r="E26" s="5">
        <f t="shared" si="1"/>
        <v>1.5001995212796455</v>
      </c>
      <c r="F26" s="3">
        <v>44339</v>
      </c>
      <c r="G26" s="4">
        <v>0.66666666666666663</v>
      </c>
      <c r="H26" s="5">
        <v>0.82799999999668805</v>
      </c>
      <c r="I26" s="6">
        <f t="shared" si="2"/>
        <v>17.762495225179386</v>
      </c>
      <c r="J26" s="5">
        <f t="shared" si="3"/>
        <v>1.4689583551223351</v>
      </c>
      <c r="K26" s="3">
        <v>44341</v>
      </c>
      <c r="L26" s="4">
        <v>0.66666666666666663</v>
      </c>
      <c r="M26" s="5">
        <v>0.82899999999668395</v>
      </c>
      <c r="N26" s="6">
        <f t="shared" si="4"/>
        <v>17.79671491753891</v>
      </c>
      <c r="O26" s="5">
        <f t="shared" si="5"/>
        <v>1.4717883236804679</v>
      </c>
      <c r="P26" s="3">
        <v>44343</v>
      </c>
      <c r="Q26" s="4">
        <v>0.66666666666666663</v>
      </c>
      <c r="R26" s="5">
        <v>0.50899999999796397</v>
      </c>
      <c r="S26" s="6">
        <f t="shared" si="6"/>
        <v>8.1761526246087186</v>
      </c>
      <c r="T26" s="5">
        <f t="shared" si="7"/>
        <v>0.67616782205514103</v>
      </c>
    </row>
    <row r="27" spans="1:20" x14ac:dyDescent="0.25">
      <c r="A27" s="3">
        <v>44337</v>
      </c>
      <c r="B27" s="4">
        <v>0.70833333333333337</v>
      </c>
      <c r="C27" s="5">
        <v>0.83599999999665597</v>
      </c>
      <c r="D27" s="6">
        <f t="shared" si="0"/>
        <v>18.036939552096772</v>
      </c>
      <c r="E27" s="5">
        <f t="shared" si="1"/>
        <v>1.491654900958403</v>
      </c>
      <c r="F27" s="3">
        <v>44339</v>
      </c>
      <c r="G27" s="4">
        <v>0.70833333333333337</v>
      </c>
      <c r="H27" s="5">
        <v>0.82899999999668395</v>
      </c>
      <c r="I27" s="6">
        <f t="shared" si="2"/>
        <v>17.79671491753891</v>
      </c>
      <c r="J27" s="5">
        <f t="shared" si="3"/>
        <v>1.4717883236804679</v>
      </c>
      <c r="K27" s="3">
        <v>44341</v>
      </c>
      <c r="L27" s="4">
        <v>0.70833333333333337</v>
      </c>
      <c r="M27" s="5">
        <v>0.81799999999672801</v>
      </c>
      <c r="N27" s="6">
        <f t="shared" si="4"/>
        <v>17.421651320356389</v>
      </c>
      <c r="O27" s="5">
        <f t="shared" si="5"/>
        <v>1.4407705641934734</v>
      </c>
      <c r="P27" s="3">
        <v>44343</v>
      </c>
      <c r="Q27" s="4">
        <v>0.70833333333333337</v>
      </c>
      <c r="R27" s="5">
        <v>0.30899999999876399</v>
      </c>
      <c r="S27" s="6">
        <f t="shared" si="6"/>
        <v>3.6890005834990509</v>
      </c>
      <c r="T27" s="5">
        <f t="shared" si="7"/>
        <v>0.3050803482553715</v>
      </c>
    </row>
    <row r="28" spans="1:20" x14ac:dyDescent="0.25">
      <c r="A28" s="3">
        <v>44337</v>
      </c>
      <c r="B28" s="4">
        <v>0.75</v>
      </c>
      <c r="C28" s="5">
        <v>0.83299999999666796</v>
      </c>
      <c r="D28" s="6">
        <f t="shared" si="0"/>
        <v>17.933839087984797</v>
      </c>
      <c r="E28" s="5">
        <f t="shared" si="1"/>
        <v>1.4831284925763426</v>
      </c>
      <c r="F28" s="3">
        <v>44339</v>
      </c>
      <c r="G28" s="4">
        <v>0.75</v>
      </c>
      <c r="H28" s="5">
        <v>0.82799999999668805</v>
      </c>
      <c r="I28" s="6">
        <f t="shared" si="2"/>
        <v>17.762495225179386</v>
      </c>
      <c r="J28" s="5">
        <f t="shared" si="3"/>
        <v>1.4689583551223351</v>
      </c>
      <c r="K28" s="3">
        <v>44341</v>
      </c>
      <c r="L28" s="4">
        <v>0.75</v>
      </c>
      <c r="M28" s="5">
        <v>0.82499999999670004</v>
      </c>
      <c r="N28" s="6">
        <f t="shared" si="4"/>
        <v>17.659983580901212</v>
      </c>
      <c r="O28" s="5">
        <f t="shared" si="5"/>
        <v>1.4604806421405301</v>
      </c>
      <c r="P28" s="3">
        <v>44343</v>
      </c>
      <c r="Q28" s="4">
        <v>0.75</v>
      </c>
      <c r="R28" s="5">
        <v>0.30899999999876399</v>
      </c>
      <c r="S28" s="6">
        <f t="shared" si="6"/>
        <v>3.6890005834990509</v>
      </c>
      <c r="T28" s="5">
        <f t="shared" si="7"/>
        <v>0.3050803482553715</v>
      </c>
    </row>
    <row r="29" spans="1:20" x14ac:dyDescent="0.25">
      <c r="A29" s="3">
        <v>44337</v>
      </c>
      <c r="B29" s="4">
        <v>0.79166666666666663</v>
      </c>
      <c r="C29" s="5">
        <v>0.83199999999667196</v>
      </c>
      <c r="D29" s="6">
        <f t="shared" si="0"/>
        <v>17.899521259175465</v>
      </c>
      <c r="E29" s="5">
        <f t="shared" si="1"/>
        <v>1.4802904081338109</v>
      </c>
      <c r="F29" s="3">
        <v>44339</v>
      </c>
      <c r="G29" s="4">
        <v>0.79166666666666663</v>
      </c>
      <c r="H29" s="5">
        <v>0.82699999999669205</v>
      </c>
      <c r="I29" s="6">
        <f t="shared" si="2"/>
        <v>17.728300096924713</v>
      </c>
      <c r="J29" s="5">
        <f t="shared" si="3"/>
        <v>1.4661304180156736</v>
      </c>
      <c r="K29" s="3">
        <v>44341</v>
      </c>
      <c r="L29" s="4">
        <v>0.79166666666666663</v>
      </c>
      <c r="M29" s="5">
        <v>0.82199999999671203</v>
      </c>
      <c r="N29" s="6">
        <f t="shared" si="4"/>
        <v>17.557693339261625</v>
      </c>
      <c r="O29" s="5">
        <f t="shared" si="5"/>
        <v>1.4520212391569363</v>
      </c>
      <c r="P29" s="3">
        <v>44343</v>
      </c>
      <c r="Q29" s="4">
        <v>0.79166666666666663</v>
      </c>
      <c r="R29" s="5">
        <v>0.30599999999877597</v>
      </c>
      <c r="S29" s="6">
        <f t="shared" si="6"/>
        <v>3.6320548612300216</v>
      </c>
      <c r="T29" s="5">
        <f t="shared" si="7"/>
        <v>0.30037093702372275</v>
      </c>
    </row>
    <row r="30" spans="1:20" x14ac:dyDescent="0.25">
      <c r="A30" s="3">
        <v>44337</v>
      </c>
      <c r="B30" s="4">
        <v>0.83333333333333337</v>
      </c>
      <c r="C30" s="5">
        <v>0.83099999999667595</v>
      </c>
      <c r="D30" s="6">
        <f t="shared" si="0"/>
        <v>17.865227946523738</v>
      </c>
      <c r="E30" s="5">
        <f t="shared" si="1"/>
        <v>1.4774543511775131</v>
      </c>
      <c r="F30" s="3">
        <v>44339</v>
      </c>
      <c r="G30" s="4">
        <v>0.83333333333333337</v>
      </c>
      <c r="H30" s="5">
        <v>0.82799999999668805</v>
      </c>
      <c r="I30" s="6">
        <f t="shared" si="2"/>
        <v>17.762495225179386</v>
      </c>
      <c r="J30" s="5">
        <f t="shared" si="3"/>
        <v>1.4689583551223351</v>
      </c>
      <c r="K30" s="3">
        <v>44341</v>
      </c>
      <c r="L30" s="4">
        <v>0.83333333333333337</v>
      </c>
      <c r="M30" s="5">
        <v>0.82599999999669604</v>
      </c>
      <c r="N30" s="6">
        <f t="shared" si="4"/>
        <v>17.694129544812593</v>
      </c>
      <c r="O30" s="5">
        <f t="shared" si="5"/>
        <v>1.4633045133560014</v>
      </c>
      <c r="P30" s="3">
        <v>44343</v>
      </c>
      <c r="Q30" s="4">
        <v>0.83333333333333337</v>
      </c>
      <c r="R30" s="5">
        <v>0.30299999999878802</v>
      </c>
      <c r="S30" s="6">
        <f t="shared" si="6"/>
        <v>3.5754401265048878</v>
      </c>
      <c r="T30" s="5">
        <f t="shared" si="7"/>
        <v>0.29568889846195423</v>
      </c>
    </row>
    <row r="31" spans="1:20" x14ac:dyDescent="0.25">
      <c r="A31" s="3">
        <v>44337</v>
      </c>
      <c r="B31" s="4">
        <v>0.875</v>
      </c>
      <c r="C31" s="5">
        <v>0.83099999999667595</v>
      </c>
      <c r="D31" s="6">
        <f t="shared" si="0"/>
        <v>17.865227946523738</v>
      </c>
      <c r="E31" s="5">
        <f t="shared" si="1"/>
        <v>1.4774543511775131</v>
      </c>
      <c r="F31" s="3">
        <v>44339</v>
      </c>
      <c r="G31" s="4">
        <v>0.875</v>
      </c>
      <c r="H31" s="5">
        <v>0.82199999999671203</v>
      </c>
      <c r="I31" s="6">
        <f t="shared" si="2"/>
        <v>17.557693339261625</v>
      </c>
      <c r="J31" s="5">
        <f t="shared" si="3"/>
        <v>1.4520212391569363</v>
      </c>
      <c r="K31" s="3">
        <v>44341</v>
      </c>
      <c r="L31" s="4">
        <v>0.875</v>
      </c>
      <c r="M31" s="5">
        <v>0.81799999999672801</v>
      </c>
      <c r="N31" s="6">
        <f t="shared" si="4"/>
        <v>17.421651320356389</v>
      </c>
      <c r="O31" s="5">
        <f t="shared" si="5"/>
        <v>1.4407705641934734</v>
      </c>
      <c r="P31" s="3">
        <v>44343</v>
      </c>
      <c r="Q31" s="4">
        <v>0.875</v>
      </c>
      <c r="R31" s="5">
        <v>0.30299999999878802</v>
      </c>
      <c r="S31" s="6">
        <f t="shared" si="6"/>
        <v>3.5754401265048878</v>
      </c>
      <c r="T31" s="5">
        <f t="shared" si="7"/>
        <v>0.29568889846195423</v>
      </c>
    </row>
    <row r="32" spans="1:20" x14ac:dyDescent="0.25">
      <c r="A32" s="3">
        <v>44337</v>
      </c>
      <c r="B32" s="4">
        <v>0.91666666666666663</v>
      </c>
      <c r="C32" s="5">
        <v>0.82299999999670703</v>
      </c>
      <c r="D32" s="6">
        <f t="shared" si="0"/>
        <v>17.591765466016064</v>
      </c>
      <c r="E32" s="5">
        <f t="shared" si="1"/>
        <v>1.4548390040395285</v>
      </c>
      <c r="F32" s="3">
        <v>44339</v>
      </c>
      <c r="G32" s="4">
        <v>0.91666666666666663</v>
      </c>
      <c r="H32" s="5">
        <v>0.82199999999671203</v>
      </c>
      <c r="I32" s="6">
        <f t="shared" si="2"/>
        <v>17.557693339261625</v>
      </c>
      <c r="J32" s="5">
        <f t="shared" si="3"/>
        <v>1.4520212391569363</v>
      </c>
      <c r="K32" s="3">
        <v>44341</v>
      </c>
      <c r="L32" s="4">
        <v>0.91666666666666663</v>
      </c>
      <c r="M32" s="5">
        <v>0.81499999999674</v>
      </c>
      <c r="N32" s="6">
        <f t="shared" si="4"/>
        <v>17.319878960386426</v>
      </c>
      <c r="O32" s="5">
        <f t="shared" si="5"/>
        <v>1.4323539900239572</v>
      </c>
      <c r="P32" s="3">
        <v>44343</v>
      </c>
      <c r="Q32" s="4">
        <v>0.91666666666666663</v>
      </c>
      <c r="R32" s="5">
        <v>0.30599999999877597</v>
      </c>
      <c r="S32" s="6">
        <f t="shared" si="6"/>
        <v>3.6320548612300216</v>
      </c>
      <c r="T32" s="5">
        <f t="shared" si="7"/>
        <v>0.30037093702372275</v>
      </c>
    </row>
    <row r="33" spans="1:20" x14ac:dyDescent="0.25">
      <c r="A33" s="3">
        <v>44337</v>
      </c>
      <c r="B33" s="4">
        <v>0.95833333333333337</v>
      </c>
      <c r="C33" s="5">
        <v>0.82299999999670703</v>
      </c>
      <c r="D33" s="6">
        <f t="shared" si="0"/>
        <v>17.591765466016064</v>
      </c>
      <c r="E33" s="5">
        <f t="shared" si="1"/>
        <v>1.4548390040395285</v>
      </c>
      <c r="F33" s="3">
        <v>44339</v>
      </c>
      <c r="G33" s="4">
        <v>0.95833333333333337</v>
      </c>
      <c r="H33" s="5">
        <v>0.82399999999670404</v>
      </c>
      <c r="I33" s="6">
        <f t="shared" si="2"/>
        <v>17.62586221726928</v>
      </c>
      <c r="J33" s="5">
        <f t="shared" si="3"/>
        <v>1.4576588053681694</v>
      </c>
      <c r="K33" s="3">
        <v>44341</v>
      </c>
      <c r="L33" s="4">
        <v>0.95833333333333337</v>
      </c>
      <c r="M33" s="5">
        <v>0.81699999999673201</v>
      </c>
      <c r="N33" s="6">
        <f t="shared" si="4"/>
        <v>17.387702498622037</v>
      </c>
      <c r="O33" s="5">
        <f t="shared" si="5"/>
        <v>1.4379629966360423</v>
      </c>
      <c r="P33" s="3">
        <v>44343</v>
      </c>
      <c r="Q33" s="4">
        <v>0.95833333333333337</v>
      </c>
      <c r="R33" s="5">
        <v>0.30699999999877198</v>
      </c>
      <c r="S33" s="6">
        <f t="shared" si="6"/>
        <v>3.6510000571522054</v>
      </c>
      <c r="T33" s="5">
        <f t="shared" si="7"/>
        <v>0.3019377047264874</v>
      </c>
    </row>
    <row r="34" spans="1:20" ht="15.75" thickBot="1" x14ac:dyDescent="0.3">
      <c r="A34" s="3">
        <v>44338</v>
      </c>
      <c r="B34" s="4">
        <v>0</v>
      </c>
      <c r="C34" s="5">
        <v>0.81699999999673201</v>
      </c>
      <c r="D34" s="6">
        <f t="shared" si="0"/>
        <v>17.387702498622037</v>
      </c>
      <c r="E34" s="5">
        <f t="shared" si="1"/>
        <v>1.4379629966360423</v>
      </c>
      <c r="F34" s="3">
        <v>44340</v>
      </c>
      <c r="G34" s="4">
        <v>0</v>
      </c>
      <c r="H34" s="5">
        <v>0.81999999999672002</v>
      </c>
      <c r="I34" s="6">
        <f t="shared" si="2"/>
        <v>17.489623007832307</v>
      </c>
      <c r="J34" s="5">
        <f t="shared" si="3"/>
        <v>1.4463918227477317</v>
      </c>
      <c r="K34" s="3">
        <v>44342</v>
      </c>
      <c r="L34" s="4">
        <v>0</v>
      </c>
      <c r="M34" s="5">
        <v>0.81299999999674799</v>
      </c>
      <c r="N34" s="6">
        <f t="shared" si="4"/>
        <v>17.252154311009033</v>
      </c>
      <c r="O34" s="5">
        <f t="shared" si="5"/>
        <v>1.426753161520447</v>
      </c>
    </row>
    <row r="35" spans="1:20" ht="15.75" thickBot="1" x14ac:dyDescent="0.3">
      <c r="A35" s="3">
        <v>44338</v>
      </c>
      <c r="B35" s="4">
        <v>4.1666666666666664E-2</v>
      </c>
      <c r="C35" s="5">
        <v>0.82199999999671203</v>
      </c>
      <c r="D35" s="6">
        <f t="shared" si="0"/>
        <v>17.557693339261625</v>
      </c>
      <c r="E35" s="5">
        <f t="shared" si="1"/>
        <v>1.4520212391569363</v>
      </c>
      <c r="F35" s="3">
        <v>44340</v>
      </c>
      <c r="G35" s="4">
        <v>4.1666666666666664E-2</v>
      </c>
      <c r="H35" s="5">
        <v>0.82299999999670703</v>
      </c>
      <c r="I35" s="6">
        <f t="shared" si="2"/>
        <v>17.591765466016064</v>
      </c>
      <c r="J35" s="5">
        <f t="shared" si="3"/>
        <v>1.4548390040395285</v>
      </c>
      <c r="K35" s="3">
        <v>44342</v>
      </c>
      <c r="L35" s="4">
        <v>4.1666666666666664E-2</v>
      </c>
      <c r="M35" s="5">
        <v>0.81399999999674399</v>
      </c>
      <c r="N35" s="6">
        <f t="shared" si="4"/>
        <v>17.286004268438802</v>
      </c>
      <c r="O35" s="5">
        <f t="shared" si="5"/>
        <v>1.4295525529998889</v>
      </c>
      <c r="Q35" s="7" t="s">
        <v>10</v>
      </c>
      <c r="R35" s="8"/>
      <c r="S35" s="8"/>
      <c r="T35" s="9">
        <f>SUM(E10:E57)+SUM(J10:J57)+SUM(O10:O57)+SUM(T10:T33)</f>
        <v>240.89098890823797</v>
      </c>
    </row>
    <row r="36" spans="1:20" x14ac:dyDescent="0.25">
      <c r="A36" s="3">
        <v>44338</v>
      </c>
      <c r="B36" s="4">
        <v>8.3333333333333329E-2</v>
      </c>
      <c r="C36" s="5">
        <v>0.82399999999670404</v>
      </c>
      <c r="D36" s="6">
        <f t="shared" si="0"/>
        <v>17.62586221726928</v>
      </c>
      <c r="E36" s="5">
        <f t="shared" si="1"/>
        <v>1.4576588053681694</v>
      </c>
      <c r="F36" s="3">
        <v>44340</v>
      </c>
      <c r="G36" s="4">
        <v>8.3333333333333329E-2</v>
      </c>
      <c r="H36" s="5">
        <v>0.82399999999670404</v>
      </c>
      <c r="I36" s="6">
        <f t="shared" si="2"/>
        <v>17.62586221726928</v>
      </c>
      <c r="J36" s="5">
        <f t="shared" si="3"/>
        <v>1.4576588053681694</v>
      </c>
      <c r="K36" s="3">
        <v>44342</v>
      </c>
      <c r="L36" s="4">
        <v>8.3333333333333329E-2</v>
      </c>
      <c r="M36" s="5">
        <v>0.80999999999675998</v>
      </c>
      <c r="N36" s="6">
        <f t="shared" si="4"/>
        <v>17.150752969232233</v>
      </c>
      <c r="O36" s="5">
        <f t="shared" si="5"/>
        <v>1.4183672705555055</v>
      </c>
    </row>
    <row r="37" spans="1:20" x14ac:dyDescent="0.25">
      <c r="A37" s="3">
        <v>44338</v>
      </c>
      <c r="B37" s="4">
        <v>0.125</v>
      </c>
      <c r="C37" s="5">
        <v>0.82499999999670004</v>
      </c>
      <c r="D37" s="6">
        <f t="shared" si="0"/>
        <v>17.659983580901212</v>
      </c>
      <c r="E37" s="5">
        <f t="shared" si="1"/>
        <v>1.4604806421405301</v>
      </c>
      <c r="F37" s="3">
        <v>44340</v>
      </c>
      <c r="G37" s="4">
        <v>0.125</v>
      </c>
      <c r="H37" s="5">
        <v>0.81699999999673201</v>
      </c>
      <c r="I37" s="6">
        <f t="shared" si="2"/>
        <v>17.387702498622037</v>
      </c>
      <c r="J37" s="5">
        <f t="shared" si="3"/>
        <v>1.4379629966360423</v>
      </c>
      <c r="K37" s="3">
        <v>44342</v>
      </c>
      <c r="L37" s="4">
        <v>0.125</v>
      </c>
      <c r="M37" s="5">
        <v>0.81099999999675598</v>
      </c>
      <c r="N37" s="6">
        <f t="shared" si="4"/>
        <v>17.184528649043848</v>
      </c>
      <c r="O37" s="5">
        <f t="shared" si="5"/>
        <v>1.4211605192759262</v>
      </c>
    </row>
    <row r="38" spans="1:20" x14ac:dyDescent="0.25">
      <c r="A38" s="3">
        <v>44338</v>
      </c>
      <c r="B38" s="4">
        <v>0.16666666666666666</v>
      </c>
      <c r="C38" s="5">
        <v>0.82599999999669604</v>
      </c>
      <c r="D38" s="6">
        <f t="shared" si="0"/>
        <v>17.694129544812593</v>
      </c>
      <c r="E38" s="5">
        <f t="shared" si="1"/>
        <v>1.4633045133560014</v>
      </c>
      <c r="F38" s="3">
        <v>44340</v>
      </c>
      <c r="G38" s="4">
        <v>0.16666666666666666</v>
      </c>
      <c r="H38" s="5">
        <v>0.81799999999672801</v>
      </c>
      <c r="I38" s="6">
        <f t="shared" si="2"/>
        <v>17.421651320356389</v>
      </c>
      <c r="J38" s="5">
        <f t="shared" si="3"/>
        <v>1.4407705641934734</v>
      </c>
      <c r="K38" s="3">
        <v>44342</v>
      </c>
      <c r="L38" s="4">
        <v>0.16666666666666666</v>
      </c>
      <c r="M38" s="5">
        <v>0.80999999999675998</v>
      </c>
      <c r="N38" s="6">
        <f t="shared" si="4"/>
        <v>17.150752969232233</v>
      </c>
      <c r="O38" s="5">
        <f t="shared" si="5"/>
        <v>1.4183672705555055</v>
      </c>
    </row>
    <row r="39" spans="1:20" x14ac:dyDescent="0.25">
      <c r="A39" s="3">
        <v>44338</v>
      </c>
      <c r="B39" s="4">
        <v>0.20833333333333334</v>
      </c>
      <c r="C39" s="5">
        <v>0.82399999999670404</v>
      </c>
      <c r="D39" s="6">
        <f t="shared" si="0"/>
        <v>17.62586221726928</v>
      </c>
      <c r="E39" s="5">
        <f t="shared" si="1"/>
        <v>1.4576588053681694</v>
      </c>
      <c r="F39" s="3">
        <v>44340</v>
      </c>
      <c r="G39" s="4">
        <v>0.20833333333333334</v>
      </c>
      <c r="H39" s="5">
        <v>0.81699999999673201</v>
      </c>
      <c r="I39" s="6">
        <f t="shared" si="2"/>
        <v>17.387702498622037</v>
      </c>
      <c r="J39" s="5">
        <f t="shared" si="3"/>
        <v>1.4379629966360423</v>
      </c>
      <c r="K39" s="3">
        <v>44342</v>
      </c>
      <c r="L39" s="4">
        <v>0.20833333333333334</v>
      </c>
      <c r="M39" s="5">
        <v>0.81399999999674399</v>
      </c>
      <c r="N39" s="6">
        <f t="shared" si="4"/>
        <v>17.286004268438802</v>
      </c>
      <c r="O39" s="5">
        <f t="shared" si="5"/>
        <v>1.4295525529998889</v>
      </c>
    </row>
    <row r="40" spans="1:20" x14ac:dyDescent="0.25">
      <c r="A40" s="3">
        <v>44338</v>
      </c>
      <c r="B40" s="4">
        <v>0.25</v>
      </c>
      <c r="C40" s="5">
        <v>0.82599999999669604</v>
      </c>
      <c r="D40" s="6">
        <f t="shared" si="0"/>
        <v>17.694129544812593</v>
      </c>
      <c r="E40" s="5">
        <f t="shared" si="1"/>
        <v>1.4633045133560014</v>
      </c>
      <c r="F40" s="3">
        <v>44340</v>
      </c>
      <c r="G40" s="4">
        <v>0.25</v>
      </c>
      <c r="H40" s="5">
        <v>0.81799999999672801</v>
      </c>
      <c r="I40" s="6">
        <f t="shared" si="2"/>
        <v>17.421651320356389</v>
      </c>
      <c r="J40" s="5">
        <f t="shared" si="3"/>
        <v>1.4407705641934734</v>
      </c>
      <c r="K40" s="3">
        <v>44342</v>
      </c>
      <c r="L40" s="4">
        <v>0.25</v>
      </c>
      <c r="M40" s="5">
        <v>0.81299999999674799</v>
      </c>
      <c r="N40" s="6">
        <f t="shared" si="4"/>
        <v>17.252154311009033</v>
      </c>
      <c r="O40" s="5">
        <f t="shared" si="5"/>
        <v>1.426753161520447</v>
      </c>
    </row>
    <row r="41" spans="1:20" x14ac:dyDescent="0.25">
      <c r="A41" s="3">
        <v>44338</v>
      </c>
      <c r="B41" s="4">
        <v>0.29166666666666669</v>
      </c>
      <c r="C41" s="5">
        <v>0.82499999999670004</v>
      </c>
      <c r="D41" s="6">
        <f t="shared" si="0"/>
        <v>17.659983580901212</v>
      </c>
      <c r="E41" s="5">
        <f t="shared" si="1"/>
        <v>1.4604806421405301</v>
      </c>
      <c r="F41" s="3">
        <v>44340</v>
      </c>
      <c r="G41" s="4">
        <v>0.29166666666666669</v>
      </c>
      <c r="H41" s="5">
        <v>0.82199999999671203</v>
      </c>
      <c r="I41" s="6">
        <f t="shared" si="2"/>
        <v>17.557693339261625</v>
      </c>
      <c r="J41" s="5">
        <f t="shared" si="3"/>
        <v>1.4520212391569363</v>
      </c>
      <c r="K41" s="3">
        <v>44342</v>
      </c>
      <c r="L41" s="4">
        <v>0.29166666666666669</v>
      </c>
      <c r="M41" s="5">
        <v>0.81099999999675598</v>
      </c>
      <c r="N41" s="6">
        <f t="shared" si="4"/>
        <v>17.184528649043848</v>
      </c>
      <c r="O41" s="5">
        <f t="shared" si="5"/>
        <v>1.4211605192759262</v>
      </c>
    </row>
    <row r="42" spans="1:20" x14ac:dyDescent="0.25">
      <c r="A42" s="3">
        <v>44338</v>
      </c>
      <c r="B42" s="4">
        <v>0.33333333333333331</v>
      </c>
      <c r="C42" s="5">
        <v>0.82599999999669604</v>
      </c>
      <c r="D42" s="6">
        <f t="shared" si="0"/>
        <v>17.694129544812593</v>
      </c>
      <c r="E42" s="5">
        <f t="shared" si="1"/>
        <v>1.4633045133560014</v>
      </c>
      <c r="F42" s="3">
        <v>44340</v>
      </c>
      <c r="G42" s="4">
        <v>0.33333333333333331</v>
      </c>
      <c r="H42" s="5">
        <v>0.82599999999669604</v>
      </c>
      <c r="I42" s="6">
        <f t="shared" si="2"/>
        <v>17.694129544812593</v>
      </c>
      <c r="J42" s="5">
        <f t="shared" si="3"/>
        <v>1.4633045133560014</v>
      </c>
      <c r="K42" s="3">
        <v>44342</v>
      </c>
      <c r="L42" s="4">
        <v>0.33333333333333331</v>
      </c>
      <c r="M42" s="5">
        <v>0.81699999999673201</v>
      </c>
      <c r="N42" s="6">
        <f t="shared" si="4"/>
        <v>17.387702498622037</v>
      </c>
      <c r="O42" s="5">
        <f t="shared" si="5"/>
        <v>1.4379629966360423</v>
      </c>
    </row>
    <row r="43" spans="1:20" x14ac:dyDescent="0.25">
      <c r="A43" s="3">
        <v>44338</v>
      </c>
      <c r="B43" s="4">
        <v>0.375</v>
      </c>
      <c r="C43" s="5">
        <v>0.83899999999664399</v>
      </c>
      <c r="D43" s="6">
        <f t="shared" si="0"/>
        <v>18.140260233127517</v>
      </c>
      <c r="E43" s="5">
        <f t="shared" si="1"/>
        <v>1.5001995212796455</v>
      </c>
      <c r="F43" s="3">
        <v>44340</v>
      </c>
      <c r="G43" s="4">
        <v>0.375</v>
      </c>
      <c r="H43" s="5">
        <v>0.82899999999668395</v>
      </c>
      <c r="I43" s="6">
        <f t="shared" si="2"/>
        <v>17.79671491753891</v>
      </c>
      <c r="J43" s="5">
        <f t="shared" si="3"/>
        <v>1.4717883236804679</v>
      </c>
      <c r="K43" s="3">
        <v>44342</v>
      </c>
      <c r="L43" s="4">
        <v>0.375</v>
      </c>
      <c r="M43" s="5">
        <v>0.82199999999671203</v>
      </c>
      <c r="N43" s="6">
        <f t="shared" si="4"/>
        <v>17.557693339261625</v>
      </c>
      <c r="O43" s="5">
        <f t="shared" si="5"/>
        <v>1.4520212391569363</v>
      </c>
    </row>
    <row r="44" spans="1:20" x14ac:dyDescent="0.25">
      <c r="A44" s="3">
        <v>44338</v>
      </c>
      <c r="B44" s="4">
        <v>0.41666666666666669</v>
      </c>
      <c r="C44" s="5">
        <v>0.83799999999664798</v>
      </c>
      <c r="D44" s="6">
        <f t="shared" si="0"/>
        <v>18.105795557330907</v>
      </c>
      <c r="E44" s="5">
        <f t="shared" si="1"/>
        <v>1.4973492925912659</v>
      </c>
      <c r="F44" s="3">
        <v>44340</v>
      </c>
      <c r="G44" s="4">
        <v>0.41666666666666669</v>
      </c>
      <c r="H44" s="5">
        <v>0.83099999999667595</v>
      </c>
      <c r="I44" s="6">
        <f t="shared" si="2"/>
        <v>17.865227946523738</v>
      </c>
      <c r="J44" s="5">
        <f t="shared" si="3"/>
        <v>1.4774543511775131</v>
      </c>
      <c r="K44" s="3">
        <v>44342</v>
      </c>
      <c r="L44" s="4">
        <v>0.41666666666666669</v>
      </c>
      <c r="M44" s="5">
        <v>0.81699999999673201</v>
      </c>
      <c r="N44" s="6">
        <f t="shared" si="4"/>
        <v>17.387702498622037</v>
      </c>
      <c r="O44" s="5">
        <f t="shared" si="5"/>
        <v>1.4379629966360423</v>
      </c>
    </row>
    <row r="45" spans="1:20" x14ac:dyDescent="0.25">
      <c r="A45" s="3">
        <v>44338</v>
      </c>
      <c r="B45" s="4">
        <v>0.45833333333333331</v>
      </c>
      <c r="C45" s="5">
        <v>0.83199999999667196</v>
      </c>
      <c r="D45" s="6">
        <f t="shared" si="0"/>
        <v>17.899521259175465</v>
      </c>
      <c r="E45" s="5">
        <f t="shared" si="1"/>
        <v>1.4802904081338109</v>
      </c>
      <c r="F45" s="3">
        <v>44340</v>
      </c>
      <c r="G45" s="4">
        <v>0.45833333333333331</v>
      </c>
      <c r="H45" s="5">
        <v>0.83299999999666796</v>
      </c>
      <c r="I45" s="6">
        <f t="shared" si="2"/>
        <v>17.933839087984797</v>
      </c>
      <c r="J45" s="5">
        <f t="shared" si="3"/>
        <v>1.4831284925763426</v>
      </c>
      <c r="K45" s="3">
        <v>44342</v>
      </c>
      <c r="L45" s="4">
        <v>0.45833333333333331</v>
      </c>
      <c r="M45" s="5">
        <v>0.81699999999673201</v>
      </c>
      <c r="N45" s="6">
        <f t="shared" si="4"/>
        <v>17.387702498622037</v>
      </c>
      <c r="O45" s="5">
        <f t="shared" si="5"/>
        <v>1.4379629966360423</v>
      </c>
    </row>
    <row r="46" spans="1:20" x14ac:dyDescent="0.25">
      <c r="A46" s="3">
        <v>44338</v>
      </c>
      <c r="B46" s="4">
        <v>0.5</v>
      </c>
      <c r="C46" s="5">
        <v>0.83199999999667196</v>
      </c>
      <c r="D46" s="6">
        <f t="shared" si="0"/>
        <v>17.899521259175465</v>
      </c>
      <c r="E46" s="5">
        <f t="shared" si="1"/>
        <v>1.4802904081338109</v>
      </c>
      <c r="F46" s="3">
        <v>44340</v>
      </c>
      <c r="G46" s="4">
        <v>0.5</v>
      </c>
      <c r="H46" s="5">
        <v>0.82599999999669604</v>
      </c>
      <c r="I46" s="6">
        <f t="shared" si="2"/>
        <v>17.694129544812593</v>
      </c>
      <c r="J46" s="5">
        <f t="shared" si="3"/>
        <v>1.4633045133560014</v>
      </c>
      <c r="K46" s="3">
        <v>44342</v>
      </c>
      <c r="L46" s="4">
        <v>0.5</v>
      </c>
      <c r="M46" s="5">
        <v>0.81699999999673201</v>
      </c>
      <c r="N46" s="6">
        <f t="shared" si="4"/>
        <v>17.387702498622037</v>
      </c>
      <c r="O46" s="5">
        <f t="shared" si="5"/>
        <v>1.4379629966360423</v>
      </c>
    </row>
    <row r="47" spans="1:20" x14ac:dyDescent="0.25">
      <c r="A47" s="3">
        <v>44338</v>
      </c>
      <c r="B47" s="4">
        <v>0.54166666666666663</v>
      </c>
      <c r="C47" s="5">
        <v>0.83799999999664798</v>
      </c>
      <c r="D47" s="6">
        <f t="shared" si="0"/>
        <v>18.105795557330907</v>
      </c>
      <c r="E47" s="5">
        <f t="shared" si="1"/>
        <v>1.4973492925912659</v>
      </c>
      <c r="F47" s="3">
        <v>44340</v>
      </c>
      <c r="G47" s="4">
        <v>0.54166666666666663</v>
      </c>
      <c r="H47" s="5">
        <v>0.82199999999671203</v>
      </c>
      <c r="I47" s="6">
        <f t="shared" si="2"/>
        <v>17.557693339261625</v>
      </c>
      <c r="J47" s="5">
        <f t="shared" si="3"/>
        <v>1.4520212391569363</v>
      </c>
      <c r="K47" s="3">
        <v>44342</v>
      </c>
      <c r="L47" s="4">
        <v>0.54166666666666663</v>
      </c>
      <c r="M47" s="5">
        <v>0.81499999999674</v>
      </c>
      <c r="N47" s="6">
        <f t="shared" si="4"/>
        <v>17.319878960386426</v>
      </c>
      <c r="O47" s="5">
        <f t="shared" si="5"/>
        <v>1.4323539900239572</v>
      </c>
    </row>
    <row r="48" spans="1:20" x14ac:dyDescent="0.25">
      <c r="A48" s="3">
        <v>44338</v>
      </c>
      <c r="B48" s="4">
        <v>0.58333333333333337</v>
      </c>
      <c r="C48" s="5">
        <v>0.83499999999665997</v>
      </c>
      <c r="D48" s="6">
        <f t="shared" si="0"/>
        <v>18.002548246351516</v>
      </c>
      <c r="E48" s="5">
        <f t="shared" si="1"/>
        <v>1.4888107399732704</v>
      </c>
      <c r="F48" s="3">
        <v>44340</v>
      </c>
      <c r="G48" s="4">
        <v>0.58333333333333337</v>
      </c>
      <c r="H48" s="5">
        <v>0.82099999999671602</v>
      </c>
      <c r="I48" s="6">
        <f t="shared" si="2"/>
        <v>17.523645849146547</v>
      </c>
      <c r="J48" s="5">
        <f t="shared" si="3"/>
        <v>1.4492055117244194</v>
      </c>
      <c r="K48" s="3">
        <v>44342</v>
      </c>
      <c r="L48" s="4">
        <v>0.58333333333333337</v>
      </c>
      <c r="M48" s="5">
        <v>0.81999999999672002</v>
      </c>
      <c r="N48" s="6">
        <f t="shared" si="4"/>
        <v>17.489623007832307</v>
      </c>
      <c r="O48" s="5">
        <f t="shared" si="5"/>
        <v>1.4463918227477317</v>
      </c>
    </row>
    <row r="49" spans="1:15" x14ac:dyDescent="0.25">
      <c r="A49" s="3">
        <v>44338</v>
      </c>
      <c r="B49" s="4">
        <v>0.625</v>
      </c>
      <c r="C49" s="5">
        <v>0.83199999999667196</v>
      </c>
      <c r="D49" s="6">
        <f t="shared" si="0"/>
        <v>17.899521259175465</v>
      </c>
      <c r="E49" s="5">
        <f t="shared" si="1"/>
        <v>1.4802904081338109</v>
      </c>
      <c r="F49" s="3">
        <v>44340</v>
      </c>
      <c r="G49" s="4">
        <v>0.625</v>
      </c>
      <c r="H49" s="5">
        <v>0.82699999999669205</v>
      </c>
      <c r="I49" s="6">
        <f t="shared" si="2"/>
        <v>17.728300096924713</v>
      </c>
      <c r="J49" s="5">
        <f t="shared" si="3"/>
        <v>1.4661304180156736</v>
      </c>
      <c r="K49" s="3">
        <v>44342</v>
      </c>
      <c r="L49" s="4">
        <v>0.625</v>
      </c>
      <c r="M49" s="5">
        <v>0.81799999999672801</v>
      </c>
      <c r="N49" s="6">
        <f t="shared" si="4"/>
        <v>17.421651320356389</v>
      </c>
      <c r="O49" s="5">
        <f t="shared" si="5"/>
        <v>1.4407705641934734</v>
      </c>
    </row>
    <row r="50" spans="1:15" x14ac:dyDescent="0.25">
      <c r="A50" s="3">
        <v>44338</v>
      </c>
      <c r="B50" s="4">
        <v>0.66666666666666663</v>
      </c>
      <c r="C50" s="5">
        <v>0.83299999999666796</v>
      </c>
      <c r="D50" s="6">
        <f t="shared" si="0"/>
        <v>17.933839087984797</v>
      </c>
      <c r="E50" s="5">
        <f t="shared" si="1"/>
        <v>1.4831284925763426</v>
      </c>
      <c r="F50" s="3">
        <v>44340</v>
      </c>
      <c r="G50" s="4">
        <v>0.66666666666666663</v>
      </c>
      <c r="H50" s="5">
        <v>0.82399999999670404</v>
      </c>
      <c r="I50" s="6">
        <f t="shared" si="2"/>
        <v>17.62586221726928</v>
      </c>
      <c r="J50" s="5">
        <f t="shared" si="3"/>
        <v>1.4576588053681694</v>
      </c>
      <c r="K50" s="3">
        <v>44342</v>
      </c>
      <c r="L50" s="4">
        <v>0.66666666666666663</v>
      </c>
      <c r="M50" s="5">
        <v>0.81899999999672402</v>
      </c>
      <c r="N50" s="6">
        <f t="shared" si="4"/>
        <v>17.455624827501197</v>
      </c>
      <c r="O50" s="5">
        <f t="shared" si="5"/>
        <v>1.443580173234349</v>
      </c>
    </row>
    <row r="51" spans="1:15" x14ac:dyDescent="0.25">
      <c r="A51" s="3">
        <v>44338</v>
      </c>
      <c r="B51" s="4">
        <v>0.70833333333333337</v>
      </c>
      <c r="C51" s="5">
        <v>0.83599999999665597</v>
      </c>
      <c r="D51" s="6">
        <f t="shared" si="0"/>
        <v>18.036939552096772</v>
      </c>
      <c r="E51" s="5">
        <f t="shared" si="1"/>
        <v>1.491654900958403</v>
      </c>
      <c r="F51" s="3">
        <v>44340</v>
      </c>
      <c r="G51" s="4">
        <v>0.70833333333333337</v>
      </c>
      <c r="H51" s="5">
        <v>0.82299999999670703</v>
      </c>
      <c r="I51" s="6">
        <f t="shared" si="2"/>
        <v>17.591765466016064</v>
      </c>
      <c r="J51" s="5">
        <f t="shared" si="3"/>
        <v>1.4548390040395285</v>
      </c>
      <c r="K51" s="3">
        <v>44342</v>
      </c>
      <c r="L51" s="4">
        <v>0.70833333333333337</v>
      </c>
      <c r="M51" s="5">
        <v>0.81799999999672801</v>
      </c>
      <c r="N51" s="6">
        <f t="shared" si="4"/>
        <v>17.421651320356389</v>
      </c>
      <c r="O51" s="5">
        <f t="shared" si="5"/>
        <v>1.4407705641934734</v>
      </c>
    </row>
    <row r="52" spans="1:15" x14ac:dyDescent="0.25">
      <c r="A52" s="3">
        <v>44338</v>
      </c>
      <c r="B52" s="4">
        <v>0.75</v>
      </c>
      <c r="C52" s="5">
        <v>0.83699999999665198</v>
      </c>
      <c r="D52" s="6">
        <f t="shared" si="0"/>
        <v>18.071355326375265</v>
      </c>
      <c r="E52" s="5">
        <f t="shared" si="1"/>
        <v>1.4945010854912344</v>
      </c>
      <c r="F52" s="3">
        <v>44340</v>
      </c>
      <c r="G52" s="4">
        <v>0.75</v>
      </c>
      <c r="H52" s="5">
        <v>0.82399999999670404</v>
      </c>
      <c r="I52" s="6">
        <f t="shared" si="2"/>
        <v>17.62586221726928</v>
      </c>
      <c r="J52" s="5">
        <f t="shared" si="3"/>
        <v>1.4576588053681694</v>
      </c>
      <c r="K52" s="3">
        <v>44342</v>
      </c>
      <c r="L52" s="4">
        <v>0.75</v>
      </c>
      <c r="M52" s="5">
        <v>0.81999999999672002</v>
      </c>
      <c r="N52" s="6">
        <f t="shared" si="4"/>
        <v>17.489623007832307</v>
      </c>
      <c r="O52" s="5">
        <f t="shared" si="5"/>
        <v>1.4463918227477317</v>
      </c>
    </row>
    <row r="53" spans="1:15" x14ac:dyDescent="0.25">
      <c r="A53" s="3">
        <v>44338</v>
      </c>
      <c r="B53" s="4">
        <v>0.79166666666666663</v>
      </c>
      <c r="C53" s="5">
        <v>0.83099999999667595</v>
      </c>
      <c r="D53" s="6">
        <f t="shared" si="0"/>
        <v>17.865227946523738</v>
      </c>
      <c r="E53" s="5">
        <f t="shared" si="1"/>
        <v>1.4774543511775131</v>
      </c>
      <c r="F53" s="3">
        <v>44340</v>
      </c>
      <c r="G53" s="4">
        <v>0.79166666666666663</v>
      </c>
      <c r="H53" s="5">
        <v>0.82499999999670004</v>
      </c>
      <c r="I53" s="6">
        <f t="shared" si="2"/>
        <v>17.659983580901212</v>
      </c>
      <c r="J53" s="5">
        <f t="shared" si="3"/>
        <v>1.4604806421405301</v>
      </c>
      <c r="K53" s="3">
        <v>44342</v>
      </c>
      <c r="L53" s="4">
        <v>0.79166666666666663</v>
      </c>
      <c r="M53" s="5">
        <v>0.82099999999671602</v>
      </c>
      <c r="N53" s="6">
        <f t="shared" si="4"/>
        <v>17.523645849146547</v>
      </c>
      <c r="O53" s="5">
        <f t="shared" si="5"/>
        <v>1.4492055117244194</v>
      </c>
    </row>
    <row r="54" spans="1:15" x14ac:dyDescent="0.25">
      <c r="A54" s="3">
        <v>44338</v>
      </c>
      <c r="B54" s="4">
        <v>0.83333333333333337</v>
      </c>
      <c r="C54" s="5">
        <v>0.82999999999667995</v>
      </c>
      <c r="D54" s="6">
        <f t="shared" si="0"/>
        <v>17.830959161986009</v>
      </c>
      <c r="E54" s="5">
        <f t="shared" si="1"/>
        <v>1.4746203226962429</v>
      </c>
      <c r="F54" s="3">
        <v>44340</v>
      </c>
      <c r="G54" s="4">
        <v>0.83333333333333337</v>
      </c>
      <c r="H54" s="5">
        <v>0.82899999999668395</v>
      </c>
      <c r="I54" s="6">
        <f t="shared" si="2"/>
        <v>17.79671491753891</v>
      </c>
      <c r="J54" s="5">
        <f t="shared" si="3"/>
        <v>1.4717883236804679</v>
      </c>
      <c r="K54" s="3">
        <v>44342</v>
      </c>
      <c r="L54" s="4">
        <v>0.83333333333333337</v>
      </c>
      <c r="M54" s="5">
        <v>0.81199999999675199</v>
      </c>
      <c r="N54" s="6">
        <f t="shared" si="4"/>
        <v>17.218329100426981</v>
      </c>
      <c r="O54" s="5">
        <f t="shared" si="5"/>
        <v>1.4239558166053112</v>
      </c>
    </row>
    <row r="55" spans="1:15" x14ac:dyDescent="0.25">
      <c r="A55" s="3">
        <v>44338</v>
      </c>
      <c r="B55" s="4">
        <v>0.875</v>
      </c>
      <c r="C55" s="5">
        <v>0.82899999999668395</v>
      </c>
      <c r="D55" s="6">
        <f t="shared" si="0"/>
        <v>17.79671491753891</v>
      </c>
      <c r="E55" s="5">
        <f t="shared" si="1"/>
        <v>1.4717883236804679</v>
      </c>
      <c r="F55" s="3">
        <v>44340</v>
      </c>
      <c r="G55" s="4">
        <v>0.875</v>
      </c>
      <c r="H55" s="5">
        <v>0.82299999999670703</v>
      </c>
      <c r="I55" s="6">
        <f t="shared" si="2"/>
        <v>17.591765466016064</v>
      </c>
      <c r="J55" s="5">
        <f t="shared" si="3"/>
        <v>1.4548390040395285</v>
      </c>
      <c r="K55" s="3">
        <v>44342</v>
      </c>
      <c r="L55" s="4">
        <v>0.875</v>
      </c>
      <c r="M55" s="5">
        <v>0.81099999999675598</v>
      </c>
      <c r="N55" s="6">
        <f t="shared" si="4"/>
        <v>17.184528649043848</v>
      </c>
      <c r="O55" s="5">
        <f t="shared" si="5"/>
        <v>1.4211605192759262</v>
      </c>
    </row>
    <row r="56" spans="1:15" x14ac:dyDescent="0.25">
      <c r="A56" s="3">
        <v>44338</v>
      </c>
      <c r="B56" s="4">
        <v>0.91666666666666663</v>
      </c>
      <c r="C56" s="5">
        <v>0.82899999999668395</v>
      </c>
      <c r="D56" s="6">
        <f t="shared" si="0"/>
        <v>17.79671491753891</v>
      </c>
      <c r="E56" s="5">
        <f t="shared" si="1"/>
        <v>1.4717883236804679</v>
      </c>
      <c r="F56" s="3">
        <v>44340</v>
      </c>
      <c r="G56" s="4">
        <v>0.91666666666666663</v>
      </c>
      <c r="H56" s="5">
        <v>0.81699999999673201</v>
      </c>
      <c r="I56" s="6">
        <f t="shared" si="2"/>
        <v>17.387702498622037</v>
      </c>
      <c r="J56" s="5">
        <f t="shared" si="3"/>
        <v>1.4379629966360423</v>
      </c>
      <c r="K56" s="3">
        <v>44342</v>
      </c>
      <c r="L56" s="4">
        <v>0.91666666666666663</v>
      </c>
      <c r="M56" s="5">
        <v>0.80999999999675998</v>
      </c>
      <c r="N56" s="6">
        <f t="shared" si="4"/>
        <v>17.150752969232233</v>
      </c>
      <c r="O56" s="5">
        <f t="shared" si="5"/>
        <v>1.4183672705555055</v>
      </c>
    </row>
    <row r="57" spans="1:15" x14ac:dyDescent="0.25">
      <c r="A57" s="3">
        <v>44338</v>
      </c>
      <c r="B57" s="4">
        <v>0.95833333333333337</v>
      </c>
      <c r="C57" s="5">
        <v>0.82399999999670404</v>
      </c>
      <c r="D57" s="6">
        <f t="shared" si="0"/>
        <v>17.62586221726928</v>
      </c>
      <c r="E57" s="5">
        <f t="shared" si="1"/>
        <v>1.4576588053681694</v>
      </c>
      <c r="F57" s="3">
        <v>44340</v>
      </c>
      <c r="G57" s="4">
        <v>0.95833333333333337</v>
      </c>
      <c r="H57" s="5">
        <v>0.815999999996736</v>
      </c>
      <c r="I57" s="6">
        <f t="shared" si="2"/>
        <v>17.3537783745433</v>
      </c>
      <c r="J57" s="5">
        <f t="shared" si="3"/>
        <v>1.4351574715747308</v>
      </c>
      <c r="K57" s="3">
        <v>44342</v>
      </c>
      <c r="L57" s="4">
        <v>0.95833333333333337</v>
      </c>
      <c r="M57" s="5">
        <v>0.81099999999675598</v>
      </c>
      <c r="N57" s="6">
        <f t="shared" si="4"/>
        <v>17.184528649043848</v>
      </c>
      <c r="O57" s="5">
        <f t="shared" si="5"/>
        <v>1.4211605192759262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8C650-56BC-4D10-AFED-F3F33E40F8A9}">
  <dimension ref="A1:T178"/>
  <sheetViews>
    <sheetView workbookViewId="0">
      <selection activeCell="E5" sqref="E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MAX(D10:D33,I10:I33,N10:N33,S10:S33)</f>
        <v>14.434995211424713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44344</v>
      </c>
      <c r="B10" s="4">
        <v>0</v>
      </c>
      <c r="C10" s="5">
        <v>0.30099999999879601</v>
      </c>
      <c r="D10" s="6">
        <f t="shared" ref="D10:D33" si="0">4*6*(C10^(1.522*(6^0.026)))</f>
        <v>3.5378815054239716</v>
      </c>
      <c r="E10" s="5">
        <f t="shared" ref="E10:E33" si="1">D10*0.0827</f>
        <v>0.29258280049856245</v>
      </c>
      <c r="F10" s="3">
        <v>44345</v>
      </c>
      <c r="G10" s="4">
        <v>0</v>
      </c>
      <c r="H10" s="5">
        <v>0.30499999999878002</v>
      </c>
      <c r="I10" s="6">
        <f t="shared" ref="I10:I33" si="2">4*6*(H10^(1.522*(6^0.026)))</f>
        <v>3.6131464415524093</v>
      </c>
      <c r="J10" s="5">
        <f t="shared" ref="J10:J33" si="3">I10*0.0827</f>
        <v>0.29880721071638422</v>
      </c>
      <c r="K10" s="3">
        <v>44346</v>
      </c>
      <c r="L10" s="4">
        <v>0</v>
      </c>
      <c r="M10" s="5">
        <v>0.71399999999714403</v>
      </c>
      <c r="N10" s="6">
        <f t="shared" ref="N10:N33" si="4">4*6*(M10^(1.522*(6^0.026)))</f>
        <v>14.025591635724265</v>
      </c>
      <c r="O10" s="5">
        <f t="shared" ref="O10:O33" si="5">N10*0.0827</f>
        <v>1.1599164282743966</v>
      </c>
      <c r="P10" s="3">
        <v>44347</v>
      </c>
      <c r="Q10" s="4">
        <v>0</v>
      </c>
      <c r="R10" s="5">
        <v>0.70299999999718799</v>
      </c>
      <c r="S10" s="6">
        <f t="shared" ref="S10:S33" si="6">4*6*(R10^(1.522*(6^0.026)))</f>
        <v>13.682615122061867</v>
      </c>
      <c r="T10" s="5">
        <f t="shared" ref="T10:T33" si="7">S10*0.0827</f>
        <v>1.1315522705945162</v>
      </c>
    </row>
    <row r="11" spans="1:20" x14ac:dyDescent="0.25">
      <c r="A11" s="3">
        <v>44344</v>
      </c>
      <c r="B11" s="4">
        <v>4.1666666666666664E-2</v>
      </c>
      <c r="C11" s="5">
        <v>0.30099999999879601</v>
      </c>
      <c r="D11" s="6">
        <f t="shared" si="0"/>
        <v>3.5378815054239716</v>
      </c>
      <c r="E11" s="5">
        <f t="shared" si="1"/>
        <v>0.29258280049856245</v>
      </c>
      <c r="F11" s="3">
        <v>44345</v>
      </c>
      <c r="G11" s="4">
        <v>4.1666666666666664E-2</v>
      </c>
      <c r="H11" s="5">
        <v>0.29599999999881599</v>
      </c>
      <c r="I11" s="6">
        <f t="shared" si="2"/>
        <v>3.444633728852811</v>
      </c>
      <c r="J11" s="5">
        <f t="shared" si="3"/>
        <v>0.28487120937612748</v>
      </c>
      <c r="K11" s="3">
        <v>44346</v>
      </c>
      <c r="L11" s="4">
        <v>4.1666666666666664E-2</v>
      </c>
      <c r="M11" s="5">
        <v>0.70799999999716801</v>
      </c>
      <c r="N11" s="6">
        <f t="shared" si="4"/>
        <v>13.83812100284835</v>
      </c>
      <c r="O11" s="5">
        <f t="shared" si="5"/>
        <v>1.1444126069355585</v>
      </c>
      <c r="P11" s="3">
        <v>44347</v>
      </c>
      <c r="Q11" s="4">
        <v>4.1666666666666664E-2</v>
      </c>
      <c r="R11" s="5">
        <v>0.70399999999718399</v>
      </c>
      <c r="S11" s="6">
        <f t="shared" si="6"/>
        <v>13.713663860214735</v>
      </c>
      <c r="T11" s="5">
        <f t="shared" si="7"/>
        <v>1.1341200012397585</v>
      </c>
    </row>
    <row r="12" spans="1:20" x14ac:dyDescent="0.25">
      <c r="A12" s="3">
        <v>44344</v>
      </c>
      <c r="B12" s="4">
        <v>8.3333333333333329E-2</v>
      </c>
      <c r="C12" s="5">
        <v>0.29399999999882398</v>
      </c>
      <c r="D12" s="6">
        <f t="shared" si="0"/>
        <v>3.4075951882654234</v>
      </c>
      <c r="E12" s="5">
        <f t="shared" si="1"/>
        <v>0.28180812206955053</v>
      </c>
      <c r="F12" s="3">
        <v>44345</v>
      </c>
      <c r="G12" s="4">
        <v>8.3333333333333329E-2</v>
      </c>
      <c r="H12" s="5">
        <v>0.30099999999879601</v>
      </c>
      <c r="I12" s="6">
        <f t="shared" si="2"/>
        <v>3.5378815054239716</v>
      </c>
      <c r="J12" s="5">
        <f t="shared" si="3"/>
        <v>0.29258280049856245</v>
      </c>
      <c r="K12" s="3">
        <v>44346</v>
      </c>
      <c r="L12" s="4">
        <v>8.3333333333333329E-2</v>
      </c>
      <c r="M12" s="5">
        <v>0.70899999999716401</v>
      </c>
      <c r="N12" s="6">
        <f t="shared" si="4"/>
        <v>13.869300760774223</v>
      </c>
      <c r="O12" s="5">
        <f t="shared" si="5"/>
        <v>1.1469911729160283</v>
      </c>
      <c r="P12" s="3">
        <v>44347</v>
      </c>
      <c r="Q12" s="4">
        <v>8.3333333333333329E-2</v>
      </c>
      <c r="R12" s="5">
        <v>0.69799999999720796</v>
      </c>
      <c r="S12" s="6">
        <f t="shared" si="6"/>
        <v>13.527765472852801</v>
      </c>
      <c r="T12" s="5">
        <f t="shared" si="7"/>
        <v>1.1187462046049266</v>
      </c>
    </row>
    <row r="13" spans="1:20" x14ac:dyDescent="0.25">
      <c r="A13" s="3">
        <v>44344</v>
      </c>
      <c r="B13" s="4">
        <v>0.125</v>
      </c>
      <c r="C13" s="5">
        <v>0.29599999999881599</v>
      </c>
      <c r="D13" s="6">
        <f t="shared" si="0"/>
        <v>3.444633728852811</v>
      </c>
      <c r="E13" s="5">
        <f t="shared" si="1"/>
        <v>0.28487120937612748</v>
      </c>
      <c r="F13" s="3">
        <v>44345</v>
      </c>
      <c r="G13" s="4">
        <v>0.125</v>
      </c>
      <c r="H13" s="5">
        <v>0.29499999999881998</v>
      </c>
      <c r="I13" s="6">
        <f t="shared" si="2"/>
        <v>3.4260957954788851</v>
      </c>
      <c r="J13" s="5">
        <f t="shared" si="3"/>
        <v>0.28333812228610378</v>
      </c>
      <c r="K13" s="3">
        <v>44346</v>
      </c>
      <c r="L13" s="4">
        <v>0.125</v>
      </c>
      <c r="M13" s="5">
        <v>0.70899999999716401</v>
      </c>
      <c r="N13" s="6">
        <f t="shared" si="4"/>
        <v>13.869300760774223</v>
      </c>
      <c r="O13" s="5">
        <f t="shared" si="5"/>
        <v>1.1469911729160283</v>
      </c>
      <c r="P13" s="3">
        <v>44347</v>
      </c>
      <c r="Q13" s="4">
        <v>0.125</v>
      </c>
      <c r="R13" s="5">
        <v>0.70199999999719198</v>
      </c>
      <c r="S13" s="6">
        <f t="shared" si="6"/>
        <v>13.651592633111569</v>
      </c>
      <c r="T13" s="5">
        <f t="shared" si="7"/>
        <v>1.1289867107583267</v>
      </c>
    </row>
    <row r="14" spans="1:20" x14ac:dyDescent="0.25">
      <c r="A14" s="3">
        <v>44344</v>
      </c>
      <c r="B14" s="4">
        <v>0.16666666666666666</v>
      </c>
      <c r="C14" s="5">
        <v>0.29599999999881599</v>
      </c>
      <c r="D14" s="6">
        <f t="shared" si="0"/>
        <v>3.444633728852811</v>
      </c>
      <c r="E14" s="5">
        <f t="shared" si="1"/>
        <v>0.28487120937612748</v>
      </c>
      <c r="F14" s="3">
        <v>44345</v>
      </c>
      <c r="G14" s="4">
        <v>0.16666666666666666</v>
      </c>
      <c r="H14" s="5">
        <v>0.29499999999881998</v>
      </c>
      <c r="I14" s="6">
        <f t="shared" si="2"/>
        <v>3.4260957954788851</v>
      </c>
      <c r="J14" s="5">
        <f t="shared" si="3"/>
        <v>0.28333812228610378</v>
      </c>
      <c r="K14" s="3">
        <v>44346</v>
      </c>
      <c r="L14" s="4">
        <v>0.16666666666666666</v>
      </c>
      <c r="M14" s="5">
        <v>0.705999999997176</v>
      </c>
      <c r="N14" s="6">
        <f t="shared" si="4"/>
        <v>13.775840023667275</v>
      </c>
      <c r="O14" s="5">
        <f t="shared" si="5"/>
        <v>1.1392619699572837</v>
      </c>
      <c r="P14" s="3">
        <v>44347</v>
      </c>
      <c r="Q14" s="4">
        <v>0.16666666666666666</v>
      </c>
      <c r="R14" s="5">
        <v>0.70299999999718799</v>
      </c>
      <c r="S14" s="6">
        <f t="shared" si="6"/>
        <v>13.682615122061867</v>
      </c>
      <c r="T14" s="5">
        <f t="shared" si="7"/>
        <v>1.1315522705945162</v>
      </c>
    </row>
    <row r="15" spans="1:20" x14ac:dyDescent="0.25">
      <c r="A15" s="3">
        <v>44344</v>
      </c>
      <c r="B15" s="4">
        <v>0.20833333333333334</v>
      </c>
      <c r="C15" s="5">
        <v>0.297999999998808</v>
      </c>
      <c r="D15" s="6">
        <f t="shared" si="0"/>
        <v>3.4818213696217444</v>
      </c>
      <c r="E15" s="5">
        <f t="shared" si="1"/>
        <v>0.28794662726771825</v>
      </c>
      <c r="F15" s="3">
        <v>44345</v>
      </c>
      <c r="G15" s="4">
        <v>0.20833333333333334</v>
      </c>
      <c r="H15" s="5">
        <v>0.297999999998808</v>
      </c>
      <c r="I15" s="6">
        <f t="shared" si="2"/>
        <v>3.4818213696217444</v>
      </c>
      <c r="J15" s="5">
        <f t="shared" si="3"/>
        <v>0.28794662726771825</v>
      </c>
      <c r="K15" s="3">
        <v>44346</v>
      </c>
      <c r="L15" s="4">
        <v>0.20833333333333334</v>
      </c>
      <c r="M15" s="5">
        <v>0.70399999999718399</v>
      </c>
      <c r="N15" s="6">
        <f t="shared" si="4"/>
        <v>13.713663860214735</v>
      </c>
      <c r="O15" s="5">
        <f t="shared" si="5"/>
        <v>1.1341200012397585</v>
      </c>
      <c r="P15" s="3">
        <v>44347</v>
      </c>
      <c r="Q15" s="4">
        <v>0.20833333333333334</v>
      </c>
      <c r="R15" s="5">
        <v>0.70499999999717999</v>
      </c>
      <c r="S15" s="6">
        <f t="shared" si="6"/>
        <v>13.744738832447407</v>
      </c>
      <c r="T15" s="5">
        <f t="shared" si="7"/>
        <v>1.1366899014434004</v>
      </c>
    </row>
    <row r="16" spans="1:20" x14ac:dyDescent="0.25">
      <c r="A16" s="3">
        <v>44344</v>
      </c>
      <c r="B16" s="4">
        <v>0.25</v>
      </c>
      <c r="C16" s="5">
        <v>0.29699999999881199</v>
      </c>
      <c r="D16" s="6">
        <f t="shared" si="0"/>
        <v>3.4632089372115207</v>
      </c>
      <c r="E16" s="5">
        <f t="shared" si="1"/>
        <v>0.28640737910739272</v>
      </c>
      <c r="F16" s="3">
        <v>44345</v>
      </c>
      <c r="G16" s="4">
        <v>0.25</v>
      </c>
      <c r="H16" s="5">
        <v>0.61399999999754395</v>
      </c>
      <c r="I16" s="6">
        <f t="shared" si="2"/>
        <v>11.026268180999162</v>
      </c>
      <c r="J16" s="5">
        <f t="shared" si="3"/>
        <v>0.91187237856863068</v>
      </c>
      <c r="K16" s="3">
        <v>44346</v>
      </c>
      <c r="L16" s="4">
        <v>0.25</v>
      </c>
      <c r="M16" s="5">
        <v>0.70999999999716001</v>
      </c>
      <c r="N16" s="6">
        <f t="shared" si="4"/>
        <v>13.900506677616413</v>
      </c>
      <c r="O16" s="5">
        <f t="shared" si="5"/>
        <v>1.1495719022388773</v>
      </c>
      <c r="P16" s="3">
        <v>44347</v>
      </c>
      <c r="Q16" s="4">
        <v>0.25</v>
      </c>
      <c r="R16" s="5">
        <v>0.70399999999718399</v>
      </c>
      <c r="S16" s="6">
        <f t="shared" si="6"/>
        <v>13.713663860214735</v>
      </c>
      <c r="T16" s="5">
        <f t="shared" si="7"/>
        <v>1.1341200012397585</v>
      </c>
    </row>
    <row r="17" spans="1:20" x14ac:dyDescent="0.25">
      <c r="A17" s="3">
        <v>44344</v>
      </c>
      <c r="B17" s="4">
        <v>0.29166666666666669</v>
      </c>
      <c r="C17" s="5">
        <v>0.30199999999879201</v>
      </c>
      <c r="D17" s="6">
        <f t="shared" si="0"/>
        <v>3.5566423294876639</v>
      </c>
      <c r="E17" s="5">
        <f t="shared" si="1"/>
        <v>0.29413432064862977</v>
      </c>
      <c r="F17" s="3">
        <v>44345</v>
      </c>
      <c r="G17" s="4">
        <v>0.29166666666666669</v>
      </c>
      <c r="H17" s="5">
        <v>0.62199999999751199</v>
      </c>
      <c r="I17" s="6">
        <f t="shared" si="2"/>
        <v>11.256239036728655</v>
      </c>
      <c r="J17" s="5">
        <f t="shared" si="3"/>
        <v>0.93089096833745966</v>
      </c>
      <c r="K17" s="3">
        <v>44346</v>
      </c>
      <c r="L17" s="4">
        <v>0.29166666666666669</v>
      </c>
      <c r="M17" s="5">
        <v>0.71599999999713604</v>
      </c>
      <c r="N17" s="6">
        <f t="shared" si="4"/>
        <v>14.088290681148271</v>
      </c>
      <c r="O17" s="5">
        <f t="shared" si="5"/>
        <v>1.1651016393309619</v>
      </c>
      <c r="P17" s="3">
        <v>44347</v>
      </c>
      <c r="Q17" s="4">
        <v>0.29166666666666669</v>
      </c>
      <c r="R17" s="5">
        <v>0.706999999997172</v>
      </c>
      <c r="S17" s="6">
        <f t="shared" si="6"/>
        <v>13.806967418811785</v>
      </c>
      <c r="T17" s="5">
        <f t="shared" si="7"/>
        <v>1.1418362055357345</v>
      </c>
    </row>
    <row r="18" spans="1:20" x14ac:dyDescent="0.25">
      <c r="A18" s="3">
        <v>44344</v>
      </c>
      <c r="B18" s="4">
        <v>0.33333333333333331</v>
      </c>
      <c r="C18" s="5">
        <v>0.30299999999878802</v>
      </c>
      <c r="D18" s="6">
        <f t="shared" si="0"/>
        <v>3.5754401265048878</v>
      </c>
      <c r="E18" s="5">
        <f t="shared" si="1"/>
        <v>0.29568889846195423</v>
      </c>
      <c r="F18" s="3">
        <v>44345</v>
      </c>
      <c r="G18" s="4">
        <v>0.33333333333333331</v>
      </c>
      <c r="H18" s="5">
        <v>0.61699999999753197</v>
      </c>
      <c r="I18" s="6">
        <f t="shared" si="2"/>
        <v>11.112299778109486</v>
      </c>
      <c r="J18" s="5">
        <f t="shared" si="3"/>
        <v>0.91898719164965448</v>
      </c>
      <c r="K18" s="3">
        <v>44346</v>
      </c>
      <c r="L18" s="4">
        <v>0.33333333333333331</v>
      </c>
      <c r="M18" s="5">
        <v>0.71499999999714003</v>
      </c>
      <c r="N18" s="6">
        <f t="shared" si="4"/>
        <v>14.056928123587491</v>
      </c>
      <c r="O18" s="5">
        <f t="shared" si="5"/>
        <v>1.1625079558206854</v>
      </c>
      <c r="P18" s="3">
        <v>44347</v>
      </c>
      <c r="Q18" s="4">
        <v>0.33333333333333331</v>
      </c>
      <c r="R18" s="5">
        <v>0.706999999997172</v>
      </c>
      <c r="S18" s="6">
        <f t="shared" si="6"/>
        <v>13.806967418811785</v>
      </c>
      <c r="T18" s="5">
        <f t="shared" si="7"/>
        <v>1.1418362055357345</v>
      </c>
    </row>
    <row r="19" spans="1:20" x14ac:dyDescent="0.25">
      <c r="A19" s="3">
        <v>44344</v>
      </c>
      <c r="B19" s="4">
        <v>0.375</v>
      </c>
      <c r="C19" s="5">
        <v>0.312999999998748</v>
      </c>
      <c r="D19" s="6">
        <f t="shared" si="0"/>
        <v>3.7654408269219308</v>
      </c>
      <c r="E19" s="5">
        <f t="shared" si="1"/>
        <v>0.31140195638644369</v>
      </c>
      <c r="F19" s="3">
        <v>44345</v>
      </c>
      <c r="G19" s="4">
        <v>0.375</v>
      </c>
      <c r="H19" s="5">
        <v>0.72699999999709197</v>
      </c>
      <c r="I19" s="6">
        <f t="shared" si="2"/>
        <v>14.434995211424713</v>
      </c>
      <c r="J19" s="5">
        <f t="shared" si="3"/>
        <v>1.1937741039848238</v>
      </c>
      <c r="K19" s="3">
        <v>44346</v>
      </c>
      <c r="L19" s="4">
        <v>0.375</v>
      </c>
      <c r="M19" s="5">
        <v>0.71399999999714403</v>
      </c>
      <c r="N19" s="6">
        <f t="shared" si="4"/>
        <v>14.025591635724265</v>
      </c>
      <c r="O19" s="5">
        <f t="shared" si="5"/>
        <v>1.1599164282743966</v>
      </c>
      <c r="P19" s="3">
        <v>44347</v>
      </c>
      <c r="Q19" s="4">
        <v>0.375</v>
      </c>
      <c r="R19" s="5">
        <v>0.70799999999716801</v>
      </c>
      <c r="S19" s="6">
        <f t="shared" si="6"/>
        <v>13.83812100284835</v>
      </c>
      <c r="T19" s="5">
        <f t="shared" si="7"/>
        <v>1.1444126069355585</v>
      </c>
    </row>
    <row r="20" spans="1:20" x14ac:dyDescent="0.25">
      <c r="A20" s="3">
        <v>44344</v>
      </c>
      <c r="B20" s="4">
        <v>0.41666666666666669</v>
      </c>
      <c r="C20" s="5">
        <v>0.31099999999875599</v>
      </c>
      <c r="D20" s="6">
        <f t="shared" si="0"/>
        <v>3.727147634340521</v>
      </c>
      <c r="E20" s="5">
        <f t="shared" si="1"/>
        <v>0.30823510935996107</v>
      </c>
      <c r="F20" s="3">
        <v>44345</v>
      </c>
      <c r="G20" s="4">
        <v>0.41666666666666669</v>
      </c>
      <c r="H20" s="5">
        <v>0.72499999999709996</v>
      </c>
      <c r="I20" s="6">
        <f t="shared" si="2"/>
        <v>14.371724408455425</v>
      </c>
      <c r="J20" s="5">
        <f t="shared" si="3"/>
        <v>1.1885416085792635</v>
      </c>
      <c r="K20" s="3">
        <v>44346</v>
      </c>
      <c r="L20" s="4">
        <v>0.41666666666666669</v>
      </c>
      <c r="M20" s="5">
        <v>0.70999999999716001</v>
      </c>
      <c r="N20" s="6">
        <f t="shared" si="4"/>
        <v>13.900506677616413</v>
      </c>
      <c r="O20" s="5">
        <f t="shared" si="5"/>
        <v>1.1495719022388773</v>
      </c>
      <c r="P20" s="3">
        <v>44347</v>
      </c>
      <c r="Q20" s="4">
        <v>0.41666666666666669</v>
      </c>
      <c r="R20" s="5">
        <v>0.70099999999719598</v>
      </c>
      <c r="S20" s="6">
        <f t="shared" si="6"/>
        <v>13.620596408516869</v>
      </c>
      <c r="T20" s="5">
        <f t="shared" si="7"/>
        <v>1.126423322984345</v>
      </c>
    </row>
    <row r="21" spans="1:20" x14ac:dyDescent="0.25">
      <c r="A21" s="3">
        <v>44344</v>
      </c>
      <c r="B21" s="4">
        <v>0.45833333333333331</v>
      </c>
      <c r="C21" s="5">
        <v>0.31099999999875599</v>
      </c>
      <c r="D21" s="6">
        <f t="shared" si="0"/>
        <v>3.727147634340521</v>
      </c>
      <c r="E21" s="5">
        <f t="shared" si="1"/>
        <v>0.30823510935996107</v>
      </c>
      <c r="F21" s="3">
        <v>44345</v>
      </c>
      <c r="G21" s="4">
        <v>0.45833333333333331</v>
      </c>
      <c r="H21" s="5">
        <v>0.71999999999712005</v>
      </c>
      <c r="I21" s="6">
        <f t="shared" si="2"/>
        <v>14.214001313450249</v>
      </c>
      <c r="J21" s="5">
        <f t="shared" si="3"/>
        <v>1.1754979086223354</v>
      </c>
      <c r="K21" s="3">
        <v>44346</v>
      </c>
      <c r="L21" s="4">
        <v>0.45833333333333331</v>
      </c>
      <c r="M21" s="5">
        <v>0.70899999999716401</v>
      </c>
      <c r="N21" s="6">
        <f t="shared" si="4"/>
        <v>13.869300760774223</v>
      </c>
      <c r="O21" s="5">
        <f t="shared" si="5"/>
        <v>1.1469911729160283</v>
      </c>
      <c r="P21" s="3">
        <v>44347</v>
      </c>
      <c r="Q21" s="4">
        <v>0.45833333333333331</v>
      </c>
      <c r="R21" s="5">
        <v>0.69499999999721995</v>
      </c>
      <c r="S21" s="6">
        <f t="shared" si="6"/>
        <v>13.435171464825387</v>
      </c>
      <c r="T21" s="5">
        <f t="shared" si="7"/>
        <v>1.1110886801410595</v>
      </c>
    </row>
    <row r="22" spans="1:20" x14ac:dyDescent="0.25">
      <c r="A22" s="3">
        <v>44344</v>
      </c>
      <c r="B22" s="4">
        <v>0.5</v>
      </c>
      <c r="C22" s="5">
        <v>0.30899999999876399</v>
      </c>
      <c r="D22" s="6">
        <f t="shared" si="0"/>
        <v>3.6890005834990509</v>
      </c>
      <c r="E22" s="5">
        <f t="shared" si="1"/>
        <v>0.3050803482553715</v>
      </c>
      <c r="F22" s="3">
        <v>44345</v>
      </c>
      <c r="G22" s="4">
        <v>0.5</v>
      </c>
      <c r="H22" s="5">
        <v>0.71599999999713604</v>
      </c>
      <c r="I22" s="6">
        <f t="shared" si="2"/>
        <v>14.088290681148271</v>
      </c>
      <c r="J22" s="5">
        <f t="shared" si="3"/>
        <v>1.1651016393309619</v>
      </c>
      <c r="K22" s="3">
        <v>44346</v>
      </c>
      <c r="L22" s="4">
        <v>0.5</v>
      </c>
      <c r="M22" s="5">
        <v>0.70499999999717999</v>
      </c>
      <c r="N22" s="6">
        <f t="shared" si="4"/>
        <v>13.744738832447407</v>
      </c>
      <c r="O22" s="5">
        <f t="shared" si="5"/>
        <v>1.1366899014434004</v>
      </c>
      <c r="P22" s="3">
        <v>44347</v>
      </c>
      <c r="Q22" s="4">
        <v>0.5</v>
      </c>
      <c r="R22" s="5">
        <v>0.69499999999721995</v>
      </c>
      <c r="S22" s="6">
        <f t="shared" si="6"/>
        <v>13.435171464825387</v>
      </c>
      <c r="T22" s="5">
        <f t="shared" si="7"/>
        <v>1.1110886801410595</v>
      </c>
    </row>
    <row r="23" spans="1:20" x14ac:dyDescent="0.25">
      <c r="A23" s="3">
        <v>44344</v>
      </c>
      <c r="B23" s="4">
        <v>0.54166666666666663</v>
      </c>
      <c r="C23" s="5">
        <v>0.30599999999877597</v>
      </c>
      <c r="D23" s="6">
        <f t="shared" si="0"/>
        <v>3.6320548612300216</v>
      </c>
      <c r="E23" s="5">
        <f t="shared" si="1"/>
        <v>0.30037093702372275</v>
      </c>
      <c r="F23" s="3">
        <v>44345</v>
      </c>
      <c r="G23" s="4">
        <v>0.54166666666666663</v>
      </c>
      <c r="H23" s="5">
        <v>0.71299999999714803</v>
      </c>
      <c r="I23" s="6">
        <f t="shared" si="2"/>
        <v>13.994281232355178</v>
      </c>
      <c r="J23" s="5">
        <f t="shared" si="3"/>
        <v>1.1573270579157731</v>
      </c>
      <c r="K23" s="3">
        <v>44346</v>
      </c>
      <c r="L23" s="4">
        <v>0.54166666666666663</v>
      </c>
      <c r="M23" s="5">
        <v>0.70899999999716401</v>
      </c>
      <c r="N23" s="6">
        <f t="shared" si="4"/>
        <v>13.869300760774223</v>
      </c>
      <c r="O23" s="5">
        <f t="shared" si="5"/>
        <v>1.1469911729160283</v>
      </c>
      <c r="P23" s="3">
        <v>44347</v>
      </c>
      <c r="Q23" s="4">
        <v>0.54166666666666663</v>
      </c>
      <c r="R23" s="5">
        <v>0.69499999999721995</v>
      </c>
      <c r="S23" s="6">
        <f t="shared" si="6"/>
        <v>13.435171464825387</v>
      </c>
      <c r="T23" s="5">
        <f t="shared" si="7"/>
        <v>1.1110886801410595</v>
      </c>
    </row>
    <row r="24" spans="1:20" x14ac:dyDescent="0.25">
      <c r="A24" s="3">
        <v>44344</v>
      </c>
      <c r="B24" s="4">
        <v>0.58333333333333337</v>
      </c>
      <c r="C24" s="5">
        <v>0.30699999999877198</v>
      </c>
      <c r="D24" s="6">
        <f t="shared" si="0"/>
        <v>3.6510000571522054</v>
      </c>
      <c r="E24" s="5">
        <f t="shared" si="1"/>
        <v>0.3019377047264874</v>
      </c>
      <c r="F24" s="3">
        <v>44345</v>
      </c>
      <c r="G24" s="4">
        <v>0.58333333333333337</v>
      </c>
      <c r="H24" s="5">
        <v>0.71699999999713204</v>
      </c>
      <c r="I24" s="6">
        <f t="shared" si="2"/>
        <v>14.119679293639081</v>
      </c>
      <c r="J24" s="5">
        <f t="shared" si="3"/>
        <v>1.1676974775839519</v>
      </c>
      <c r="K24" s="3">
        <v>44346</v>
      </c>
      <c r="L24" s="4">
        <v>0.58333333333333337</v>
      </c>
      <c r="M24" s="5">
        <v>0.70499999999717999</v>
      </c>
      <c r="N24" s="6">
        <f t="shared" si="4"/>
        <v>13.744738832447407</v>
      </c>
      <c r="O24" s="5">
        <f t="shared" si="5"/>
        <v>1.1366899014434004</v>
      </c>
      <c r="P24" s="3">
        <v>44347</v>
      </c>
      <c r="Q24" s="4">
        <v>0.58333333333333337</v>
      </c>
      <c r="R24" s="5">
        <v>0.70099999999719598</v>
      </c>
      <c r="S24" s="6">
        <f t="shared" si="6"/>
        <v>13.620596408516869</v>
      </c>
      <c r="T24" s="5">
        <f t="shared" si="7"/>
        <v>1.126423322984345</v>
      </c>
    </row>
    <row r="25" spans="1:20" x14ac:dyDescent="0.25">
      <c r="A25" s="3">
        <v>44344</v>
      </c>
      <c r="B25" s="4">
        <v>0.625</v>
      </c>
      <c r="C25" s="5">
        <v>0.30099999999879601</v>
      </c>
      <c r="D25" s="6">
        <f t="shared" si="0"/>
        <v>3.5378815054239716</v>
      </c>
      <c r="E25" s="5">
        <f t="shared" si="1"/>
        <v>0.29258280049856245</v>
      </c>
      <c r="F25" s="3">
        <v>44345</v>
      </c>
      <c r="G25" s="4">
        <v>0.625</v>
      </c>
      <c r="H25" s="5">
        <v>0.71799999999712805</v>
      </c>
      <c r="I25" s="6">
        <f t="shared" si="2"/>
        <v>14.151093946321359</v>
      </c>
      <c r="J25" s="5">
        <f t="shared" si="3"/>
        <v>1.1702954693607763</v>
      </c>
      <c r="K25" s="3">
        <v>44346</v>
      </c>
      <c r="L25" s="4">
        <v>0.625</v>
      </c>
      <c r="M25" s="5">
        <v>0.70899999999716401</v>
      </c>
      <c r="N25" s="6">
        <f t="shared" si="4"/>
        <v>13.869300760774223</v>
      </c>
      <c r="O25" s="5">
        <f t="shared" si="5"/>
        <v>1.1469911729160283</v>
      </c>
      <c r="P25" s="3">
        <v>44347</v>
      </c>
      <c r="Q25" s="4">
        <v>0.625</v>
      </c>
      <c r="R25" s="5">
        <v>0.69599999999721596</v>
      </c>
      <c r="S25" s="6">
        <f t="shared" si="6"/>
        <v>13.466009783364971</v>
      </c>
      <c r="T25" s="5">
        <f t="shared" si="7"/>
        <v>1.1136390090842829</v>
      </c>
    </row>
    <row r="26" spans="1:20" x14ac:dyDescent="0.25">
      <c r="A26" s="3">
        <v>44344</v>
      </c>
      <c r="B26" s="4">
        <v>0.66666666666666663</v>
      </c>
      <c r="C26" s="5">
        <v>0.30199999999879201</v>
      </c>
      <c r="D26" s="6">
        <f t="shared" si="0"/>
        <v>3.5566423294876639</v>
      </c>
      <c r="E26" s="5">
        <f t="shared" si="1"/>
        <v>0.29413432064862977</v>
      </c>
      <c r="F26" s="3">
        <v>44345</v>
      </c>
      <c r="G26" s="4">
        <v>0.66666666666666663</v>
      </c>
      <c r="H26" s="5">
        <v>0.71399999999714403</v>
      </c>
      <c r="I26" s="6">
        <f t="shared" si="2"/>
        <v>14.025591635724265</v>
      </c>
      <c r="J26" s="5">
        <f t="shared" si="3"/>
        <v>1.1599164282743966</v>
      </c>
      <c r="K26" s="3">
        <v>44346</v>
      </c>
      <c r="L26" s="4">
        <v>0.66666666666666663</v>
      </c>
      <c r="M26" s="5">
        <v>0.70499999999717999</v>
      </c>
      <c r="N26" s="6">
        <f t="shared" si="4"/>
        <v>13.744738832447407</v>
      </c>
      <c r="O26" s="5">
        <f t="shared" si="5"/>
        <v>1.1366899014434004</v>
      </c>
      <c r="P26" s="3">
        <v>44347</v>
      </c>
      <c r="Q26" s="4">
        <v>0.66666666666666663</v>
      </c>
      <c r="R26" s="5">
        <v>0.69799999999720796</v>
      </c>
      <c r="S26" s="6">
        <f t="shared" si="6"/>
        <v>13.527765472852801</v>
      </c>
      <c r="T26" s="5">
        <f t="shared" si="7"/>
        <v>1.1187462046049266</v>
      </c>
    </row>
    <row r="27" spans="1:20" x14ac:dyDescent="0.25">
      <c r="A27" s="3">
        <v>44344</v>
      </c>
      <c r="B27" s="4">
        <v>0.70833333333333337</v>
      </c>
      <c r="C27" s="5">
        <v>0.30699999999877198</v>
      </c>
      <c r="D27" s="6">
        <f t="shared" si="0"/>
        <v>3.6510000571522054</v>
      </c>
      <c r="E27" s="5">
        <f t="shared" si="1"/>
        <v>0.3019377047264874</v>
      </c>
      <c r="F27" s="3">
        <v>44345</v>
      </c>
      <c r="G27" s="4">
        <v>0.70833333333333337</v>
      </c>
      <c r="H27" s="5">
        <v>0.71299999999714803</v>
      </c>
      <c r="I27" s="6">
        <f t="shared" si="2"/>
        <v>13.994281232355178</v>
      </c>
      <c r="J27" s="5">
        <f t="shared" si="3"/>
        <v>1.1573270579157731</v>
      </c>
      <c r="K27" s="3">
        <v>44346</v>
      </c>
      <c r="L27" s="4">
        <v>0.70833333333333337</v>
      </c>
      <c r="M27" s="5">
        <v>0.70199999999719198</v>
      </c>
      <c r="N27" s="6">
        <f t="shared" si="4"/>
        <v>13.651592633111569</v>
      </c>
      <c r="O27" s="5">
        <f t="shared" si="5"/>
        <v>1.1289867107583267</v>
      </c>
      <c r="P27" s="3">
        <v>44347</v>
      </c>
      <c r="Q27" s="4">
        <v>0.70833333333333337</v>
      </c>
      <c r="R27" s="5">
        <v>0.69699999999721196</v>
      </c>
      <c r="S27" s="6">
        <f t="shared" si="6"/>
        <v>13.496874457819711</v>
      </c>
      <c r="T27" s="5">
        <f t="shared" si="7"/>
        <v>1.1161915176616901</v>
      </c>
    </row>
    <row r="28" spans="1:20" x14ac:dyDescent="0.25">
      <c r="A28" s="3">
        <v>44344</v>
      </c>
      <c r="B28" s="4">
        <v>0.75</v>
      </c>
      <c r="C28" s="5">
        <v>0.30699999999877198</v>
      </c>
      <c r="D28" s="6">
        <f t="shared" si="0"/>
        <v>3.6510000571522054</v>
      </c>
      <c r="E28" s="5">
        <f t="shared" si="1"/>
        <v>0.3019377047264874</v>
      </c>
      <c r="F28" s="3">
        <v>44345</v>
      </c>
      <c r="G28" s="4">
        <v>0.75</v>
      </c>
      <c r="H28" s="5">
        <v>0.71699999999713204</v>
      </c>
      <c r="I28" s="6">
        <f t="shared" si="2"/>
        <v>14.119679293639081</v>
      </c>
      <c r="J28" s="5">
        <f t="shared" si="3"/>
        <v>1.1676974775839519</v>
      </c>
      <c r="K28" s="3">
        <v>44346</v>
      </c>
      <c r="L28" s="4">
        <v>0.75</v>
      </c>
      <c r="M28" s="5">
        <v>0.70999999999716001</v>
      </c>
      <c r="N28" s="6">
        <f t="shared" si="4"/>
        <v>13.900506677616413</v>
      </c>
      <c r="O28" s="5">
        <f t="shared" si="5"/>
        <v>1.1495719022388773</v>
      </c>
      <c r="P28" s="3">
        <v>44347</v>
      </c>
      <c r="Q28" s="4">
        <v>0.75</v>
      </c>
      <c r="R28" s="5">
        <v>0.70099999999719598</v>
      </c>
      <c r="S28" s="6">
        <f t="shared" si="6"/>
        <v>13.620596408516869</v>
      </c>
      <c r="T28" s="5">
        <f t="shared" si="7"/>
        <v>1.126423322984345</v>
      </c>
    </row>
    <row r="29" spans="1:20" x14ac:dyDescent="0.25">
      <c r="A29" s="3">
        <v>44344</v>
      </c>
      <c r="B29" s="4">
        <v>0.79166666666666663</v>
      </c>
      <c r="C29" s="5">
        <v>0.30699999999877198</v>
      </c>
      <c r="D29" s="6">
        <f t="shared" si="0"/>
        <v>3.6510000571522054</v>
      </c>
      <c r="E29" s="5">
        <f t="shared" si="1"/>
        <v>0.3019377047264874</v>
      </c>
      <c r="F29" s="3">
        <v>44345</v>
      </c>
      <c r="G29" s="4">
        <v>0.79166666666666663</v>
      </c>
      <c r="H29" s="5">
        <v>0.71599999999713604</v>
      </c>
      <c r="I29" s="6">
        <f t="shared" si="2"/>
        <v>14.088290681148271</v>
      </c>
      <c r="J29" s="5">
        <f t="shared" si="3"/>
        <v>1.1651016393309619</v>
      </c>
      <c r="K29" s="3">
        <v>44346</v>
      </c>
      <c r="L29" s="4">
        <v>0.79166666666666663</v>
      </c>
      <c r="M29" s="5">
        <v>0.71099999999715602</v>
      </c>
      <c r="N29" s="6">
        <f t="shared" si="4"/>
        <v>13.931738738431589</v>
      </c>
      <c r="O29" s="5">
        <f t="shared" si="5"/>
        <v>1.1521547936682923</v>
      </c>
      <c r="P29" s="3">
        <v>44347</v>
      </c>
      <c r="Q29" s="4">
        <v>0.79166666666666663</v>
      </c>
      <c r="R29" s="5">
        <v>0.70199999999719198</v>
      </c>
      <c r="S29" s="6">
        <f t="shared" si="6"/>
        <v>13.651592633111569</v>
      </c>
      <c r="T29" s="5">
        <f t="shared" si="7"/>
        <v>1.1289867107583267</v>
      </c>
    </row>
    <row r="30" spans="1:20" x14ac:dyDescent="0.25">
      <c r="A30" s="3">
        <v>44344</v>
      </c>
      <c r="B30" s="4">
        <v>0.83333333333333337</v>
      </c>
      <c r="C30" s="5">
        <v>0.30199999999879201</v>
      </c>
      <c r="D30" s="6">
        <f t="shared" si="0"/>
        <v>3.5566423294876639</v>
      </c>
      <c r="E30" s="5">
        <f t="shared" si="1"/>
        <v>0.29413432064862977</v>
      </c>
      <c r="F30" s="3">
        <v>44345</v>
      </c>
      <c r="G30" s="4">
        <v>0.83333333333333337</v>
      </c>
      <c r="H30" s="5">
        <v>0.71699999999713204</v>
      </c>
      <c r="I30" s="6">
        <f t="shared" si="2"/>
        <v>14.119679293639081</v>
      </c>
      <c r="J30" s="5">
        <f t="shared" si="3"/>
        <v>1.1676974775839519</v>
      </c>
      <c r="K30" s="3">
        <v>44346</v>
      </c>
      <c r="L30" s="4">
        <v>0.83333333333333337</v>
      </c>
      <c r="M30" s="5">
        <v>0.71399999999714403</v>
      </c>
      <c r="N30" s="6">
        <f t="shared" si="4"/>
        <v>14.025591635724265</v>
      </c>
      <c r="O30" s="5">
        <f t="shared" si="5"/>
        <v>1.1599164282743966</v>
      </c>
      <c r="P30" s="3">
        <v>44347</v>
      </c>
      <c r="Q30" s="4">
        <v>0.83333333333333337</v>
      </c>
      <c r="R30" s="5">
        <v>0.70299999999718799</v>
      </c>
      <c r="S30" s="6">
        <f t="shared" si="6"/>
        <v>13.682615122061867</v>
      </c>
      <c r="T30" s="5">
        <f t="shared" si="7"/>
        <v>1.1315522705945162</v>
      </c>
    </row>
    <row r="31" spans="1:20" x14ac:dyDescent="0.25">
      <c r="A31" s="3">
        <v>44344</v>
      </c>
      <c r="B31" s="4">
        <v>0.875</v>
      </c>
      <c r="C31" s="5">
        <v>0.30799999999876798</v>
      </c>
      <c r="D31" s="6">
        <f t="shared" si="0"/>
        <v>3.6699819807056402</v>
      </c>
      <c r="E31" s="5">
        <f t="shared" si="1"/>
        <v>0.30350750980435642</v>
      </c>
      <c r="F31" s="3">
        <v>44345</v>
      </c>
      <c r="G31" s="4">
        <v>0.875</v>
      </c>
      <c r="H31" s="5">
        <v>0.71699999999713204</v>
      </c>
      <c r="I31" s="6">
        <f t="shared" si="2"/>
        <v>14.119679293639081</v>
      </c>
      <c r="J31" s="5">
        <f t="shared" si="3"/>
        <v>1.1676974775839519</v>
      </c>
      <c r="K31" s="3">
        <v>44346</v>
      </c>
      <c r="L31" s="4">
        <v>0.875</v>
      </c>
      <c r="M31" s="5">
        <v>0.70799999999716801</v>
      </c>
      <c r="N31" s="6">
        <f t="shared" si="4"/>
        <v>13.83812100284835</v>
      </c>
      <c r="O31" s="5">
        <f t="shared" si="5"/>
        <v>1.1444126069355585</v>
      </c>
      <c r="P31" s="3">
        <v>44347</v>
      </c>
      <c r="Q31" s="4">
        <v>0.875</v>
      </c>
      <c r="R31" s="5">
        <v>0.70199999999719198</v>
      </c>
      <c r="S31" s="6">
        <f t="shared" si="6"/>
        <v>13.651592633111569</v>
      </c>
      <c r="T31" s="5">
        <f t="shared" si="7"/>
        <v>1.1289867107583267</v>
      </c>
    </row>
    <row r="32" spans="1:20" x14ac:dyDescent="0.25">
      <c r="A32" s="3">
        <v>44344</v>
      </c>
      <c r="B32" s="4">
        <v>0.91666666666666663</v>
      </c>
      <c r="C32" s="5">
        <v>0.30399999999878402</v>
      </c>
      <c r="D32" s="6">
        <f t="shared" si="0"/>
        <v>3.594274846956476</v>
      </c>
      <c r="E32" s="5">
        <f t="shared" si="1"/>
        <v>0.29724652984330058</v>
      </c>
      <c r="F32" s="3">
        <v>44345</v>
      </c>
      <c r="G32" s="4">
        <v>0.91666666666666663</v>
      </c>
      <c r="H32" s="5">
        <v>0.71699999999713204</v>
      </c>
      <c r="I32" s="6">
        <f t="shared" si="2"/>
        <v>14.119679293639081</v>
      </c>
      <c r="J32" s="5">
        <f t="shared" si="3"/>
        <v>1.1676974775839519</v>
      </c>
      <c r="K32" s="3">
        <v>44346</v>
      </c>
      <c r="L32" s="4">
        <v>0.91666666666666663</v>
      </c>
      <c r="M32" s="5">
        <v>0.706999999997172</v>
      </c>
      <c r="N32" s="6">
        <f t="shared" si="4"/>
        <v>13.806967418811785</v>
      </c>
      <c r="O32" s="5">
        <f t="shared" si="5"/>
        <v>1.1418362055357345</v>
      </c>
      <c r="P32" s="3">
        <v>44347</v>
      </c>
      <c r="Q32" s="4">
        <v>0.91666666666666663</v>
      </c>
      <c r="R32" s="5">
        <v>0.69699999999721196</v>
      </c>
      <c r="S32" s="6">
        <f t="shared" si="6"/>
        <v>13.496874457819711</v>
      </c>
      <c r="T32" s="5">
        <f t="shared" si="7"/>
        <v>1.1161915176616901</v>
      </c>
    </row>
    <row r="33" spans="1:20" x14ac:dyDescent="0.25">
      <c r="A33" s="3">
        <v>44344</v>
      </c>
      <c r="B33" s="4">
        <v>0.95833333333333337</v>
      </c>
      <c r="C33" s="5">
        <v>0.30299999999878802</v>
      </c>
      <c r="D33" s="6">
        <f t="shared" si="0"/>
        <v>3.5754401265048878</v>
      </c>
      <c r="E33" s="5">
        <f t="shared" si="1"/>
        <v>0.29568889846195423</v>
      </c>
      <c r="F33" s="3">
        <v>44345</v>
      </c>
      <c r="G33" s="4">
        <v>0.95833333333333337</v>
      </c>
      <c r="H33" s="5">
        <v>0.71199999999715202</v>
      </c>
      <c r="I33" s="6">
        <f t="shared" si="2"/>
        <v>13.962996928305955</v>
      </c>
      <c r="J33" s="5">
        <f t="shared" si="3"/>
        <v>1.1547398459709024</v>
      </c>
      <c r="K33" s="3">
        <v>44346</v>
      </c>
      <c r="L33" s="4">
        <v>0.95833333333333337</v>
      </c>
      <c r="M33" s="5">
        <v>0.70499999999717999</v>
      </c>
      <c r="N33" s="6">
        <f t="shared" si="4"/>
        <v>13.744738832447407</v>
      </c>
      <c r="O33" s="5">
        <f t="shared" si="5"/>
        <v>1.1366899014434004</v>
      </c>
      <c r="P33" s="3">
        <v>44347</v>
      </c>
      <c r="Q33" s="4">
        <v>0.95833333333333337</v>
      </c>
      <c r="R33" s="5">
        <v>0.69799999999720796</v>
      </c>
      <c r="S33" s="6">
        <f t="shared" si="6"/>
        <v>13.527765472852801</v>
      </c>
      <c r="T33" s="5">
        <f t="shared" si="7"/>
        <v>1.1187462046049266</v>
      </c>
    </row>
    <row r="34" spans="1:20" ht="15.75" thickBot="1" x14ac:dyDescent="0.3"/>
    <row r="35" spans="1:20" ht="15.75" thickBot="1" x14ac:dyDescent="0.3">
      <c r="Q35" s="7" t="s">
        <v>10</v>
      </c>
      <c r="R35" s="8"/>
      <c r="S35" s="8"/>
      <c r="T35" s="9">
        <f>SUM(E10:E33)+SUM(J10:J33)+SUM(O10:O33)+SUM(T10:T33)</f>
        <v>83.690410290356795</v>
      </c>
    </row>
    <row r="178" spans="3:3" x14ac:dyDescent="0.25">
      <c r="C178" s="20"/>
    </row>
  </sheetData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47E85-9ED4-4C34-A18F-C3E4074D0313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7" spans="1:20" x14ac:dyDescent="0.25">
      <c r="I7" s="22" t="s">
        <v>79</v>
      </c>
      <c r="J7" s="22"/>
      <c r="K7" s="22"/>
      <c r="L7" s="23">
        <f>MAX(D10:D57,I10:I57,N10:N57,S10:S33)</f>
        <v>20.288372809541631</v>
      </c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44348</v>
      </c>
      <c r="B10" s="4">
        <v>0</v>
      </c>
      <c r="C10" s="5">
        <v>0.69899999999720397</v>
      </c>
      <c r="D10" s="6">
        <f t="shared" ref="D10:D57" si="0">4*6*(C10^(1.522*(6^0.026)))</f>
        <v>13.558682813158327</v>
      </c>
      <c r="E10" s="5">
        <f t="shared" ref="E10:E57" si="1">D10*0.0827</f>
        <v>1.1213030686481935</v>
      </c>
      <c r="F10" s="3">
        <v>44350</v>
      </c>
      <c r="G10" s="4">
        <v>0</v>
      </c>
      <c r="H10" s="5">
        <v>0.786999999996852</v>
      </c>
      <c r="I10" s="6">
        <f t="shared" ref="I10:I33" si="2">4*6*(H10^(1.522*(6^0.026)))</f>
        <v>16.380778069356591</v>
      </c>
      <c r="J10" s="5">
        <f t="shared" ref="J10:J33" si="3">I10*0.0827</f>
        <v>1.35469034633579</v>
      </c>
      <c r="K10" s="3">
        <v>44352</v>
      </c>
      <c r="L10" s="4">
        <v>0</v>
      </c>
      <c r="M10" s="5">
        <v>0.79499999999682003</v>
      </c>
      <c r="N10" s="6">
        <f t="shared" ref="N10:N57" si="4">4*6*(M10^(1.522*(6^0.026)))</f>
        <v>16.647098840223862</v>
      </c>
      <c r="O10" s="5">
        <f t="shared" ref="O10:O57" si="5">N10*0.0827</f>
        <v>1.3767150740865133</v>
      </c>
      <c r="P10" s="3">
        <v>44354</v>
      </c>
      <c r="Q10" s="4">
        <v>0</v>
      </c>
      <c r="R10" s="5">
        <v>0.78099999999687597</v>
      </c>
      <c r="S10" s="6">
        <f t="shared" ref="S10:S33" si="6">4*6*(R10^(1.522*(6^0.026)))</f>
        <v>16.182090287909777</v>
      </c>
      <c r="T10" s="5">
        <f t="shared" ref="T10:T33" si="7">S10*0.0827</f>
        <v>1.3382588668101385</v>
      </c>
    </row>
    <row r="11" spans="1:20" x14ac:dyDescent="0.25">
      <c r="A11" s="3">
        <v>44348</v>
      </c>
      <c r="B11" s="4">
        <v>4.1666666666666664E-2</v>
      </c>
      <c r="C11" s="5">
        <v>0.70099999999719598</v>
      </c>
      <c r="D11" s="6">
        <f t="shared" si="0"/>
        <v>13.620596408516869</v>
      </c>
      <c r="E11" s="5">
        <f t="shared" si="1"/>
        <v>1.126423322984345</v>
      </c>
      <c r="F11" s="3">
        <v>44350</v>
      </c>
      <c r="G11" s="4">
        <v>4.1666666666666664E-2</v>
      </c>
      <c r="H11" s="5">
        <v>0.786999999996852</v>
      </c>
      <c r="I11" s="6">
        <f t="shared" si="2"/>
        <v>16.380778069356591</v>
      </c>
      <c r="J11" s="5">
        <f t="shared" si="3"/>
        <v>1.35469034633579</v>
      </c>
      <c r="K11" s="3">
        <v>44352</v>
      </c>
      <c r="L11" s="4">
        <v>4.1666666666666664E-2</v>
      </c>
      <c r="M11" s="5">
        <v>0.79499999999682003</v>
      </c>
      <c r="N11" s="6">
        <f t="shared" si="4"/>
        <v>16.647098840223862</v>
      </c>
      <c r="O11" s="5">
        <f t="shared" si="5"/>
        <v>1.3767150740865133</v>
      </c>
      <c r="P11" s="3">
        <v>44354</v>
      </c>
      <c r="Q11" s="4">
        <v>4.1666666666666664E-2</v>
      </c>
      <c r="R11" s="5">
        <v>0.77399999999690405</v>
      </c>
      <c r="S11" s="6">
        <f t="shared" si="6"/>
        <v>15.951432540572155</v>
      </c>
      <c r="T11" s="5">
        <f t="shared" si="7"/>
        <v>1.3191834711053172</v>
      </c>
    </row>
    <row r="12" spans="1:20" x14ac:dyDescent="0.25">
      <c r="A12" s="3">
        <v>44348</v>
      </c>
      <c r="B12" s="4">
        <v>8.3333333333333329E-2</v>
      </c>
      <c r="C12" s="5">
        <v>0.69699999999721196</v>
      </c>
      <c r="D12" s="6">
        <f t="shared" si="0"/>
        <v>13.496874457819711</v>
      </c>
      <c r="E12" s="5">
        <f t="shared" si="1"/>
        <v>1.1161915176616901</v>
      </c>
      <c r="F12" s="3">
        <v>44350</v>
      </c>
      <c r="G12" s="4">
        <v>8.3333333333333329E-2</v>
      </c>
      <c r="H12" s="5">
        <v>0.788999999996844</v>
      </c>
      <c r="I12" s="6">
        <f t="shared" si="2"/>
        <v>16.447208068855545</v>
      </c>
      <c r="J12" s="5">
        <f t="shared" si="3"/>
        <v>1.3601841072943535</v>
      </c>
      <c r="K12" s="3">
        <v>44352</v>
      </c>
      <c r="L12" s="4">
        <v>8.3333333333333329E-2</v>
      </c>
      <c r="M12" s="5">
        <v>0.79099999999683601</v>
      </c>
      <c r="N12" s="6">
        <f t="shared" si="4"/>
        <v>16.513738265630746</v>
      </c>
      <c r="O12" s="5">
        <f t="shared" si="5"/>
        <v>1.3656861545676626</v>
      </c>
      <c r="P12" s="3">
        <v>44354</v>
      </c>
      <c r="Q12" s="4">
        <v>8.3333333333333329E-2</v>
      </c>
      <c r="R12" s="5">
        <v>0.77399999999690405</v>
      </c>
      <c r="S12" s="6">
        <f t="shared" si="6"/>
        <v>15.951432540572155</v>
      </c>
      <c r="T12" s="5">
        <f t="shared" si="7"/>
        <v>1.3191834711053172</v>
      </c>
    </row>
    <row r="13" spans="1:20" x14ac:dyDescent="0.25">
      <c r="A13" s="3">
        <v>44348</v>
      </c>
      <c r="B13" s="4">
        <v>0.125</v>
      </c>
      <c r="C13" s="5">
        <v>0.69399999999722395</v>
      </c>
      <c r="D13" s="6">
        <f t="shared" si="0"/>
        <v>13.404359517568771</v>
      </c>
      <c r="E13" s="5">
        <f t="shared" si="1"/>
        <v>1.1085405321029373</v>
      </c>
      <c r="F13" s="3">
        <v>44350</v>
      </c>
      <c r="G13" s="4">
        <v>0.125</v>
      </c>
      <c r="H13" s="5">
        <v>0.78399999999686398</v>
      </c>
      <c r="I13" s="6">
        <f t="shared" si="2"/>
        <v>16.281321165752416</v>
      </c>
      <c r="J13" s="5">
        <f t="shared" si="3"/>
        <v>1.3464652604077247</v>
      </c>
      <c r="K13" s="3">
        <v>44352</v>
      </c>
      <c r="L13" s="4">
        <v>0.125</v>
      </c>
      <c r="M13" s="5">
        <v>0.78599999999685599</v>
      </c>
      <c r="N13" s="6">
        <f t="shared" si="4"/>
        <v>16.34760067580709</v>
      </c>
      <c r="O13" s="5">
        <f t="shared" si="5"/>
        <v>1.3519465758892464</v>
      </c>
      <c r="P13" s="3">
        <v>44354</v>
      </c>
      <c r="Q13" s="4">
        <v>0.125</v>
      </c>
      <c r="R13" s="5">
        <v>0.77299999999690805</v>
      </c>
      <c r="S13" s="6">
        <f t="shared" si="6"/>
        <v>15.91858230836786</v>
      </c>
      <c r="T13" s="5">
        <f t="shared" si="7"/>
        <v>1.3164667569020219</v>
      </c>
    </row>
    <row r="14" spans="1:20" x14ac:dyDescent="0.25">
      <c r="A14" s="3">
        <v>44348</v>
      </c>
      <c r="B14" s="4">
        <v>0.16666666666666666</v>
      </c>
      <c r="C14" s="5">
        <v>0.69699999999721196</v>
      </c>
      <c r="D14" s="6">
        <f t="shared" si="0"/>
        <v>13.496874457819711</v>
      </c>
      <c r="E14" s="5">
        <f t="shared" si="1"/>
        <v>1.1161915176616901</v>
      </c>
      <c r="F14" s="3">
        <v>44350</v>
      </c>
      <c r="G14" s="4">
        <v>0.16666666666666666</v>
      </c>
      <c r="H14" s="5">
        <v>0.78399999999686398</v>
      </c>
      <c r="I14" s="6">
        <f t="shared" si="2"/>
        <v>16.281321165752416</v>
      </c>
      <c r="J14" s="5">
        <f t="shared" si="3"/>
        <v>1.3464652604077247</v>
      </c>
      <c r="K14" s="3">
        <v>44352</v>
      </c>
      <c r="L14" s="4">
        <v>0.16666666666666666</v>
      </c>
      <c r="M14" s="5">
        <v>0.79399999999682402</v>
      </c>
      <c r="N14" s="6">
        <f t="shared" si="4"/>
        <v>16.613721205938262</v>
      </c>
      <c r="O14" s="5">
        <f t="shared" si="5"/>
        <v>1.3739547437310942</v>
      </c>
      <c r="P14" s="3">
        <v>44354</v>
      </c>
      <c r="Q14" s="4">
        <v>0.16666666666666666</v>
      </c>
      <c r="R14" s="5">
        <v>0.77399999999690405</v>
      </c>
      <c r="S14" s="6">
        <f t="shared" si="6"/>
        <v>15.951432540572155</v>
      </c>
      <c r="T14" s="5">
        <f t="shared" si="7"/>
        <v>1.3191834711053172</v>
      </c>
    </row>
    <row r="15" spans="1:20" x14ac:dyDescent="0.25">
      <c r="A15" s="3">
        <v>44348</v>
      </c>
      <c r="B15" s="4">
        <v>0.20833333333333334</v>
      </c>
      <c r="C15" s="5">
        <v>0.69599999999721596</v>
      </c>
      <c r="D15" s="6">
        <f t="shared" si="0"/>
        <v>13.466009783364971</v>
      </c>
      <c r="E15" s="5">
        <f t="shared" si="1"/>
        <v>1.1136390090842829</v>
      </c>
      <c r="F15" s="3">
        <v>44350</v>
      </c>
      <c r="G15" s="4">
        <v>0.20833333333333334</v>
      </c>
      <c r="H15" s="5">
        <v>0.786999999996852</v>
      </c>
      <c r="I15" s="6">
        <f t="shared" si="2"/>
        <v>16.380778069356591</v>
      </c>
      <c r="J15" s="5">
        <f t="shared" si="3"/>
        <v>1.35469034633579</v>
      </c>
      <c r="K15" s="3">
        <v>44352</v>
      </c>
      <c r="L15" s="4">
        <v>0.20833333333333334</v>
      </c>
      <c r="M15" s="5">
        <v>0.79299999999682802</v>
      </c>
      <c r="N15" s="6">
        <f t="shared" si="4"/>
        <v>16.58036855689453</v>
      </c>
      <c r="O15" s="5">
        <f t="shared" si="5"/>
        <v>1.3711964796551777</v>
      </c>
      <c r="P15" s="3">
        <v>44354</v>
      </c>
      <c r="Q15" s="4">
        <v>0.20833333333333334</v>
      </c>
      <c r="R15" s="5">
        <v>0.77299999999690805</v>
      </c>
      <c r="S15" s="6">
        <f t="shared" si="6"/>
        <v>15.91858230836786</v>
      </c>
      <c r="T15" s="5">
        <f t="shared" si="7"/>
        <v>1.3164667569020219</v>
      </c>
    </row>
    <row r="16" spans="1:20" x14ac:dyDescent="0.25">
      <c r="A16" s="3">
        <v>44348</v>
      </c>
      <c r="B16" s="4">
        <v>0.25</v>
      </c>
      <c r="C16" s="5">
        <v>0.69499999999721995</v>
      </c>
      <c r="D16" s="6">
        <f t="shared" si="0"/>
        <v>13.435171464825387</v>
      </c>
      <c r="E16" s="5">
        <f t="shared" si="1"/>
        <v>1.1110886801410595</v>
      </c>
      <c r="F16" s="3">
        <v>44350</v>
      </c>
      <c r="G16" s="4">
        <v>0.25</v>
      </c>
      <c r="H16" s="5">
        <v>0.78399999999686398</v>
      </c>
      <c r="I16" s="6">
        <f t="shared" si="2"/>
        <v>16.281321165752416</v>
      </c>
      <c r="J16" s="5">
        <f t="shared" si="3"/>
        <v>1.3464652604077247</v>
      </c>
      <c r="K16" s="3">
        <v>44352</v>
      </c>
      <c r="L16" s="4">
        <v>0.25</v>
      </c>
      <c r="M16" s="5">
        <v>0.788999999996844</v>
      </c>
      <c r="N16" s="6">
        <f t="shared" si="4"/>
        <v>16.447208068855545</v>
      </c>
      <c r="O16" s="5">
        <f t="shared" si="5"/>
        <v>1.3601841072943535</v>
      </c>
      <c r="P16" s="3">
        <v>44354</v>
      </c>
      <c r="Q16" s="4">
        <v>0.25</v>
      </c>
      <c r="R16" s="5">
        <v>0.78199999999687198</v>
      </c>
      <c r="S16" s="6">
        <f t="shared" si="6"/>
        <v>16.215142111552957</v>
      </c>
      <c r="T16" s="5">
        <f t="shared" si="7"/>
        <v>1.3409922526254294</v>
      </c>
    </row>
    <row r="17" spans="1:20" x14ac:dyDescent="0.25">
      <c r="A17" s="3">
        <v>44348</v>
      </c>
      <c r="B17" s="4">
        <v>0.29166666666666669</v>
      </c>
      <c r="C17" s="5">
        <v>0.69499999999721995</v>
      </c>
      <c r="D17" s="6">
        <f t="shared" si="0"/>
        <v>13.435171464825387</v>
      </c>
      <c r="E17" s="5">
        <f t="shared" si="1"/>
        <v>1.1110886801410595</v>
      </c>
      <c r="F17" s="3">
        <v>44350</v>
      </c>
      <c r="G17" s="4">
        <v>0.29166666666666669</v>
      </c>
      <c r="H17" s="5">
        <v>0.79299999999682802</v>
      </c>
      <c r="I17" s="6">
        <f t="shared" si="2"/>
        <v>16.58036855689453</v>
      </c>
      <c r="J17" s="5">
        <f t="shared" si="3"/>
        <v>1.3711964796551777</v>
      </c>
      <c r="K17" s="3">
        <v>44352</v>
      </c>
      <c r="L17" s="4">
        <v>0.29166666666666669</v>
      </c>
      <c r="M17" s="5">
        <v>0.79199999999683202</v>
      </c>
      <c r="N17" s="6">
        <f t="shared" si="4"/>
        <v>16.547040905861522</v>
      </c>
      <c r="O17" s="5">
        <f t="shared" si="5"/>
        <v>1.3684402829147477</v>
      </c>
      <c r="P17" s="3">
        <v>44354</v>
      </c>
      <c r="Q17" s="4">
        <v>0.29166666666666669</v>
      </c>
      <c r="R17" s="5">
        <v>0.77599999999689595</v>
      </c>
      <c r="S17" s="6">
        <f t="shared" si="6"/>
        <v>16.017208726776694</v>
      </c>
      <c r="T17" s="5">
        <f t="shared" si="7"/>
        <v>1.3246231617044326</v>
      </c>
    </row>
    <row r="18" spans="1:20" x14ac:dyDescent="0.25">
      <c r="A18" s="3">
        <v>44348</v>
      </c>
      <c r="B18" s="4">
        <v>0.33333333333333331</v>
      </c>
      <c r="C18" s="5">
        <v>0.69599999999721596</v>
      </c>
      <c r="D18" s="6">
        <f t="shared" si="0"/>
        <v>13.466009783364971</v>
      </c>
      <c r="E18" s="5">
        <f t="shared" si="1"/>
        <v>1.1136390090842829</v>
      </c>
      <c r="F18" s="3">
        <v>44350</v>
      </c>
      <c r="G18" s="4">
        <v>0.33333333333333331</v>
      </c>
      <c r="H18" s="5">
        <v>0.89999999999640001</v>
      </c>
      <c r="I18" s="6">
        <f t="shared" si="2"/>
        <v>20.288372809541631</v>
      </c>
      <c r="J18" s="5">
        <f t="shared" si="3"/>
        <v>1.6778484313490929</v>
      </c>
      <c r="K18" s="3">
        <v>44352</v>
      </c>
      <c r="L18" s="4">
        <v>0.33333333333333331</v>
      </c>
      <c r="M18" s="5">
        <v>0.79099999999683601</v>
      </c>
      <c r="N18" s="6">
        <f t="shared" si="4"/>
        <v>16.513738265630746</v>
      </c>
      <c r="O18" s="5">
        <f t="shared" si="5"/>
        <v>1.3656861545676626</v>
      </c>
      <c r="P18" s="3">
        <v>44354</v>
      </c>
      <c r="Q18" s="4">
        <v>0.33333333333333331</v>
      </c>
      <c r="R18" s="5">
        <v>0.77399999999690405</v>
      </c>
      <c r="S18" s="6">
        <f t="shared" si="6"/>
        <v>15.951432540572155</v>
      </c>
      <c r="T18" s="5">
        <f t="shared" si="7"/>
        <v>1.3191834711053172</v>
      </c>
    </row>
    <row r="19" spans="1:20" x14ac:dyDescent="0.25">
      <c r="A19" s="3">
        <v>44348</v>
      </c>
      <c r="B19" s="4">
        <v>0.375</v>
      </c>
      <c r="C19" s="5">
        <v>0.69799999999720796</v>
      </c>
      <c r="D19" s="6">
        <f t="shared" si="0"/>
        <v>13.527765472852801</v>
      </c>
      <c r="E19" s="5">
        <f t="shared" si="1"/>
        <v>1.1187462046049266</v>
      </c>
      <c r="F19" s="3">
        <v>44350</v>
      </c>
      <c r="G19" s="4">
        <v>0.375</v>
      </c>
      <c r="H19" s="5">
        <v>0.896999999996412</v>
      </c>
      <c r="I19" s="6">
        <f t="shared" si="2"/>
        <v>20.180641542631641</v>
      </c>
      <c r="J19" s="5">
        <f t="shared" si="3"/>
        <v>1.6689390555756365</v>
      </c>
      <c r="K19" s="3">
        <v>44352</v>
      </c>
      <c r="L19" s="4">
        <v>0.375</v>
      </c>
      <c r="M19" s="5">
        <v>0.79199999999683202</v>
      </c>
      <c r="N19" s="6">
        <f t="shared" si="4"/>
        <v>16.547040905861522</v>
      </c>
      <c r="O19" s="5">
        <f t="shared" si="5"/>
        <v>1.3684402829147477</v>
      </c>
      <c r="P19" s="3">
        <v>44354</v>
      </c>
      <c r="Q19" s="4">
        <v>0.375</v>
      </c>
      <c r="R19" s="5">
        <v>0.77999999999687997</v>
      </c>
      <c r="S19" s="6">
        <f t="shared" si="6"/>
        <v>16.149063617290167</v>
      </c>
      <c r="T19" s="5">
        <f t="shared" si="7"/>
        <v>1.3355275611498967</v>
      </c>
    </row>
    <row r="20" spans="1:20" x14ac:dyDescent="0.25">
      <c r="A20" s="3">
        <v>44348</v>
      </c>
      <c r="B20" s="4">
        <v>0.41666666666666669</v>
      </c>
      <c r="C20" s="5">
        <v>0.69399999999722395</v>
      </c>
      <c r="D20" s="6">
        <f t="shared" si="0"/>
        <v>13.404359517568771</v>
      </c>
      <c r="E20" s="5">
        <f t="shared" si="1"/>
        <v>1.1085405321029373</v>
      </c>
      <c r="F20" s="3">
        <v>44350</v>
      </c>
      <c r="G20" s="4">
        <v>0.41666666666666669</v>
      </c>
      <c r="H20" s="5">
        <v>0.89499999999641999</v>
      </c>
      <c r="I20" s="6">
        <f t="shared" si="2"/>
        <v>20.10893957902319</v>
      </c>
      <c r="J20" s="5">
        <f t="shared" si="3"/>
        <v>1.6630093031852178</v>
      </c>
      <c r="K20" s="3">
        <v>44352</v>
      </c>
      <c r="L20" s="4">
        <v>0.41666666666666669</v>
      </c>
      <c r="M20" s="5">
        <v>0.79799999999680804</v>
      </c>
      <c r="N20" s="6">
        <f t="shared" si="4"/>
        <v>16.74738152718168</v>
      </c>
      <c r="O20" s="5">
        <f t="shared" si="5"/>
        <v>1.3850084522979249</v>
      </c>
      <c r="P20" s="3">
        <v>44354</v>
      </c>
      <c r="Q20" s="4">
        <v>0.41666666666666669</v>
      </c>
      <c r="R20" s="5">
        <v>0.78599999999685599</v>
      </c>
      <c r="S20" s="6">
        <f t="shared" si="6"/>
        <v>16.34760067580709</v>
      </c>
      <c r="T20" s="5">
        <f t="shared" si="7"/>
        <v>1.3519465758892464</v>
      </c>
    </row>
    <row r="21" spans="1:20" x14ac:dyDescent="0.25">
      <c r="A21" s="3">
        <v>44348</v>
      </c>
      <c r="B21" s="4">
        <v>0.45833333333333331</v>
      </c>
      <c r="C21" s="5">
        <v>0.69099999999723605</v>
      </c>
      <c r="D21" s="6">
        <f t="shared" si="0"/>
        <v>13.31208205764208</v>
      </c>
      <c r="E21" s="5">
        <f t="shared" si="1"/>
        <v>1.100909186167</v>
      </c>
      <c r="F21" s="3">
        <v>44350</v>
      </c>
      <c r="G21" s="4">
        <v>0.45833333333333331</v>
      </c>
      <c r="H21" s="5">
        <v>0.79099999999683601</v>
      </c>
      <c r="I21" s="6">
        <f t="shared" si="2"/>
        <v>16.513738265630746</v>
      </c>
      <c r="J21" s="5">
        <f t="shared" si="3"/>
        <v>1.3656861545676626</v>
      </c>
      <c r="K21" s="3">
        <v>44352</v>
      </c>
      <c r="L21" s="4">
        <v>0.45833333333333331</v>
      </c>
      <c r="M21" s="5">
        <v>0.78499999999685999</v>
      </c>
      <c r="N21" s="6">
        <f t="shared" si="4"/>
        <v>16.314448370288368</v>
      </c>
      <c r="O21" s="5">
        <f t="shared" si="5"/>
        <v>1.349204880222848</v>
      </c>
      <c r="P21" s="3">
        <v>44354</v>
      </c>
      <c r="Q21" s="4">
        <v>0.45833333333333331</v>
      </c>
      <c r="R21" s="5">
        <v>0.77399999999690405</v>
      </c>
      <c r="S21" s="6">
        <f t="shared" si="6"/>
        <v>15.951432540572155</v>
      </c>
      <c r="T21" s="5">
        <f t="shared" si="7"/>
        <v>1.3191834711053172</v>
      </c>
    </row>
    <row r="22" spans="1:20" x14ac:dyDescent="0.25">
      <c r="A22" s="3">
        <v>44348</v>
      </c>
      <c r="B22" s="4">
        <v>0.5</v>
      </c>
      <c r="C22" s="5">
        <v>0.80199999999679195</v>
      </c>
      <c r="D22" s="6">
        <f t="shared" si="0"/>
        <v>16.881440799136787</v>
      </c>
      <c r="E22" s="5">
        <f t="shared" si="1"/>
        <v>1.3960951540886122</v>
      </c>
      <c r="F22" s="3">
        <v>44350</v>
      </c>
      <c r="G22" s="4">
        <v>0.5</v>
      </c>
      <c r="H22" s="5">
        <v>0.79299999999682802</v>
      </c>
      <c r="I22" s="6">
        <f t="shared" si="2"/>
        <v>16.58036855689453</v>
      </c>
      <c r="J22" s="5">
        <f t="shared" si="3"/>
        <v>1.3711964796551777</v>
      </c>
      <c r="K22" s="3">
        <v>44352</v>
      </c>
      <c r="L22" s="4">
        <v>0.5</v>
      </c>
      <c r="M22" s="5">
        <v>0.78599999999685599</v>
      </c>
      <c r="N22" s="6">
        <f t="shared" si="4"/>
        <v>16.34760067580709</v>
      </c>
      <c r="O22" s="5">
        <f t="shared" si="5"/>
        <v>1.3519465758892464</v>
      </c>
      <c r="P22" s="3">
        <v>44354</v>
      </c>
      <c r="Q22" s="4">
        <v>0.5</v>
      </c>
      <c r="R22" s="5">
        <v>0.77699999999689195</v>
      </c>
      <c r="S22" s="6">
        <f t="shared" si="6"/>
        <v>16.050134654378333</v>
      </c>
      <c r="T22" s="5">
        <f t="shared" si="7"/>
        <v>1.3273461359170879</v>
      </c>
    </row>
    <row r="23" spans="1:20" x14ac:dyDescent="0.25">
      <c r="A23" s="3">
        <v>44348</v>
      </c>
      <c r="B23" s="4">
        <v>0.54166666666666663</v>
      </c>
      <c r="C23" s="5">
        <v>0.79999999999680005</v>
      </c>
      <c r="D23" s="6">
        <f t="shared" si="0"/>
        <v>16.814361344946978</v>
      </c>
      <c r="E23" s="5">
        <f t="shared" si="1"/>
        <v>1.3905476832271149</v>
      </c>
      <c r="F23" s="3">
        <v>44350</v>
      </c>
      <c r="G23" s="4">
        <v>0.54166666666666663</v>
      </c>
      <c r="H23" s="5">
        <v>0.79299999999682802</v>
      </c>
      <c r="I23" s="6">
        <f t="shared" si="2"/>
        <v>16.58036855689453</v>
      </c>
      <c r="J23" s="5">
        <f t="shared" si="3"/>
        <v>1.3711964796551777</v>
      </c>
      <c r="K23" s="3">
        <v>44352</v>
      </c>
      <c r="L23" s="4">
        <v>0.54166666666666663</v>
      </c>
      <c r="M23" s="5">
        <v>0.78499999999685999</v>
      </c>
      <c r="N23" s="6">
        <f t="shared" si="4"/>
        <v>16.314448370288368</v>
      </c>
      <c r="O23" s="5">
        <f t="shared" si="5"/>
        <v>1.349204880222848</v>
      </c>
      <c r="P23" s="3">
        <v>44354</v>
      </c>
      <c r="Q23" s="4">
        <v>0.54166666666666663</v>
      </c>
      <c r="R23" s="5">
        <v>0.78499999999685999</v>
      </c>
      <c r="S23" s="6">
        <f t="shared" si="6"/>
        <v>16.314448370288368</v>
      </c>
      <c r="T23" s="5">
        <f t="shared" si="7"/>
        <v>1.349204880222848</v>
      </c>
    </row>
    <row r="24" spans="1:20" x14ac:dyDescent="0.25">
      <c r="A24" s="3">
        <v>44348</v>
      </c>
      <c r="B24" s="4">
        <v>0.58333333333333337</v>
      </c>
      <c r="C24" s="5">
        <v>0.79799999999680804</v>
      </c>
      <c r="D24" s="6">
        <f t="shared" si="0"/>
        <v>16.74738152718168</v>
      </c>
      <c r="E24" s="5">
        <f t="shared" si="1"/>
        <v>1.3850084522979249</v>
      </c>
      <c r="F24" s="3">
        <v>44350</v>
      </c>
      <c r="G24" s="4">
        <v>0.58333333333333337</v>
      </c>
      <c r="H24" s="5">
        <v>0.79499999999682003</v>
      </c>
      <c r="I24" s="6">
        <f t="shared" si="2"/>
        <v>16.647098840223862</v>
      </c>
      <c r="J24" s="5">
        <f t="shared" si="3"/>
        <v>1.3767150740865133</v>
      </c>
      <c r="K24" s="3">
        <v>44352</v>
      </c>
      <c r="L24" s="4">
        <v>0.58333333333333337</v>
      </c>
      <c r="M24" s="5">
        <v>0.78499999999685999</v>
      </c>
      <c r="N24" s="6">
        <f t="shared" si="4"/>
        <v>16.314448370288368</v>
      </c>
      <c r="O24" s="5">
        <f t="shared" si="5"/>
        <v>1.349204880222848</v>
      </c>
      <c r="P24" s="3">
        <v>44354</v>
      </c>
      <c r="Q24" s="4">
        <v>0.58333333333333337</v>
      </c>
      <c r="R24" s="5">
        <v>0.78099999999687597</v>
      </c>
      <c r="S24" s="6">
        <f t="shared" si="6"/>
        <v>16.182090287909777</v>
      </c>
      <c r="T24" s="5">
        <f t="shared" si="7"/>
        <v>1.3382588668101385</v>
      </c>
    </row>
    <row r="25" spans="1:20" x14ac:dyDescent="0.25">
      <c r="A25" s="3">
        <v>44348</v>
      </c>
      <c r="B25" s="4">
        <v>0.625</v>
      </c>
      <c r="C25" s="5">
        <v>0.79599999999681603</v>
      </c>
      <c r="D25" s="6">
        <f t="shared" si="0"/>
        <v>16.680501447005067</v>
      </c>
      <c r="E25" s="5">
        <f t="shared" si="1"/>
        <v>1.3794774696673189</v>
      </c>
      <c r="F25" s="3">
        <v>44350</v>
      </c>
      <c r="G25" s="4">
        <v>0.625</v>
      </c>
      <c r="H25" s="5">
        <v>0.79399999999682402</v>
      </c>
      <c r="I25" s="6">
        <f t="shared" si="2"/>
        <v>16.613721205938262</v>
      </c>
      <c r="J25" s="5">
        <f t="shared" si="3"/>
        <v>1.3739547437310942</v>
      </c>
      <c r="K25" s="3">
        <v>44352</v>
      </c>
      <c r="L25" s="4">
        <v>0.625</v>
      </c>
      <c r="M25" s="5">
        <v>0.78099999999687597</v>
      </c>
      <c r="N25" s="6">
        <f t="shared" si="4"/>
        <v>16.182090287909777</v>
      </c>
      <c r="O25" s="5">
        <f t="shared" si="5"/>
        <v>1.3382588668101385</v>
      </c>
      <c r="P25" s="3">
        <v>44354</v>
      </c>
      <c r="Q25" s="4">
        <v>0.625</v>
      </c>
      <c r="R25" s="5">
        <v>0.77999999999687997</v>
      </c>
      <c r="S25" s="6">
        <f t="shared" si="6"/>
        <v>16.149063617290167</v>
      </c>
      <c r="T25" s="5">
        <f t="shared" si="7"/>
        <v>1.3355275611498967</v>
      </c>
    </row>
    <row r="26" spans="1:20" x14ac:dyDescent="0.25">
      <c r="A26" s="3">
        <v>44348</v>
      </c>
      <c r="B26" s="4">
        <v>0.66666666666666663</v>
      </c>
      <c r="C26" s="5">
        <v>0.79399999999682402</v>
      </c>
      <c r="D26" s="6">
        <f t="shared" si="0"/>
        <v>16.613721205938262</v>
      </c>
      <c r="E26" s="5">
        <f t="shared" si="1"/>
        <v>1.3739547437310942</v>
      </c>
      <c r="F26" s="3">
        <v>44350</v>
      </c>
      <c r="G26" s="4">
        <v>0.66666666666666663</v>
      </c>
      <c r="H26" s="5">
        <v>0.79199999999683202</v>
      </c>
      <c r="I26" s="6">
        <f t="shared" si="2"/>
        <v>16.547040905861522</v>
      </c>
      <c r="J26" s="5">
        <f t="shared" si="3"/>
        <v>1.3684402829147477</v>
      </c>
      <c r="K26" s="3">
        <v>44352</v>
      </c>
      <c r="L26" s="4">
        <v>0.66666666666666663</v>
      </c>
      <c r="M26" s="5">
        <v>0.78199999999687198</v>
      </c>
      <c r="N26" s="6">
        <f t="shared" si="4"/>
        <v>16.215142111552957</v>
      </c>
      <c r="O26" s="5">
        <f t="shared" si="5"/>
        <v>1.3409922526254294</v>
      </c>
      <c r="P26" s="3">
        <v>44354</v>
      </c>
      <c r="Q26" s="4">
        <v>0.66666666666666663</v>
      </c>
      <c r="R26" s="5">
        <v>0.77699999999689195</v>
      </c>
      <c r="S26" s="6">
        <f t="shared" si="6"/>
        <v>16.050134654378333</v>
      </c>
      <c r="T26" s="5">
        <f t="shared" si="7"/>
        <v>1.3273461359170879</v>
      </c>
    </row>
    <row r="27" spans="1:20" x14ac:dyDescent="0.25">
      <c r="A27" s="3">
        <v>44348</v>
      </c>
      <c r="B27" s="4">
        <v>0.70833333333333337</v>
      </c>
      <c r="C27" s="5">
        <v>0.79799999999680804</v>
      </c>
      <c r="D27" s="6">
        <f t="shared" si="0"/>
        <v>16.74738152718168</v>
      </c>
      <c r="E27" s="5">
        <f t="shared" si="1"/>
        <v>1.3850084522979249</v>
      </c>
      <c r="F27" s="3">
        <v>44350</v>
      </c>
      <c r="G27" s="4">
        <v>0.70833333333333337</v>
      </c>
      <c r="H27" s="5">
        <v>0.786999999996852</v>
      </c>
      <c r="I27" s="6">
        <f t="shared" si="2"/>
        <v>16.380778069356591</v>
      </c>
      <c r="J27" s="5">
        <f t="shared" si="3"/>
        <v>1.35469034633579</v>
      </c>
      <c r="K27" s="3">
        <v>44352</v>
      </c>
      <c r="L27" s="4">
        <v>0.70833333333333337</v>
      </c>
      <c r="M27" s="5">
        <v>0.78499999999685999</v>
      </c>
      <c r="N27" s="6">
        <f t="shared" si="4"/>
        <v>16.314448370288368</v>
      </c>
      <c r="O27" s="5">
        <f t="shared" si="5"/>
        <v>1.349204880222848</v>
      </c>
      <c r="P27" s="3">
        <v>44354</v>
      </c>
      <c r="Q27" s="4">
        <v>0.70833333333333337</v>
      </c>
      <c r="R27" s="5">
        <v>0.77599999999689595</v>
      </c>
      <c r="S27" s="6">
        <f t="shared" si="6"/>
        <v>16.017208726776694</v>
      </c>
      <c r="T27" s="5">
        <f t="shared" si="7"/>
        <v>1.3246231617044326</v>
      </c>
    </row>
    <row r="28" spans="1:20" x14ac:dyDescent="0.25">
      <c r="A28" s="3">
        <v>44348</v>
      </c>
      <c r="B28" s="4">
        <v>0.75</v>
      </c>
      <c r="C28" s="5">
        <v>0.79799999999680804</v>
      </c>
      <c r="D28" s="6">
        <f t="shared" si="0"/>
        <v>16.74738152718168</v>
      </c>
      <c r="E28" s="5">
        <f t="shared" si="1"/>
        <v>1.3850084522979249</v>
      </c>
      <c r="F28" s="3">
        <v>44350</v>
      </c>
      <c r="G28" s="4">
        <v>0.75</v>
      </c>
      <c r="H28" s="5">
        <v>0.79999999999680005</v>
      </c>
      <c r="I28" s="6">
        <f t="shared" si="2"/>
        <v>16.814361344946978</v>
      </c>
      <c r="J28" s="5">
        <f t="shared" si="3"/>
        <v>1.3905476832271149</v>
      </c>
      <c r="K28" s="3">
        <v>44352</v>
      </c>
      <c r="L28" s="4">
        <v>0.75</v>
      </c>
      <c r="M28" s="5">
        <v>0.79099999999683601</v>
      </c>
      <c r="N28" s="6">
        <f t="shared" si="4"/>
        <v>16.513738265630746</v>
      </c>
      <c r="O28" s="5">
        <f t="shared" si="5"/>
        <v>1.3656861545676626</v>
      </c>
      <c r="P28" s="3">
        <v>44354</v>
      </c>
      <c r="Q28" s="4">
        <v>0.75</v>
      </c>
      <c r="R28" s="5">
        <v>0.77199999999691205</v>
      </c>
      <c r="S28" s="6">
        <f t="shared" si="6"/>
        <v>15.885757334401259</v>
      </c>
      <c r="T28" s="5">
        <f t="shared" si="7"/>
        <v>1.313752131554984</v>
      </c>
    </row>
    <row r="29" spans="1:20" x14ac:dyDescent="0.25">
      <c r="A29" s="3">
        <v>44348</v>
      </c>
      <c r="B29" s="4">
        <v>0.79166666666666663</v>
      </c>
      <c r="C29" s="5">
        <v>0.79699999999681204</v>
      </c>
      <c r="D29" s="6">
        <f t="shared" si="0"/>
        <v>16.713929013558111</v>
      </c>
      <c r="E29" s="5">
        <f t="shared" si="1"/>
        <v>1.3822419294212558</v>
      </c>
      <c r="F29" s="3">
        <v>44350</v>
      </c>
      <c r="G29" s="4">
        <v>0.79166666666666663</v>
      </c>
      <c r="H29" s="5">
        <v>0.80199999999679195</v>
      </c>
      <c r="I29" s="6">
        <f t="shared" si="2"/>
        <v>16.881440799136787</v>
      </c>
      <c r="J29" s="5">
        <f t="shared" si="3"/>
        <v>1.3960951540886122</v>
      </c>
      <c r="K29" s="3">
        <v>44352</v>
      </c>
      <c r="L29" s="4">
        <v>0.79166666666666663</v>
      </c>
      <c r="M29" s="5">
        <v>0.78999999999684001</v>
      </c>
      <c r="N29" s="6">
        <f t="shared" si="4"/>
        <v>16.480460649016415</v>
      </c>
      <c r="O29" s="5">
        <f t="shared" si="5"/>
        <v>1.3629340956736575</v>
      </c>
      <c r="P29" s="3">
        <v>44354</v>
      </c>
      <c r="Q29" s="4">
        <v>0.79166666666666663</v>
      </c>
      <c r="R29" s="5">
        <v>0.77499999999689995</v>
      </c>
      <c r="S29" s="6">
        <f t="shared" si="6"/>
        <v>15.984308017778854</v>
      </c>
      <c r="T29" s="5">
        <f t="shared" si="7"/>
        <v>1.3219022730703112</v>
      </c>
    </row>
    <row r="30" spans="1:20" x14ac:dyDescent="0.25">
      <c r="A30" s="3">
        <v>44348</v>
      </c>
      <c r="B30" s="4">
        <v>0.83333333333333337</v>
      </c>
      <c r="C30" s="5">
        <v>0.79999999999680005</v>
      </c>
      <c r="D30" s="6">
        <f t="shared" si="0"/>
        <v>16.814361344946978</v>
      </c>
      <c r="E30" s="5">
        <f t="shared" si="1"/>
        <v>1.3905476832271149</v>
      </c>
      <c r="F30" s="3">
        <v>44350</v>
      </c>
      <c r="G30" s="4">
        <v>0.83333333333333337</v>
      </c>
      <c r="H30" s="5">
        <v>0.80099999999679605</v>
      </c>
      <c r="I30" s="6">
        <f t="shared" si="2"/>
        <v>16.847888623797694</v>
      </c>
      <c r="J30" s="5">
        <f t="shared" si="3"/>
        <v>1.3933203891880692</v>
      </c>
      <c r="K30" s="3">
        <v>44352</v>
      </c>
      <c r="L30" s="4">
        <v>0.83333333333333337</v>
      </c>
      <c r="M30" s="5">
        <v>0.787999999996848</v>
      </c>
      <c r="N30" s="6">
        <f t="shared" si="4"/>
        <v>16.413980538008008</v>
      </c>
      <c r="O30" s="5">
        <f t="shared" si="5"/>
        <v>1.3574361904932621</v>
      </c>
      <c r="P30" s="3">
        <v>44354</v>
      </c>
      <c r="Q30" s="4">
        <v>0.83333333333333337</v>
      </c>
      <c r="R30" s="5">
        <v>0.78199999999687198</v>
      </c>
      <c r="S30" s="6">
        <f t="shared" si="6"/>
        <v>16.215142111552957</v>
      </c>
      <c r="T30" s="5">
        <f t="shared" si="7"/>
        <v>1.3409922526254294</v>
      </c>
    </row>
    <row r="31" spans="1:20" x14ac:dyDescent="0.25">
      <c r="A31" s="3">
        <v>44348</v>
      </c>
      <c r="B31" s="4">
        <v>0.875</v>
      </c>
      <c r="C31" s="5">
        <v>0.79699999999681204</v>
      </c>
      <c r="D31" s="6">
        <f t="shared" si="0"/>
        <v>16.713929013558111</v>
      </c>
      <c r="E31" s="5">
        <f t="shared" si="1"/>
        <v>1.3822419294212558</v>
      </c>
      <c r="F31" s="3">
        <v>44350</v>
      </c>
      <c r="G31" s="4">
        <v>0.875</v>
      </c>
      <c r="H31" s="5">
        <v>0.80399999999678395</v>
      </c>
      <c r="I31" s="6">
        <f t="shared" si="2"/>
        <v>16.948619788941777</v>
      </c>
      <c r="J31" s="5">
        <f t="shared" si="3"/>
        <v>1.4016508565454848</v>
      </c>
      <c r="K31" s="3">
        <v>44352</v>
      </c>
      <c r="L31" s="4">
        <v>0.875</v>
      </c>
      <c r="M31" s="5">
        <v>0.79099999999683601</v>
      </c>
      <c r="N31" s="6">
        <f t="shared" si="4"/>
        <v>16.513738265630746</v>
      </c>
      <c r="O31" s="5">
        <f t="shared" si="5"/>
        <v>1.3656861545676626</v>
      </c>
      <c r="P31" s="3">
        <v>44354</v>
      </c>
      <c r="Q31" s="4">
        <v>0.875</v>
      </c>
      <c r="R31" s="5">
        <v>0.77199999999691205</v>
      </c>
      <c r="S31" s="6">
        <f t="shared" si="6"/>
        <v>15.885757334401259</v>
      </c>
      <c r="T31" s="5">
        <f t="shared" si="7"/>
        <v>1.313752131554984</v>
      </c>
    </row>
    <row r="32" spans="1:20" x14ac:dyDescent="0.25">
      <c r="A32" s="3">
        <v>44348</v>
      </c>
      <c r="B32" s="4">
        <v>0.91666666666666663</v>
      </c>
      <c r="C32" s="5">
        <v>0.79999999999680005</v>
      </c>
      <c r="D32" s="6">
        <f t="shared" si="0"/>
        <v>16.814361344946978</v>
      </c>
      <c r="E32" s="5">
        <f t="shared" si="1"/>
        <v>1.3905476832271149</v>
      </c>
      <c r="F32" s="3">
        <v>44350</v>
      </c>
      <c r="G32" s="4">
        <v>0.91666666666666663</v>
      </c>
      <c r="H32" s="5">
        <v>0.79799999999680804</v>
      </c>
      <c r="I32" s="6">
        <f t="shared" si="2"/>
        <v>16.74738152718168</v>
      </c>
      <c r="J32" s="5">
        <f t="shared" si="3"/>
        <v>1.3850084522979249</v>
      </c>
      <c r="K32" s="3">
        <v>44352</v>
      </c>
      <c r="L32" s="4">
        <v>0.91666666666666663</v>
      </c>
      <c r="M32" s="5">
        <v>0.788999999996844</v>
      </c>
      <c r="N32" s="6">
        <f t="shared" si="4"/>
        <v>16.447208068855545</v>
      </c>
      <c r="O32" s="5">
        <f t="shared" si="5"/>
        <v>1.3601841072943535</v>
      </c>
      <c r="P32" s="3">
        <v>44354</v>
      </c>
      <c r="Q32" s="4">
        <v>0.91666666666666663</v>
      </c>
      <c r="R32" s="5">
        <v>0.76999999999692004</v>
      </c>
      <c r="S32" s="6">
        <f t="shared" si="6"/>
        <v>15.820183214242761</v>
      </c>
      <c r="T32" s="5">
        <f t="shared" si="7"/>
        <v>1.3083291518178761</v>
      </c>
    </row>
    <row r="33" spans="1:20" x14ac:dyDescent="0.25">
      <c r="A33" s="3">
        <v>44348</v>
      </c>
      <c r="B33" s="4">
        <v>0.95833333333333337</v>
      </c>
      <c r="C33" s="5">
        <v>0.79799999999680804</v>
      </c>
      <c r="D33" s="6">
        <f t="shared" si="0"/>
        <v>16.74738152718168</v>
      </c>
      <c r="E33" s="5">
        <f t="shared" si="1"/>
        <v>1.3850084522979249</v>
      </c>
      <c r="F33" s="3">
        <v>44350</v>
      </c>
      <c r="G33" s="4">
        <v>0.95833333333333337</v>
      </c>
      <c r="H33" s="5">
        <v>0.79799999999680804</v>
      </c>
      <c r="I33" s="6">
        <f t="shared" si="2"/>
        <v>16.74738152718168</v>
      </c>
      <c r="J33" s="5">
        <f t="shared" si="3"/>
        <v>1.3850084522979249</v>
      </c>
      <c r="K33" s="3">
        <v>44352</v>
      </c>
      <c r="L33" s="4">
        <v>0.95833333333333337</v>
      </c>
      <c r="M33" s="5">
        <v>0.78999999999684001</v>
      </c>
      <c r="N33" s="6">
        <f t="shared" si="4"/>
        <v>16.480460649016415</v>
      </c>
      <c r="O33" s="5">
        <f t="shared" si="5"/>
        <v>1.3629340956736575</v>
      </c>
      <c r="P33" s="3">
        <v>44354</v>
      </c>
      <c r="Q33" s="4">
        <v>0.95833333333333337</v>
      </c>
      <c r="R33" s="5">
        <v>0.77099999999691604</v>
      </c>
      <c r="S33" s="6">
        <f t="shared" si="6"/>
        <v>15.852957631931716</v>
      </c>
      <c r="T33" s="5">
        <f t="shared" si="7"/>
        <v>1.3110395961607528</v>
      </c>
    </row>
    <row r="34" spans="1:20" ht="15.75" thickBot="1" x14ac:dyDescent="0.3">
      <c r="A34" s="3">
        <v>44349</v>
      </c>
      <c r="B34" s="4">
        <v>0</v>
      </c>
      <c r="C34" s="5">
        <v>0.79799999999680804</v>
      </c>
      <c r="D34" s="6">
        <f t="shared" si="0"/>
        <v>16.74738152718168</v>
      </c>
      <c r="E34" s="5">
        <f t="shared" si="1"/>
        <v>1.3850084522979249</v>
      </c>
      <c r="F34" s="3">
        <v>44351</v>
      </c>
      <c r="G34" s="4">
        <v>0</v>
      </c>
      <c r="H34" s="5">
        <v>0.79799999999680804</v>
      </c>
      <c r="I34" s="6">
        <f t="shared" ref="I34:I57" si="8">4*6*(H34^(1.522*(6^0.026)))</f>
        <v>16.74738152718168</v>
      </c>
      <c r="J34" s="5">
        <f t="shared" ref="J34:J57" si="9">I34*0.0827</f>
        <v>1.3850084522979249</v>
      </c>
      <c r="K34" s="3">
        <v>44353</v>
      </c>
      <c r="L34" s="4">
        <v>0</v>
      </c>
      <c r="M34" s="5">
        <v>0.78499999999685999</v>
      </c>
      <c r="N34" s="6">
        <f t="shared" si="4"/>
        <v>16.314448370288368</v>
      </c>
      <c r="O34" s="5">
        <f t="shared" si="5"/>
        <v>1.349204880222848</v>
      </c>
    </row>
    <row r="35" spans="1:20" ht="15.75" thickBot="1" x14ac:dyDescent="0.3">
      <c r="A35" s="3">
        <v>44349</v>
      </c>
      <c r="B35" s="4">
        <v>4.1666666666666664E-2</v>
      </c>
      <c r="C35" s="5">
        <v>0.79299999999682802</v>
      </c>
      <c r="D35" s="6">
        <f t="shared" si="0"/>
        <v>16.58036855689453</v>
      </c>
      <c r="E35" s="5">
        <f t="shared" si="1"/>
        <v>1.3711964796551777</v>
      </c>
      <c r="F35" s="3">
        <v>44351</v>
      </c>
      <c r="G35" s="4">
        <v>4.1666666666666664E-2</v>
      </c>
      <c r="H35" s="5">
        <v>0.79399999999682402</v>
      </c>
      <c r="I35" s="6">
        <f t="shared" si="8"/>
        <v>16.613721205938262</v>
      </c>
      <c r="J35" s="5">
        <f t="shared" si="9"/>
        <v>1.3739547437310942</v>
      </c>
      <c r="K35" s="3">
        <v>44353</v>
      </c>
      <c r="L35" s="4">
        <v>4.1666666666666664E-2</v>
      </c>
      <c r="M35" s="5">
        <v>0.78599999999685599</v>
      </c>
      <c r="N35" s="6">
        <f t="shared" si="4"/>
        <v>16.34760067580709</v>
      </c>
      <c r="O35" s="5">
        <f t="shared" si="5"/>
        <v>1.3519465758892464</v>
      </c>
      <c r="Q35" s="7" t="s">
        <v>10</v>
      </c>
      <c r="R35" s="8"/>
      <c r="S35" s="8"/>
      <c r="T35" s="9">
        <f>SUM(E10:E57)+SUM(J10:J57)+SUM(O10:O57)+SUM(T10:T33)</f>
        <v>226.53228870847397</v>
      </c>
    </row>
    <row r="36" spans="1:20" x14ac:dyDescent="0.25">
      <c r="A36" s="3">
        <v>44349</v>
      </c>
      <c r="B36" s="4">
        <v>8.3333333333333329E-2</v>
      </c>
      <c r="C36" s="5">
        <v>0.79399999999682402</v>
      </c>
      <c r="D36" s="6">
        <f t="shared" si="0"/>
        <v>16.613721205938262</v>
      </c>
      <c r="E36" s="5">
        <f t="shared" si="1"/>
        <v>1.3739547437310942</v>
      </c>
      <c r="F36" s="3">
        <v>44351</v>
      </c>
      <c r="G36" s="4">
        <v>8.3333333333333329E-2</v>
      </c>
      <c r="H36" s="5">
        <v>0.80299999999678795</v>
      </c>
      <c r="I36" s="6">
        <f t="shared" si="8"/>
        <v>16.915017858374167</v>
      </c>
      <c r="J36" s="5">
        <f t="shared" si="9"/>
        <v>1.3988719768875435</v>
      </c>
      <c r="K36" s="3">
        <v>44353</v>
      </c>
      <c r="L36" s="4">
        <v>8.3333333333333329E-2</v>
      </c>
      <c r="M36" s="5">
        <v>0.78499999999685999</v>
      </c>
      <c r="N36" s="6">
        <f t="shared" si="4"/>
        <v>16.314448370288368</v>
      </c>
      <c r="O36" s="5">
        <f t="shared" si="5"/>
        <v>1.349204880222848</v>
      </c>
    </row>
    <row r="37" spans="1:20" x14ac:dyDescent="0.25">
      <c r="A37" s="3">
        <v>44349</v>
      </c>
      <c r="B37" s="4">
        <v>0.125</v>
      </c>
      <c r="C37" s="5">
        <v>0.79499999999682003</v>
      </c>
      <c r="D37" s="6">
        <f t="shared" si="0"/>
        <v>16.647098840223862</v>
      </c>
      <c r="E37" s="5">
        <f t="shared" si="1"/>
        <v>1.3767150740865133</v>
      </c>
      <c r="F37" s="3">
        <v>44351</v>
      </c>
      <c r="G37" s="4">
        <v>0.125</v>
      </c>
      <c r="H37" s="5">
        <v>0.79299999999682802</v>
      </c>
      <c r="I37" s="6">
        <f t="shared" si="8"/>
        <v>16.58036855689453</v>
      </c>
      <c r="J37" s="5">
        <f t="shared" si="9"/>
        <v>1.3711964796551777</v>
      </c>
      <c r="K37" s="3">
        <v>44353</v>
      </c>
      <c r="L37" s="4">
        <v>0.125</v>
      </c>
      <c r="M37" s="5">
        <v>0.78399999999686398</v>
      </c>
      <c r="N37" s="6">
        <f t="shared" si="4"/>
        <v>16.281321165752416</v>
      </c>
      <c r="O37" s="5">
        <f t="shared" si="5"/>
        <v>1.3464652604077247</v>
      </c>
    </row>
    <row r="38" spans="1:20" x14ac:dyDescent="0.25">
      <c r="A38" s="3">
        <v>44349</v>
      </c>
      <c r="B38" s="4">
        <v>0.16666666666666666</v>
      </c>
      <c r="C38" s="5">
        <v>0.79299999999682802</v>
      </c>
      <c r="D38" s="6">
        <f t="shared" si="0"/>
        <v>16.58036855689453</v>
      </c>
      <c r="E38" s="5">
        <f t="shared" si="1"/>
        <v>1.3711964796551777</v>
      </c>
      <c r="F38" s="3">
        <v>44351</v>
      </c>
      <c r="G38" s="4">
        <v>0.16666666666666666</v>
      </c>
      <c r="H38" s="5">
        <v>0.79099999999683601</v>
      </c>
      <c r="I38" s="6">
        <f t="shared" si="8"/>
        <v>16.513738265630746</v>
      </c>
      <c r="J38" s="5">
        <f t="shared" si="9"/>
        <v>1.3656861545676626</v>
      </c>
      <c r="K38" s="3">
        <v>44353</v>
      </c>
      <c r="L38" s="4">
        <v>0.16666666666666666</v>
      </c>
      <c r="M38" s="5">
        <v>0.77999999999687997</v>
      </c>
      <c r="N38" s="6">
        <f t="shared" si="4"/>
        <v>16.149063617290167</v>
      </c>
      <c r="O38" s="5">
        <f t="shared" si="5"/>
        <v>1.3355275611498967</v>
      </c>
    </row>
    <row r="39" spans="1:20" x14ac:dyDescent="0.25">
      <c r="A39" s="3">
        <v>44349</v>
      </c>
      <c r="B39" s="4">
        <v>0.20833333333333334</v>
      </c>
      <c r="C39" s="5">
        <v>0.79599999999681603</v>
      </c>
      <c r="D39" s="6">
        <f t="shared" si="0"/>
        <v>16.680501447005067</v>
      </c>
      <c r="E39" s="5">
        <f t="shared" si="1"/>
        <v>1.3794774696673189</v>
      </c>
      <c r="F39" s="3">
        <v>44351</v>
      </c>
      <c r="G39" s="4">
        <v>0.20833333333333334</v>
      </c>
      <c r="H39" s="5">
        <v>0.79399999999682402</v>
      </c>
      <c r="I39" s="6">
        <f t="shared" si="8"/>
        <v>16.613721205938262</v>
      </c>
      <c r="J39" s="5">
        <f t="shared" si="9"/>
        <v>1.3739547437310942</v>
      </c>
      <c r="K39" s="3">
        <v>44353</v>
      </c>
      <c r="L39" s="4">
        <v>0.20833333333333334</v>
      </c>
      <c r="M39" s="5">
        <v>0.78299999999686798</v>
      </c>
      <c r="N39" s="6">
        <f t="shared" si="4"/>
        <v>16.248219075174454</v>
      </c>
      <c r="O39" s="5">
        <f t="shared" si="5"/>
        <v>1.3437277175169273</v>
      </c>
    </row>
    <row r="40" spans="1:20" x14ac:dyDescent="0.25">
      <c r="A40" s="3">
        <v>44349</v>
      </c>
      <c r="B40" s="4">
        <v>0.25</v>
      </c>
      <c r="C40" s="5">
        <v>0.79099999999683601</v>
      </c>
      <c r="D40" s="6">
        <f t="shared" si="0"/>
        <v>16.513738265630746</v>
      </c>
      <c r="E40" s="5">
        <f t="shared" si="1"/>
        <v>1.3656861545676626</v>
      </c>
      <c r="F40" s="3">
        <v>44351</v>
      </c>
      <c r="G40" s="4">
        <v>0.25</v>
      </c>
      <c r="H40" s="5">
        <v>0.79099999999683601</v>
      </c>
      <c r="I40" s="6">
        <f t="shared" si="8"/>
        <v>16.513738265630746</v>
      </c>
      <c r="J40" s="5">
        <f t="shared" si="9"/>
        <v>1.3656861545676626</v>
      </c>
      <c r="K40" s="3">
        <v>44353</v>
      </c>
      <c r="L40" s="4">
        <v>0.25</v>
      </c>
      <c r="M40" s="5">
        <v>0.78399999999686398</v>
      </c>
      <c r="N40" s="6">
        <f t="shared" si="4"/>
        <v>16.281321165752416</v>
      </c>
      <c r="O40" s="5">
        <f t="shared" si="5"/>
        <v>1.3464652604077247</v>
      </c>
    </row>
    <row r="41" spans="1:20" x14ac:dyDescent="0.25">
      <c r="A41" s="3">
        <v>44349</v>
      </c>
      <c r="B41" s="4">
        <v>0.29166666666666669</v>
      </c>
      <c r="C41" s="5">
        <v>0.79699999999681204</v>
      </c>
      <c r="D41" s="6">
        <f t="shared" si="0"/>
        <v>16.713929013558111</v>
      </c>
      <c r="E41" s="5">
        <f t="shared" si="1"/>
        <v>1.3822419294212558</v>
      </c>
      <c r="F41" s="3">
        <v>44351</v>
      </c>
      <c r="G41" s="4">
        <v>0.29166666666666669</v>
      </c>
      <c r="H41" s="5">
        <v>0.79599999999681603</v>
      </c>
      <c r="I41" s="6">
        <f t="shared" si="8"/>
        <v>16.680501447005067</v>
      </c>
      <c r="J41" s="5">
        <f t="shared" si="9"/>
        <v>1.3794774696673189</v>
      </c>
      <c r="K41" s="3">
        <v>44353</v>
      </c>
      <c r="L41" s="4">
        <v>0.29166666666666669</v>
      </c>
      <c r="M41" s="5">
        <v>0.786999999996852</v>
      </c>
      <c r="N41" s="6">
        <f t="shared" si="4"/>
        <v>16.380778069356591</v>
      </c>
      <c r="O41" s="5">
        <f t="shared" si="5"/>
        <v>1.35469034633579</v>
      </c>
    </row>
    <row r="42" spans="1:20" x14ac:dyDescent="0.25">
      <c r="A42" s="3">
        <v>44349</v>
      </c>
      <c r="B42" s="4">
        <v>0.33333333333333331</v>
      </c>
      <c r="C42" s="5">
        <v>0.79799999999680804</v>
      </c>
      <c r="D42" s="6">
        <f t="shared" si="0"/>
        <v>16.74738152718168</v>
      </c>
      <c r="E42" s="5">
        <f t="shared" si="1"/>
        <v>1.3850084522979249</v>
      </c>
      <c r="F42" s="3">
        <v>44351</v>
      </c>
      <c r="G42" s="4">
        <v>0.33333333333333331</v>
      </c>
      <c r="H42" s="5">
        <v>0.79899999999680404</v>
      </c>
      <c r="I42" s="6">
        <f t="shared" si="8"/>
        <v>16.780858975196846</v>
      </c>
      <c r="J42" s="5">
        <f t="shared" si="9"/>
        <v>1.3877770372487792</v>
      </c>
      <c r="K42" s="3">
        <v>44353</v>
      </c>
      <c r="L42" s="4">
        <v>0.33333333333333331</v>
      </c>
      <c r="M42" s="5">
        <v>0.78999999999684001</v>
      </c>
      <c r="N42" s="6">
        <f t="shared" si="4"/>
        <v>16.480460649016415</v>
      </c>
      <c r="O42" s="5">
        <f t="shared" si="5"/>
        <v>1.3629340956736575</v>
      </c>
    </row>
    <row r="43" spans="1:20" x14ac:dyDescent="0.25">
      <c r="A43" s="3">
        <v>44349</v>
      </c>
      <c r="B43" s="4">
        <v>0.375</v>
      </c>
      <c r="C43" s="5">
        <v>0.79899999999680404</v>
      </c>
      <c r="D43" s="6">
        <f t="shared" si="0"/>
        <v>16.780858975196846</v>
      </c>
      <c r="E43" s="5">
        <f t="shared" si="1"/>
        <v>1.3877770372487792</v>
      </c>
      <c r="F43" s="3">
        <v>44351</v>
      </c>
      <c r="G43" s="4">
        <v>0.375</v>
      </c>
      <c r="H43" s="5">
        <v>0.79599999999681603</v>
      </c>
      <c r="I43" s="6">
        <f t="shared" si="8"/>
        <v>16.680501447005067</v>
      </c>
      <c r="J43" s="5">
        <f t="shared" si="9"/>
        <v>1.3794774696673189</v>
      </c>
      <c r="K43" s="3">
        <v>44353</v>
      </c>
      <c r="L43" s="4">
        <v>0.375</v>
      </c>
      <c r="M43" s="5">
        <v>0.79199999999683202</v>
      </c>
      <c r="N43" s="6">
        <f t="shared" si="4"/>
        <v>16.547040905861522</v>
      </c>
      <c r="O43" s="5">
        <f t="shared" si="5"/>
        <v>1.3684402829147477</v>
      </c>
    </row>
    <row r="44" spans="1:20" x14ac:dyDescent="0.25">
      <c r="A44" s="3">
        <v>44349</v>
      </c>
      <c r="B44" s="4">
        <v>0.41666666666666669</v>
      </c>
      <c r="C44" s="5">
        <v>0.79299999999682802</v>
      </c>
      <c r="D44" s="6">
        <f t="shared" si="0"/>
        <v>16.58036855689453</v>
      </c>
      <c r="E44" s="5">
        <f t="shared" si="1"/>
        <v>1.3711964796551777</v>
      </c>
      <c r="F44" s="3">
        <v>44351</v>
      </c>
      <c r="G44" s="4">
        <v>0.41666666666666669</v>
      </c>
      <c r="H44" s="5">
        <v>0.79399999999682402</v>
      </c>
      <c r="I44" s="6">
        <f t="shared" si="8"/>
        <v>16.613721205938262</v>
      </c>
      <c r="J44" s="5">
        <f t="shared" si="9"/>
        <v>1.3739547437310942</v>
      </c>
      <c r="K44" s="3">
        <v>44353</v>
      </c>
      <c r="L44" s="4">
        <v>0.41666666666666669</v>
      </c>
      <c r="M44" s="5">
        <v>0.78499999999685999</v>
      </c>
      <c r="N44" s="6">
        <f t="shared" si="4"/>
        <v>16.314448370288368</v>
      </c>
      <c r="O44" s="5">
        <f t="shared" si="5"/>
        <v>1.349204880222848</v>
      </c>
    </row>
    <row r="45" spans="1:20" x14ac:dyDescent="0.25">
      <c r="A45" s="3">
        <v>44349</v>
      </c>
      <c r="B45" s="4">
        <v>0.45833333333333331</v>
      </c>
      <c r="C45" s="5">
        <v>0.788999999996844</v>
      </c>
      <c r="D45" s="6">
        <f t="shared" si="0"/>
        <v>16.447208068855545</v>
      </c>
      <c r="E45" s="5">
        <f t="shared" si="1"/>
        <v>1.3601841072943535</v>
      </c>
      <c r="F45" s="3">
        <v>44351</v>
      </c>
      <c r="G45" s="4">
        <v>0.45833333333333331</v>
      </c>
      <c r="H45" s="5">
        <v>0.79199999999683202</v>
      </c>
      <c r="I45" s="6">
        <f t="shared" si="8"/>
        <v>16.547040905861522</v>
      </c>
      <c r="J45" s="5">
        <f t="shared" si="9"/>
        <v>1.3684402829147477</v>
      </c>
      <c r="K45" s="3">
        <v>44353</v>
      </c>
      <c r="L45" s="4">
        <v>0.45833333333333331</v>
      </c>
      <c r="M45" s="5">
        <v>0.78099999999687597</v>
      </c>
      <c r="N45" s="6">
        <f t="shared" si="4"/>
        <v>16.182090287909777</v>
      </c>
      <c r="O45" s="5">
        <f t="shared" si="5"/>
        <v>1.3382588668101385</v>
      </c>
    </row>
    <row r="46" spans="1:20" x14ac:dyDescent="0.25">
      <c r="A46" s="3">
        <v>44349</v>
      </c>
      <c r="B46" s="4">
        <v>0.5</v>
      </c>
      <c r="C46" s="5">
        <v>0.79199999999683202</v>
      </c>
      <c r="D46" s="6">
        <f t="shared" si="0"/>
        <v>16.547040905861522</v>
      </c>
      <c r="E46" s="5">
        <f t="shared" si="1"/>
        <v>1.3684402829147477</v>
      </c>
      <c r="F46" s="3">
        <v>44351</v>
      </c>
      <c r="G46" s="4">
        <v>0.5</v>
      </c>
      <c r="H46" s="5">
        <v>0.78999999999684001</v>
      </c>
      <c r="I46" s="6">
        <f t="shared" si="8"/>
        <v>16.480460649016415</v>
      </c>
      <c r="J46" s="5">
        <f t="shared" si="9"/>
        <v>1.3629340956736575</v>
      </c>
      <c r="K46" s="3">
        <v>44353</v>
      </c>
      <c r="L46" s="4">
        <v>0.5</v>
      </c>
      <c r="M46" s="5">
        <v>0.786999999996852</v>
      </c>
      <c r="N46" s="6">
        <f t="shared" si="4"/>
        <v>16.380778069356591</v>
      </c>
      <c r="O46" s="5">
        <f t="shared" si="5"/>
        <v>1.35469034633579</v>
      </c>
    </row>
    <row r="47" spans="1:20" x14ac:dyDescent="0.25">
      <c r="A47" s="3">
        <v>44349</v>
      </c>
      <c r="B47" s="4">
        <v>0.54166666666666663</v>
      </c>
      <c r="C47" s="5">
        <v>0.78999999999684001</v>
      </c>
      <c r="D47" s="6">
        <f t="shared" si="0"/>
        <v>16.480460649016415</v>
      </c>
      <c r="E47" s="5">
        <f t="shared" si="1"/>
        <v>1.3629340956736575</v>
      </c>
      <c r="F47" s="3">
        <v>44351</v>
      </c>
      <c r="G47" s="4">
        <v>0.54166666666666663</v>
      </c>
      <c r="H47" s="5">
        <v>0.79199999999683202</v>
      </c>
      <c r="I47" s="6">
        <f t="shared" si="8"/>
        <v>16.547040905861522</v>
      </c>
      <c r="J47" s="5">
        <f t="shared" si="9"/>
        <v>1.3684402829147477</v>
      </c>
      <c r="K47" s="3">
        <v>44353</v>
      </c>
      <c r="L47" s="4">
        <v>0.54166666666666663</v>
      </c>
      <c r="M47" s="5">
        <v>0.78099999999687597</v>
      </c>
      <c r="N47" s="6">
        <f t="shared" si="4"/>
        <v>16.182090287909777</v>
      </c>
      <c r="O47" s="5">
        <f t="shared" si="5"/>
        <v>1.3382588668101385</v>
      </c>
    </row>
    <row r="48" spans="1:20" x14ac:dyDescent="0.25">
      <c r="A48" s="3">
        <v>44349</v>
      </c>
      <c r="B48" s="4">
        <v>0.58333333333333337</v>
      </c>
      <c r="C48" s="5">
        <v>0.786999999996852</v>
      </c>
      <c r="D48" s="6">
        <f t="shared" si="0"/>
        <v>16.380778069356591</v>
      </c>
      <c r="E48" s="5">
        <f t="shared" si="1"/>
        <v>1.35469034633579</v>
      </c>
      <c r="F48" s="3">
        <v>44351</v>
      </c>
      <c r="G48" s="4">
        <v>0.58333333333333337</v>
      </c>
      <c r="H48" s="5">
        <v>0.79299999999682802</v>
      </c>
      <c r="I48" s="6">
        <f t="shared" si="8"/>
        <v>16.58036855689453</v>
      </c>
      <c r="J48" s="5">
        <f t="shared" si="9"/>
        <v>1.3711964796551777</v>
      </c>
      <c r="K48" s="3">
        <v>44353</v>
      </c>
      <c r="L48" s="4">
        <v>0.58333333333333337</v>
      </c>
      <c r="M48" s="5">
        <v>0.78199999999687198</v>
      </c>
      <c r="N48" s="6">
        <f t="shared" si="4"/>
        <v>16.215142111552957</v>
      </c>
      <c r="O48" s="5">
        <f t="shared" si="5"/>
        <v>1.3409922526254294</v>
      </c>
    </row>
    <row r="49" spans="1:15" x14ac:dyDescent="0.25">
      <c r="A49" s="3">
        <v>44349</v>
      </c>
      <c r="B49" s="4">
        <v>0.625</v>
      </c>
      <c r="C49" s="5">
        <v>0.788999999996844</v>
      </c>
      <c r="D49" s="6">
        <f t="shared" si="0"/>
        <v>16.447208068855545</v>
      </c>
      <c r="E49" s="5">
        <f t="shared" si="1"/>
        <v>1.3601841072943535</v>
      </c>
      <c r="F49" s="3">
        <v>44351</v>
      </c>
      <c r="G49" s="4">
        <v>0.625</v>
      </c>
      <c r="H49" s="5">
        <v>0.79099999999683601</v>
      </c>
      <c r="I49" s="6">
        <f t="shared" si="8"/>
        <v>16.513738265630746</v>
      </c>
      <c r="J49" s="5">
        <f t="shared" si="9"/>
        <v>1.3656861545676626</v>
      </c>
      <c r="K49" s="3">
        <v>44353</v>
      </c>
      <c r="L49" s="4">
        <v>0.625</v>
      </c>
      <c r="M49" s="5">
        <v>0.78099999999687597</v>
      </c>
      <c r="N49" s="6">
        <f t="shared" si="4"/>
        <v>16.182090287909777</v>
      </c>
      <c r="O49" s="5">
        <f t="shared" si="5"/>
        <v>1.3382588668101385</v>
      </c>
    </row>
    <row r="50" spans="1:15" x14ac:dyDescent="0.25">
      <c r="A50" s="3">
        <v>44349</v>
      </c>
      <c r="B50" s="4">
        <v>0.66666666666666663</v>
      </c>
      <c r="C50" s="5">
        <v>0.78999999999684001</v>
      </c>
      <c r="D50" s="6">
        <f t="shared" si="0"/>
        <v>16.480460649016415</v>
      </c>
      <c r="E50" s="5">
        <f t="shared" si="1"/>
        <v>1.3629340956736575</v>
      </c>
      <c r="F50" s="3">
        <v>44351</v>
      </c>
      <c r="G50" s="4">
        <v>0.66666666666666663</v>
      </c>
      <c r="H50" s="5">
        <v>0.788999999996844</v>
      </c>
      <c r="I50" s="6">
        <f t="shared" si="8"/>
        <v>16.447208068855545</v>
      </c>
      <c r="J50" s="5">
        <f t="shared" si="9"/>
        <v>1.3601841072943535</v>
      </c>
      <c r="K50" s="3">
        <v>44353</v>
      </c>
      <c r="L50" s="4">
        <v>0.66666666666666663</v>
      </c>
      <c r="M50" s="5">
        <v>0.78299999999686798</v>
      </c>
      <c r="N50" s="6">
        <f t="shared" si="4"/>
        <v>16.248219075174454</v>
      </c>
      <c r="O50" s="5">
        <f t="shared" si="5"/>
        <v>1.3437277175169273</v>
      </c>
    </row>
    <row r="51" spans="1:15" x14ac:dyDescent="0.25">
      <c r="A51" s="3">
        <v>44349</v>
      </c>
      <c r="B51" s="4">
        <v>0.70833333333333337</v>
      </c>
      <c r="C51" s="5">
        <v>0.79199999999683202</v>
      </c>
      <c r="D51" s="6">
        <f t="shared" si="0"/>
        <v>16.547040905861522</v>
      </c>
      <c r="E51" s="5">
        <f t="shared" si="1"/>
        <v>1.3684402829147477</v>
      </c>
      <c r="F51" s="3">
        <v>44351</v>
      </c>
      <c r="G51" s="4">
        <v>0.70833333333333337</v>
      </c>
      <c r="H51" s="5">
        <v>0.79599999999681603</v>
      </c>
      <c r="I51" s="6">
        <f t="shared" si="8"/>
        <v>16.680501447005067</v>
      </c>
      <c r="J51" s="5">
        <f t="shared" si="9"/>
        <v>1.3794774696673189</v>
      </c>
      <c r="K51" s="3">
        <v>44353</v>
      </c>
      <c r="L51" s="4">
        <v>0.70833333333333337</v>
      </c>
      <c r="M51" s="5">
        <v>0.78099999999687597</v>
      </c>
      <c r="N51" s="6">
        <f t="shared" si="4"/>
        <v>16.182090287909777</v>
      </c>
      <c r="O51" s="5">
        <f t="shared" si="5"/>
        <v>1.3382588668101385</v>
      </c>
    </row>
    <row r="52" spans="1:15" x14ac:dyDescent="0.25">
      <c r="A52" s="3">
        <v>44349</v>
      </c>
      <c r="B52" s="4">
        <v>0.75</v>
      </c>
      <c r="C52" s="5">
        <v>0.788999999996844</v>
      </c>
      <c r="D52" s="6">
        <f t="shared" si="0"/>
        <v>16.447208068855545</v>
      </c>
      <c r="E52" s="5">
        <f t="shared" si="1"/>
        <v>1.3601841072943535</v>
      </c>
      <c r="F52" s="3">
        <v>44351</v>
      </c>
      <c r="G52" s="4">
        <v>0.75</v>
      </c>
      <c r="H52" s="5">
        <v>0.79399999999682402</v>
      </c>
      <c r="I52" s="6">
        <f t="shared" si="8"/>
        <v>16.613721205938262</v>
      </c>
      <c r="J52" s="5">
        <f t="shared" si="9"/>
        <v>1.3739547437310942</v>
      </c>
      <c r="K52" s="3">
        <v>44353</v>
      </c>
      <c r="L52" s="4">
        <v>0.75</v>
      </c>
      <c r="M52" s="5">
        <v>0.786999999996852</v>
      </c>
      <c r="N52" s="6">
        <f t="shared" si="4"/>
        <v>16.380778069356591</v>
      </c>
      <c r="O52" s="5">
        <f t="shared" si="5"/>
        <v>1.35469034633579</v>
      </c>
    </row>
    <row r="53" spans="1:15" x14ac:dyDescent="0.25">
      <c r="A53" s="3">
        <v>44349</v>
      </c>
      <c r="B53" s="4">
        <v>0.79166666666666663</v>
      </c>
      <c r="C53" s="5">
        <v>0.79199999999683202</v>
      </c>
      <c r="D53" s="6">
        <f t="shared" si="0"/>
        <v>16.547040905861522</v>
      </c>
      <c r="E53" s="5">
        <f t="shared" si="1"/>
        <v>1.3684402829147477</v>
      </c>
      <c r="F53" s="3">
        <v>44351</v>
      </c>
      <c r="G53" s="4">
        <v>0.79166666666666663</v>
      </c>
      <c r="H53" s="5">
        <v>0.79599999999681603</v>
      </c>
      <c r="I53" s="6">
        <f t="shared" si="8"/>
        <v>16.680501447005067</v>
      </c>
      <c r="J53" s="5">
        <f t="shared" si="9"/>
        <v>1.3794774696673189</v>
      </c>
      <c r="K53" s="3">
        <v>44353</v>
      </c>
      <c r="L53" s="4">
        <v>0.79166666666666663</v>
      </c>
      <c r="M53" s="5">
        <v>0.78499999999685999</v>
      </c>
      <c r="N53" s="6">
        <f t="shared" si="4"/>
        <v>16.314448370288368</v>
      </c>
      <c r="O53" s="5">
        <f t="shared" si="5"/>
        <v>1.349204880222848</v>
      </c>
    </row>
    <row r="54" spans="1:15" x14ac:dyDescent="0.25">
      <c r="A54" s="3">
        <v>44349</v>
      </c>
      <c r="B54" s="4">
        <v>0.83333333333333337</v>
      </c>
      <c r="C54" s="5">
        <v>0.79999999999680005</v>
      </c>
      <c r="D54" s="6">
        <f t="shared" si="0"/>
        <v>16.814361344946978</v>
      </c>
      <c r="E54" s="5">
        <f t="shared" si="1"/>
        <v>1.3905476832271149</v>
      </c>
      <c r="F54" s="3">
        <v>44351</v>
      </c>
      <c r="G54" s="4">
        <v>0.83333333333333337</v>
      </c>
      <c r="H54" s="5">
        <v>0.80099999999679605</v>
      </c>
      <c r="I54" s="6">
        <f t="shared" si="8"/>
        <v>16.847888623797694</v>
      </c>
      <c r="J54" s="5">
        <f t="shared" si="9"/>
        <v>1.3933203891880692</v>
      </c>
      <c r="K54" s="3">
        <v>44353</v>
      </c>
      <c r="L54" s="4">
        <v>0.83333333333333337</v>
      </c>
      <c r="M54" s="5">
        <v>0.77999999999687997</v>
      </c>
      <c r="N54" s="6">
        <f t="shared" si="4"/>
        <v>16.149063617290167</v>
      </c>
      <c r="O54" s="5">
        <f t="shared" si="5"/>
        <v>1.3355275611498967</v>
      </c>
    </row>
    <row r="55" spans="1:15" x14ac:dyDescent="0.25">
      <c r="A55" s="3">
        <v>44349</v>
      </c>
      <c r="B55" s="4">
        <v>0.875</v>
      </c>
      <c r="C55" s="5">
        <v>0.79499999999682003</v>
      </c>
      <c r="D55" s="6">
        <f t="shared" si="0"/>
        <v>16.647098840223862</v>
      </c>
      <c r="E55" s="5">
        <f t="shared" si="1"/>
        <v>1.3767150740865133</v>
      </c>
      <c r="F55" s="3">
        <v>44351</v>
      </c>
      <c r="G55" s="4">
        <v>0.875</v>
      </c>
      <c r="H55" s="5">
        <v>0.79599999999681603</v>
      </c>
      <c r="I55" s="6">
        <f t="shared" si="8"/>
        <v>16.680501447005067</v>
      </c>
      <c r="J55" s="5">
        <f t="shared" si="9"/>
        <v>1.3794774696673189</v>
      </c>
      <c r="K55" s="3">
        <v>44353</v>
      </c>
      <c r="L55" s="4">
        <v>0.875</v>
      </c>
      <c r="M55" s="5">
        <v>0.78499999999685999</v>
      </c>
      <c r="N55" s="6">
        <f t="shared" si="4"/>
        <v>16.314448370288368</v>
      </c>
      <c r="O55" s="5">
        <f t="shared" si="5"/>
        <v>1.349204880222848</v>
      </c>
    </row>
    <row r="56" spans="1:15" x14ac:dyDescent="0.25">
      <c r="A56" s="3">
        <v>44349</v>
      </c>
      <c r="B56" s="4">
        <v>0.91666666666666663</v>
      </c>
      <c r="C56" s="5">
        <v>0.79299999999682802</v>
      </c>
      <c r="D56" s="6">
        <f t="shared" si="0"/>
        <v>16.58036855689453</v>
      </c>
      <c r="E56" s="5">
        <f t="shared" si="1"/>
        <v>1.3711964796551777</v>
      </c>
      <c r="F56" s="3">
        <v>44351</v>
      </c>
      <c r="G56" s="4">
        <v>0.91666666666666663</v>
      </c>
      <c r="H56" s="5">
        <v>0.79499999999682003</v>
      </c>
      <c r="I56" s="6">
        <f t="shared" si="8"/>
        <v>16.647098840223862</v>
      </c>
      <c r="J56" s="5">
        <f t="shared" si="9"/>
        <v>1.3767150740865133</v>
      </c>
      <c r="K56" s="3">
        <v>44353</v>
      </c>
      <c r="L56" s="4">
        <v>0.91666666666666663</v>
      </c>
      <c r="M56" s="5">
        <v>0.78299999999686798</v>
      </c>
      <c r="N56" s="6">
        <f t="shared" si="4"/>
        <v>16.248219075174454</v>
      </c>
      <c r="O56" s="5">
        <f t="shared" si="5"/>
        <v>1.3437277175169273</v>
      </c>
    </row>
    <row r="57" spans="1:15" x14ac:dyDescent="0.25">
      <c r="A57" s="3">
        <v>44349</v>
      </c>
      <c r="B57" s="4">
        <v>0.95833333333333337</v>
      </c>
      <c r="C57" s="5">
        <v>0.79199999999683202</v>
      </c>
      <c r="D57" s="6">
        <f t="shared" si="0"/>
        <v>16.547040905861522</v>
      </c>
      <c r="E57" s="5">
        <f t="shared" si="1"/>
        <v>1.3684402829147477</v>
      </c>
      <c r="F57" s="3">
        <v>44351</v>
      </c>
      <c r="G57" s="4">
        <v>0.95833333333333337</v>
      </c>
      <c r="H57" s="5">
        <v>0.79799999999680804</v>
      </c>
      <c r="I57" s="6">
        <f t="shared" si="8"/>
        <v>16.74738152718168</v>
      </c>
      <c r="J57" s="5">
        <f t="shared" si="9"/>
        <v>1.3850084522979249</v>
      </c>
      <c r="K57" s="3">
        <v>44353</v>
      </c>
      <c r="L57" s="4">
        <v>0.95833333333333337</v>
      </c>
      <c r="M57" s="5">
        <v>0.78099999999687597</v>
      </c>
      <c r="N57" s="6">
        <f t="shared" si="4"/>
        <v>16.182090287909777</v>
      </c>
      <c r="O57" s="5">
        <f t="shared" si="5"/>
        <v>1.3382588668101385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68F43-DF68-44C5-9071-690D6B129591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18.799717994524144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44355</v>
      </c>
      <c r="B10" s="4">
        <v>0</v>
      </c>
      <c r="C10" s="5">
        <v>0.77299999999690805</v>
      </c>
      <c r="D10" s="6">
        <f t="shared" ref="D10:D57" si="0">4*6*(C10^(1.522*(6^0.026)))</f>
        <v>15.91858230836786</v>
      </c>
      <c r="E10" s="5">
        <f t="shared" ref="E10:E57" si="1">D10*0.0827</f>
        <v>1.3164667569020219</v>
      </c>
      <c r="F10" s="3">
        <v>44357</v>
      </c>
      <c r="G10" s="4">
        <v>0</v>
      </c>
      <c r="H10" s="5">
        <v>0.77199999999691205</v>
      </c>
      <c r="I10" s="6">
        <f t="shared" ref="I10:I33" si="2">4*6*(H10^(1.522*(6^0.026)))</f>
        <v>15.885757334401259</v>
      </c>
      <c r="J10" s="5">
        <f t="shared" ref="J10:J33" si="3">I10*0.0827</f>
        <v>1.313752131554984</v>
      </c>
      <c r="K10" s="3">
        <v>44359</v>
      </c>
      <c r="L10" s="4">
        <v>0</v>
      </c>
      <c r="M10" s="5">
        <v>0.841999999996632</v>
      </c>
      <c r="N10" s="6">
        <f t="shared" ref="N10:N57" si="4">4*6*(M10^(1.522*(6^0.026)))</f>
        <v>18.243800811498431</v>
      </c>
      <c r="O10" s="5">
        <f t="shared" ref="O10:O57" si="5">N10*0.0827</f>
        <v>1.5087623271109203</v>
      </c>
      <c r="P10" s="3">
        <v>44361</v>
      </c>
      <c r="Q10" s="4">
        <v>0</v>
      </c>
      <c r="R10" s="5">
        <v>0.81799999999672801</v>
      </c>
      <c r="S10" s="6">
        <f t="shared" ref="S10:S33" si="6">4*6*(R10^(1.522*(6^0.026)))</f>
        <v>17.421651320356389</v>
      </c>
      <c r="T10" s="5">
        <f t="shared" ref="T10:T33" si="7">S10*0.0827</f>
        <v>1.4407705641934734</v>
      </c>
    </row>
    <row r="11" spans="1:20" x14ac:dyDescent="0.25">
      <c r="A11" s="3">
        <v>44355</v>
      </c>
      <c r="B11" s="4">
        <v>4.1666666666666664E-2</v>
      </c>
      <c r="C11" s="5">
        <v>0.77199999999691205</v>
      </c>
      <c r="D11" s="6">
        <f t="shared" si="0"/>
        <v>15.885757334401259</v>
      </c>
      <c r="E11" s="5">
        <f t="shared" si="1"/>
        <v>1.313752131554984</v>
      </c>
      <c r="F11" s="3">
        <v>44357</v>
      </c>
      <c r="G11" s="4">
        <v>4.1666666666666664E-2</v>
      </c>
      <c r="H11" s="5">
        <v>0.77399999999690405</v>
      </c>
      <c r="I11" s="6">
        <f t="shared" si="2"/>
        <v>15.951432540572155</v>
      </c>
      <c r="J11" s="5">
        <f t="shared" si="3"/>
        <v>1.3191834711053172</v>
      </c>
      <c r="K11" s="3">
        <v>44359</v>
      </c>
      <c r="L11" s="4">
        <v>4.1666666666666664E-2</v>
      </c>
      <c r="M11" s="5">
        <v>0.83899999999664399</v>
      </c>
      <c r="N11" s="6">
        <f t="shared" si="4"/>
        <v>18.140260233127517</v>
      </c>
      <c r="O11" s="5">
        <f t="shared" si="5"/>
        <v>1.5001995212796455</v>
      </c>
      <c r="P11" s="3">
        <v>44361</v>
      </c>
      <c r="Q11" s="4">
        <v>4.1666666666666664E-2</v>
      </c>
      <c r="R11" s="5">
        <v>0.815999999996736</v>
      </c>
      <c r="S11" s="6">
        <f t="shared" si="6"/>
        <v>17.3537783745433</v>
      </c>
      <c r="T11" s="5">
        <f t="shared" si="7"/>
        <v>1.4351574715747308</v>
      </c>
    </row>
    <row r="12" spans="1:20" x14ac:dyDescent="0.25">
      <c r="A12" s="3">
        <v>44355</v>
      </c>
      <c r="B12" s="4">
        <v>8.3333333333333329E-2</v>
      </c>
      <c r="C12" s="5">
        <v>0.77399999999690405</v>
      </c>
      <c r="D12" s="6">
        <f t="shared" si="0"/>
        <v>15.951432540572155</v>
      </c>
      <c r="E12" s="5">
        <f t="shared" si="1"/>
        <v>1.3191834711053172</v>
      </c>
      <c r="F12" s="3">
        <v>44357</v>
      </c>
      <c r="G12" s="4">
        <v>8.3333333333333329E-2</v>
      </c>
      <c r="H12" s="5">
        <v>0.77099999999691604</v>
      </c>
      <c r="I12" s="6">
        <f t="shared" si="2"/>
        <v>15.852957631931716</v>
      </c>
      <c r="J12" s="5">
        <f t="shared" si="3"/>
        <v>1.3110395961607528</v>
      </c>
      <c r="K12" s="3">
        <v>44359</v>
      </c>
      <c r="L12" s="4">
        <v>8.3333333333333329E-2</v>
      </c>
      <c r="M12" s="5">
        <v>0.84899999999660403</v>
      </c>
      <c r="N12" s="6">
        <f t="shared" si="4"/>
        <v>18.486248867494126</v>
      </c>
      <c r="O12" s="5">
        <f t="shared" si="5"/>
        <v>1.5288127813417642</v>
      </c>
      <c r="P12" s="3">
        <v>44361</v>
      </c>
      <c r="Q12" s="4">
        <v>8.3333333333333329E-2</v>
      </c>
      <c r="R12" s="5">
        <v>0.815999999996736</v>
      </c>
      <c r="S12" s="6">
        <f t="shared" si="6"/>
        <v>17.3537783745433</v>
      </c>
      <c r="T12" s="5">
        <f t="shared" si="7"/>
        <v>1.4351574715747308</v>
      </c>
    </row>
    <row r="13" spans="1:20" x14ac:dyDescent="0.25">
      <c r="A13" s="3">
        <v>44355</v>
      </c>
      <c r="B13" s="4">
        <v>0.125</v>
      </c>
      <c r="C13" s="5">
        <v>0.76799999999692803</v>
      </c>
      <c r="D13" s="6">
        <f t="shared" si="0"/>
        <v>15.754710286462007</v>
      </c>
      <c r="E13" s="5">
        <f t="shared" si="1"/>
        <v>1.3029145406904079</v>
      </c>
      <c r="F13" s="3">
        <v>44357</v>
      </c>
      <c r="G13" s="4">
        <v>0.125</v>
      </c>
      <c r="H13" s="5">
        <v>0.77399999999690405</v>
      </c>
      <c r="I13" s="6">
        <f t="shared" si="2"/>
        <v>15.951432540572155</v>
      </c>
      <c r="J13" s="5">
        <f t="shared" si="3"/>
        <v>1.3191834711053172</v>
      </c>
      <c r="K13" s="3">
        <v>44359</v>
      </c>
      <c r="L13" s="4">
        <v>0.125</v>
      </c>
      <c r="M13" s="5">
        <v>0.84099999999663599</v>
      </c>
      <c r="N13" s="6">
        <f t="shared" si="4"/>
        <v>18.209262871997993</v>
      </c>
      <c r="O13" s="5">
        <f t="shared" si="5"/>
        <v>1.5059060395142339</v>
      </c>
      <c r="P13" s="3">
        <v>44361</v>
      </c>
      <c r="Q13" s="4">
        <v>0.125</v>
      </c>
      <c r="R13" s="5">
        <v>0.82899999999668395</v>
      </c>
      <c r="S13" s="6">
        <f t="shared" si="6"/>
        <v>17.79671491753891</v>
      </c>
      <c r="T13" s="5">
        <f t="shared" si="7"/>
        <v>1.4717883236804679</v>
      </c>
    </row>
    <row r="14" spans="1:20" x14ac:dyDescent="0.25">
      <c r="A14" s="3">
        <v>44355</v>
      </c>
      <c r="B14" s="4">
        <v>0.16666666666666666</v>
      </c>
      <c r="C14" s="5">
        <v>0.76899999999692403</v>
      </c>
      <c r="D14" s="6">
        <f t="shared" si="0"/>
        <v>15.787434094642169</v>
      </c>
      <c r="E14" s="5">
        <f t="shared" si="1"/>
        <v>1.3056207996269074</v>
      </c>
      <c r="F14" s="3">
        <v>44357</v>
      </c>
      <c r="G14" s="4">
        <v>0.16666666666666666</v>
      </c>
      <c r="H14" s="5">
        <v>0.77199999999691205</v>
      </c>
      <c r="I14" s="6">
        <f t="shared" si="2"/>
        <v>15.885757334401259</v>
      </c>
      <c r="J14" s="5">
        <f t="shared" si="3"/>
        <v>1.313752131554984</v>
      </c>
      <c r="K14" s="3">
        <v>44359</v>
      </c>
      <c r="L14" s="4">
        <v>0.16666666666666666</v>
      </c>
      <c r="M14" s="5">
        <v>0.841999999996632</v>
      </c>
      <c r="N14" s="6">
        <f t="shared" si="4"/>
        <v>18.243800811498431</v>
      </c>
      <c r="O14" s="5">
        <f t="shared" si="5"/>
        <v>1.5087623271109203</v>
      </c>
      <c r="P14" s="3">
        <v>44361</v>
      </c>
      <c r="Q14" s="4">
        <v>0.16666666666666666</v>
      </c>
      <c r="R14" s="5">
        <v>0.81999999999672002</v>
      </c>
      <c r="S14" s="6">
        <f t="shared" si="6"/>
        <v>17.489623007832307</v>
      </c>
      <c r="T14" s="5">
        <f t="shared" si="7"/>
        <v>1.4463918227477317</v>
      </c>
    </row>
    <row r="15" spans="1:20" x14ac:dyDescent="0.25">
      <c r="A15" s="3">
        <v>44355</v>
      </c>
      <c r="B15" s="4">
        <v>0.20833333333333334</v>
      </c>
      <c r="C15" s="5">
        <v>0.77199999999691205</v>
      </c>
      <c r="D15" s="6">
        <f t="shared" si="0"/>
        <v>15.885757334401259</v>
      </c>
      <c r="E15" s="5">
        <f t="shared" si="1"/>
        <v>1.313752131554984</v>
      </c>
      <c r="F15" s="3">
        <v>44357</v>
      </c>
      <c r="G15" s="4">
        <v>0.20833333333333334</v>
      </c>
      <c r="H15" s="5">
        <v>0.78299999999686798</v>
      </c>
      <c r="I15" s="6">
        <f t="shared" si="2"/>
        <v>16.248219075174454</v>
      </c>
      <c r="J15" s="5">
        <f t="shared" si="3"/>
        <v>1.3437277175169273</v>
      </c>
      <c r="K15" s="3">
        <v>44359</v>
      </c>
      <c r="L15" s="4">
        <v>0.20833333333333334</v>
      </c>
      <c r="M15" s="5">
        <v>0.84399999999662401</v>
      </c>
      <c r="N15" s="6">
        <f t="shared" si="4"/>
        <v>18.312949871843696</v>
      </c>
      <c r="O15" s="5">
        <f t="shared" si="5"/>
        <v>1.5144809544014735</v>
      </c>
      <c r="P15" s="3">
        <v>44361</v>
      </c>
      <c r="Q15" s="4">
        <v>0.20833333333333334</v>
      </c>
      <c r="R15" s="5">
        <v>0.815999999996736</v>
      </c>
      <c r="S15" s="6">
        <f t="shared" si="6"/>
        <v>17.3537783745433</v>
      </c>
      <c r="T15" s="5">
        <f t="shared" si="7"/>
        <v>1.4351574715747308</v>
      </c>
    </row>
    <row r="16" spans="1:20" x14ac:dyDescent="0.25">
      <c r="A16" s="3">
        <v>44355</v>
      </c>
      <c r="B16" s="4">
        <v>0.25</v>
      </c>
      <c r="C16" s="5">
        <v>0.77699999999689195</v>
      </c>
      <c r="D16" s="6">
        <f t="shared" si="0"/>
        <v>16.050134654378333</v>
      </c>
      <c r="E16" s="5">
        <f t="shared" si="1"/>
        <v>1.3273461359170879</v>
      </c>
      <c r="F16" s="3">
        <v>44357</v>
      </c>
      <c r="G16" s="4">
        <v>0.25</v>
      </c>
      <c r="H16" s="5">
        <v>0.78299999999686798</v>
      </c>
      <c r="I16" s="6">
        <f t="shared" si="2"/>
        <v>16.248219075174454</v>
      </c>
      <c r="J16" s="5">
        <f t="shared" si="3"/>
        <v>1.3437277175169273</v>
      </c>
      <c r="K16" s="3">
        <v>44359</v>
      </c>
      <c r="L16" s="4">
        <v>0.25</v>
      </c>
      <c r="M16" s="5">
        <v>0.83499999999665997</v>
      </c>
      <c r="N16" s="6">
        <f t="shared" si="4"/>
        <v>18.002548246351516</v>
      </c>
      <c r="O16" s="5">
        <f t="shared" si="5"/>
        <v>1.4888107399732704</v>
      </c>
      <c r="P16" s="3">
        <v>44361</v>
      </c>
      <c r="Q16" s="4">
        <v>0.25</v>
      </c>
      <c r="R16" s="5">
        <v>0.80699999999677197</v>
      </c>
      <c r="S16" s="6">
        <f t="shared" si="6"/>
        <v>17.049574683274727</v>
      </c>
      <c r="T16" s="5">
        <f t="shared" si="7"/>
        <v>1.4099998263068199</v>
      </c>
    </row>
    <row r="17" spans="1:20" x14ac:dyDescent="0.25">
      <c r="A17" s="3">
        <v>44355</v>
      </c>
      <c r="B17" s="4">
        <v>0.29166666666666669</v>
      </c>
      <c r="C17" s="5">
        <v>0.77099999999691604</v>
      </c>
      <c r="D17" s="6">
        <f t="shared" si="0"/>
        <v>15.852957631931716</v>
      </c>
      <c r="E17" s="5">
        <f t="shared" si="1"/>
        <v>1.3110395961607528</v>
      </c>
      <c r="F17" s="3">
        <v>44357</v>
      </c>
      <c r="G17" s="4">
        <v>0.29166666666666669</v>
      </c>
      <c r="H17" s="5">
        <v>0.77099999999691604</v>
      </c>
      <c r="I17" s="6">
        <f t="shared" si="2"/>
        <v>15.852957631931716</v>
      </c>
      <c r="J17" s="5">
        <f t="shared" si="3"/>
        <v>1.3110395961607528</v>
      </c>
      <c r="K17" s="3">
        <v>44359</v>
      </c>
      <c r="L17" s="4">
        <v>0.29166666666666669</v>
      </c>
      <c r="M17" s="5">
        <v>0.83499999999665997</v>
      </c>
      <c r="N17" s="6">
        <f t="shared" si="4"/>
        <v>18.002548246351516</v>
      </c>
      <c r="O17" s="5">
        <f t="shared" si="5"/>
        <v>1.4888107399732704</v>
      </c>
      <c r="P17" s="3">
        <v>44361</v>
      </c>
      <c r="Q17" s="4">
        <v>0.29166666666666669</v>
      </c>
      <c r="R17" s="5">
        <v>0.81199999999675199</v>
      </c>
      <c r="S17" s="6">
        <f t="shared" si="6"/>
        <v>17.218329100426981</v>
      </c>
      <c r="T17" s="5">
        <f t="shared" si="7"/>
        <v>1.4239558166053112</v>
      </c>
    </row>
    <row r="18" spans="1:20" x14ac:dyDescent="0.25">
      <c r="A18" s="3">
        <v>44355</v>
      </c>
      <c r="B18" s="4">
        <v>0.33333333333333331</v>
      </c>
      <c r="C18" s="5">
        <v>0.77499999999689995</v>
      </c>
      <c r="D18" s="6">
        <f t="shared" si="0"/>
        <v>15.984308017778854</v>
      </c>
      <c r="E18" s="5">
        <f t="shared" si="1"/>
        <v>1.3219022730703112</v>
      </c>
      <c r="F18" s="3">
        <v>44357</v>
      </c>
      <c r="G18" s="4">
        <v>0.33333333333333331</v>
      </c>
      <c r="H18" s="5">
        <v>0.77999999999687997</v>
      </c>
      <c r="I18" s="6">
        <f t="shared" si="2"/>
        <v>16.149063617290167</v>
      </c>
      <c r="J18" s="5">
        <f t="shared" si="3"/>
        <v>1.3355275611498967</v>
      </c>
      <c r="K18" s="3">
        <v>44359</v>
      </c>
      <c r="L18" s="4">
        <v>0.33333333333333331</v>
      </c>
      <c r="M18" s="5">
        <v>0.841999999996632</v>
      </c>
      <c r="N18" s="6">
        <f t="shared" si="4"/>
        <v>18.243800811498431</v>
      </c>
      <c r="O18" s="5">
        <f t="shared" si="5"/>
        <v>1.5087623271109203</v>
      </c>
      <c r="P18" s="3">
        <v>44361</v>
      </c>
      <c r="Q18" s="4">
        <v>0.33333333333333331</v>
      </c>
      <c r="R18" s="5">
        <v>0.81999999999672002</v>
      </c>
      <c r="S18" s="6">
        <f t="shared" si="6"/>
        <v>17.489623007832307</v>
      </c>
      <c r="T18" s="5">
        <f t="shared" si="7"/>
        <v>1.4463918227477317</v>
      </c>
    </row>
    <row r="19" spans="1:20" x14ac:dyDescent="0.25">
      <c r="A19" s="3">
        <v>44355</v>
      </c>
      <c r="B19" s="4">
        <v>0.375</v>
      </c>
      <c r="C19" s="5">
        <v>0.78499999999685999</v>
      </c>
      <c r="D19" s="6">
        <f t="shared" si="0"/>
        <v>16.314448370288368</v>
      </c>
      <c r="E19" s="5">
        <f t="shared" si="1"/>
        <v>1.349204880222848</v>
      </c>
      <c r="F19" s="3">
        <v>44357</v>
      </c>
      <c r="G19" s="4">
        <v>0.375</v>
      </c>
      <c r="H19" s="5">
        <v>0.78499999999685999</v>
      </c>
      <c r="I19" s="6">
        <f t="shared" si="2"/>
        <v>16.314448370288368</v>
      </c>
      <c r="J19" s="5">
        <f t="shared" si="3"/>
        <v>1.349204880222848</v>
      </c>
      <c r="K19" s="3">
        <v>44359</v>
      </c>
      <c r="L19" s="4">
        <v>0.375</v>
      </c>
      <c r="M19" s="5">
        <v>0.84999999999660003</v>
      </c>
      <c r="N19" s="6">
        <f t="shared" si="4"/>
        <v>18.520981660985196</v>
      </c>
      <c r="O19" s="5">
        <f t="shared" si="5"/>
        <v>1.5316851833634757</v>
      </c>
      <c r="P19" s="3">
        <v>44361</v>
      </c>
      <c r="Q19" s="4">
        <v>0.375</v>
      </c>
      <c r="R19" s="5">
        <v>0.815999999996736</v>
      </c>
      <c r="S19" s="6">
        <f t="shared" si="6"/>
        <v>17.3537783745433</v>
      </c>
      <c r="T19" s="5">
        <f t="shared" si="7"/>
        <v>1.4351574715747308</v>
      </c>
    </row>
    <row r="20" spans="1:20" x14ac:dyDescent="0.25">
      <c r="A20" s="3">
        <v>44355</v>
      </c>
      <c r="B20" s="4">
        <v>0.41666666666666669</v>
      </c>
      <c r="C20" s="5">
        <v>0.78599999999685599</v>
      </c>
      <c r="D20" s="6">
        <f t="shared" si="0"/>
        <v>16.34760067580709</v>
      </c>
      <c r="E20" s="5">
        <f t="shared" si="1"/>
        <v>1.3519465758892464</v>
      </c>
      <c r="F20" s="3">
        <v>44357</v>
      </c>
      <c r="G20" s="4">
        <v>0.41666666666666669</v>
      </c>
      <c r="H20" s="5">
        <v>0.77799999999688796</v>
      </c>
      <c r="I20" s="6">
        <f t="shared" si="2"/>
        <v>16.083085787420298</v>
      </c>
      <c r="J20" s="5">
        <f t="shared" si="3"/>
        <v>1.3300711946196586</v>
      </c>
      <c r="K20" s="3">
        <v>44359</v>
      </c>
      <c r="L20" s="4">
        <v>0.41666666666666669</v>
      </c>
      <c r="M20" s="5">
        <v>0.85099999999659603</v>
      </c>
      <c r="N20" s="6">
        <f t="shared" si="4"/>
        <v>18.555738758813963</v>
      </c>
      <c r="O20" s="5">
        <f t="shared" si="5"/>
        <v>1.5345595953539146</v>
      </c>
      <c r="P20" s="3">
        <v>44361</v>
      </c>
      <c r="Q20" s="4">
        <v>0.41666666666666669</v>
      </c>
      <c r="R20" s="5">
        <v>0.81499999999674</v>
      </c>
      <c r="S20" s="6">
        <f t="shared" si="6"/>
        <v>17.319878960386426</v>
      </c>
      <c r="T20" s="5">
        <f t="shared" si="7"/>
        <v>1.4323539900239572</v>
      </c>
    </row>
    <row r="21" spans="1:20" x14ac:dyDescent="0.25">
      <c r="A21" s="3">
        <v>44355</v>
      </c>
      <c r="B21" s="4">
        <v>0.45833333333333331</v>
      </c>
      <c r="C21" s="5">
        <v>0.77999999999687997</v>
      </c>
      <c r="D21" s="6">
        <f t="shared" si="0"/>
        <v>16.149063617290167</v>
      </c>
      <c r="E21" s="5">
        <f t="shared" si="1"/>
        <v>1.3355275611498967</v>
      </c>
      <c r="F21" s="3">
        <v>44357</v>
      </c>
      <c r="G21" s="4">
        <v>0.45833333333333331</v>
      </c>
      <c r="H21" s="5">
        <v>0.78099999999687597</v>
      </c>
      <c r="I21" s="6">
        <f t="shared" si="2"/>
        <v>16.182090287909777</v>
      </c>
      <c r="J21" s="5">
        <f t="shared" si="3"/>
        <v>1.3382588668101385</v>
      </c>
      <c r="K21" s="3">
        <v>44359</v>
      </c>
      <c r="L21" s="4">
        <v>0.45833333333333331</v>
      </c>
      <c r="M21" s="5">
        <v>0.84799999999660802</v>
      </c>
      <c r="N21" s="6">
        <f t="shared" si="4"/>
        <v>18.451540389942611</v>
      </c>
      <c r="O21" s="5">
        <f t="shared" si="5"/>
        <v>1.5259423902482538</v>
      </c>
      <c r="P21" s="3">
        <v>44361</v>
      </c>
      <c r="Q21" s="4">
        <v>0.45833333333333331</v>
      </c>
      <c r="R21" s="5">
        <v>0.81199999999675199</v>
      </c>
      <c r="S21" s="6">
        <f t="shared" si="6"/>
        <v>17.218329100426981</v>
      </c>
      <c r="T21" s="5">
        <f t="shared" si="7"/>
        <v>1.4239558166053112</v>
      </c>
    </row>
    <row r="22" spans="1:20" x14ac:dyDescent="0.25">
      <c r="A22" s="3">
        <v>44355</v>
      </c>
      <c r="B22" s="4">
        <v>0.5</v>
      </c>
      <c r="C22" s="5">
        <v>0.78499999999685999</v>
      </c>
      <c r="D22" s="6">
        <f t="shared" si="0"/>
        <v>16.314448370288368</v>
      </c>
      <c r="E22" s="5">
        <f t="shared" si="1"/>
        <v>1.349204880222848</v>
      </c>
      <c r="F22" s="3">
        <v>44357</v>
      </c>
      <c r="G22" s="4">
        <v>0.5</v>
      </c>
      <c r="H22" s="5">
        <v>0.77799999999688796</v>
      </c>
      <c r="I22" s="6">
        <f t="shared" si="2"/>
        <v>16.083085787420298</v>
      </c>
      <c r="J22" s="5">
        <f t="shared" si="3"/>
        <v>1.3300711946196586</v>
      </c>
      <c r="K22" s="3">
        <v>44359</v>
      </c>
      <c r="L22" s="4">
        <v>0.5</v>
      </c>
      <c r="M22" s="5">
        <v>0.85099999999659603</v>
      </c>
      <c r="N22" s="6">
        <f t="shared" si="4"/>
        <v>18.555738758813963</v>
      </c>
      <c r="O22" s="5">
        <f t="shared" si="5"/>
        <v>1.5345595953539146</v>
      </c>
      <c r="P22" s="3">
        <v>44361</v>
      </c>
      <c r="Q22" s="4">
        <v>0.5</v>
      </c>
      <c r="R22" s="5">
        <v>0.81299999999674799</v>
      </c>
      <c r="S22" s="6">
        <f t="shared" si="6"/>
        <v>17.252154311009033</v>
      </c>
      <c r="T22" s="5">
        <f t="shared" si="7"/>
        <v>1.426753161520447</v>
      </c>
    </row>
    <row r="23" spans="1:20" x14ac:dyDescent="0.25">
      <c r="A23" s="3">
        <v>44355</v>
      </c>
      <c r="B23" s="4">
        <v>0.54166666666666663</v>
      </c>
      <c r="C23" s="5">
        <v>0.78399999999686398</v>
      </c>
      <c r="D23" s="6">
        <f t="shared" si="0"/>
        <v>16.281321165752416</v>
      </c>
      <c r="E23" s="5">
        <f t="shared" si="1"/>
        <v>1.3464652604077247</v>
      </c>
      <c r="F23" s="3">
        <v>44357</v>
      </c>
      <c r="G23" s="4">
        <v>0.54166666666666663</v>
      </c>
      <c r="H23" s="5">
        <v>0.77699999999689195</v>
      </c>
      <c r="I23" s="6">
        <f t="shared" si="2"/>
        <v>16.050134654378333</v>
      </c>
      <c r="J23" s="5">
        <f t="shared" si="3"/>
        <v>1.3273461359170879</v>
      </c>
      <c r="K23" s="3">
        <v>44359</v>
      </c>
      <c r="L23" s="4">
        <v>0.54166666666666663</v>
      </c>
      <c r="M23" s="5">
        <v>0.84699999999661202</v>
      </c>
      <c r="N23" s="6">
        <f t="shared" si="4"/>
        <v>18.416856239951766</v>
      </c>
      <c r="O23" s="5">
        <f t="shared" si="5"/>
        <v>1.5230740110440111</v>
      </c>
      <c r="P23" s="3">
        <v>44361</v>
      </c>
      <c r="Q23" s="4">
        <v>0.54166666666666663</v>
      </c>
      <c r="R23" s="5">
        <v>0.80899999999676397</v>
      </c>
      <c r="S23" s="6">
        <f t="shared" si="6"/>
        <v>17.117002073386189</v>
      </c>
      <c r="T23" s="5">
        <f t="shared" si="7"/>
        <v>1.4155760714690377</v>
      </c>
    </row>
    <row r="24" spans="1:20" x14ac:dyDescent="0.25">
      <c r="A24" s="3">
        <v>44355</v>
      </c>
      <c r="B24" s="4">
        <v>0.58333333333333337</v>
      </c>
      <c r="C24" s="5">
        <v>0.77899999999688396</v>
      </c>
      <c r="D24" s="6">
        <f t="shared" si="0"/>
        <v>16.116062112762897</v>
      </c>
      <c r="E24" s="5">
        <f t="shared" si="1"/>
        <v>1.3327983367254914</v>
      </c>
      <c r="F24" s="3">
        <v>44357</v>
      </c>
      <c r="G24" s="4">
        <v>0.58333333333333337</v>
      </c>
      <c r="H24" s="5">
        <v>0.77099999999691604</v>
      </c>
      <c r="I24" s="6">
        <f t="shared" si="2"/>
        <v>15.852957631931716</v>
      </c>
      <c r="J24" s="5">
        <f t="shared" si="3"/>
        <v>1.3110395961607528</v>
      </c>
      <c r="K24" s="3">
        <v>44359</v>
      </c>
      <c r="L24" s="4">
        <v>0.58333333333333337</v>
      </c>
      <c r="M24" s="5">
        <v>0.84899999999660403</v>
      </c>
      <c r="N24" s="6">
        <f t="shared" si="4"/>
        <v>18.486248867494126</v>
      </c>
      <c r="O24" s="5">
        <f t="shared" si="5"/>
        <v>1.5288127813417642</v>
      </c>
      <c r="P24" s="3">
        <v>44361</v>
      </c>
      <c r="Q24" s="4">
        <v>0.58333333333333337</v>
      </c>
      <c r="R24" s="5">
        <v>0.80099999999679605</v>
      </c>
      <c r="S24" s="6">
        <f t="shared" si="6"/>
        <v>16.847888623797694</v>
      </c>
      <c r="T24" s="5">
        <f t="shared" si="7"/>
        <v>1.3933203891880692</v>
      </c>
    </row>
    <row r="25" spans="1:20" x14ac:dyDescent="0.25">
      <c r="A25" s="3">
        <v>44355</v>
      </c>
      <c r="B25" s="4">
        <v>0.625</v>
      </c>
      <c r="C25" s="5">
        <v>0.78299999999686798</v>
      </c>
      <c r="D25" s="6">
        <f t="shared" si="0"/>
        <v>16.248219075174454</v>
      </c>
      <c r="E25" s="5">
        <f t="shared" si="1"/>
        <v>1.3437277175169273</v>
      </c>
      <c r="F25" s="3">
        <v>44357</v>
      </c>
      <c r="G25" s="4">
        <v>0.625</v>
      </c>
      <c r="H25" s="5">
        <v>0.77599999999689595</v>
      </c>
      <c r="I25" s="6">
        <f t="shared" si="2"/>
        <v>16.017208726776694</v>
      </c>
      <c r="J25" s="5">
        <f t="shared" si="3"/>
        <v>1.3246231617044326</v>
      </c>
      <c r="K25" s="3">
        <v>44359</v>
      </c>
      <c r="L25" s="4">
        <v>0.625</v>
      </c>
      <c r="M25" s="5">
        <v>0.84599999999661601</v>
      </c>
      <c r="N25" s="6">
        <f t="shared" si="4"/>
        <v>18.382196429161965</v>
      </c>
      <c r="O25" s="5">
        <f t="shared" si="5"/>
        <v>1.5202076446916943</v>
      </c>
      <c r="P25" s="3">
        <v>44361</v>
      </c>
      <c r="Q25" s="4">
        <v>0.625</v>
      </c>
      <c r="R25" s="5">
        <v>0.79799999999680804</v>
      </c>
      <c r="S25" s="6">
        <f t="shared" si="6"/>
        <v>16.74738152718168</v>
      </c>
      <c r="T25" s="5">
        <f t="shared" si="7"/>
        <v>1.3850084522979249</v>
      </c>
    </row>
    <row r="26" spans="1:20" x14ac:dyDescent="0.25">
      <c r="A26" s="3">
        <v>44355</v>
      </c>
      <c r="B26" s="4">
        <v>0.66666666666666663</v>
      </c>
      <c r="C26" s="5">
        <v>0.78299999999686798</v>
      </c>
      <c r="D26" s="6">
        <f t="shared" si="0"/>
        <v>16.248219075174454</v>
      </c>
      <c r="E26" s="5">
        <f t="shared" si="1"/>
        <v>1.3437277175169273</v>
      </c>
      <c r="F26" s="3">
        <v>44357</v>
      </c>
      <c r="G26" s="4">
        <v>0.66666666666666663</v>
      </c>
      <c r="H26" s="5">
        <v>0.77499999999689995</v>
      </c>
      <c r="I26" s="6">
        <f t="shared" si="2"/>
        <v>15.984308017778854</v>
      </c>
      <c r="J26" s="5">
        <f t="shared" si="3"/>
        <v>1.3219022730703112</v>
      </c>
      <c r="K26" s="3">
        <v>44359</v>
      </c>
      <c r="L26" s="4">
        <v>0.66666666666666663</v>
      </c>
      <c r="M26" s="5">
        <v>0.84599999999661601</v>
      </c>
      <c r="N26" s="6">
        <f t="shared" si="4"/>
        <v>18.382196429161965</v>
      </c>
      <c r="O26" s="5">
        <f t="shared" si="5"/>
        <v>1.5202076446916943</v>
      </c>
      <c r="P26" s="3">
        <v>44361</v>
      </c>
      <c r="Q26" s="4">
        <v>0.66666666666666663</v>
      </c>
      <c r="R26" s="5">
        <v>0.79399999999682402</v>
      </c>
      <c r="S26" s="6">
        <f t="shared" si="6"/>
        <v>16.613721205938262</v>
      </c>
      <c r="T26" s="5">
        <f t="shared" si="7"/>
        <v>1.3739547437310942</v>
      </c>
    </row>
    <row r="27" spans="1:20" x14ac:dyDescent="0.25">
      <c r="A27" s="3">
        <v>44355</v>
      </c>
      <c r="B27" s="4">
        <v>0.70833333333333337</v>
      </c>
      <c r="C27" s="5">
        <v>0.78299999999686798</v>
      </c>
      <c r="D27" s="6">
        <f t="shared" si="0"/>
        <v>16.248219075174454</v>
      </c>
      <c r="E27" s="5">
        <f t="shared" si="1"/>
        <v>1.3437277175169273</v>
      </c>
      <c r="F27" s="3">
        <v>44357</v>
      </c>
      <c r="G27" s="4">
        <v>0.70833333333333337</v>
      </c>
      <c r="H27" s="5">
        <v>0.77999999999687997</v>
      </c>
      <c r="I27" s="6">
        <f t="shared" si="2"/>
        <v>16.149063617290167</v>
      </c>
      <c r="J27" s="5">
        <f t="shared" si="3"/>
        <v>1.3355275611498967</v>
      </c>
      <c r="K27" s="3">
        <v>44359</v>
      </c>
      <c r="L27" s="4">
        <v>0.70833333333333337</v>
      </c>
      <c r="M27" s="5">
        <v>0.84099999999663599</v>
      </c>
      <c r="N27" s="6">
        <f t="shared" si="4"/>
        <v>18.209262871997993</v>
      </c>
      <c r="O27" s="5">
        <f t="shared" si="5"/>
        <v>1.5059060395142339</v>
      </c>
      <c r="P27" s="3">
        <v>44361</v>
      </c>
      <c r="Q27" s="4">
        <v>0.70833333333333337</v>
      </c>
      <c r="R27" s="5">
        <v>0.84099999999663599</v>
      </c>
      <c r="S27" s="6">
        <f t="shared" si="6"/>
        <v>18.209262871997993</v>
      </c>
      <c r="T27" s="5">
        <f t="shared" si="7"/>
        <v>1.5059060395142339</v>
      </c>
    </row>
    <row r="28" spans="1:20" x14ac:dyDescent="0.25">
      <c r="A28" s="3">
        <v>44355</v>
      </c>
      <c r="B28" s="4">
        <v>0.75</v>
      </c>
      <c r="C28" s="5">
        <v>0.77999999999687997</v>
      </c>
      <c r="D28" s="6">
        <f t="shared" si="0"/>
        <v>16.149063617290167</v>
      </c>
      <c r="E28" s="5">
        <f t="shared" si="1"/>
        <v>1.3355275611498967</v>
      </c>
      <c r="F28" s="3">
        <v>44357</v>
      </c>
      <c r="G28" s="4">
        <v>0.75</v>
      </c>
      <c r="H28" s="5">
        <v>0.77399999999690405</v>
      </c>
      <c r="I28" s="6">
        <f t="shared" si="2"/>
        <v>15.951432540572155</v>
      </c>
      <c r="J28" s="5">
        <f t="shared" si="3"/>
        <v>1.3191834711053172</v>
      </c>
      <c r="K28" s="3">
        <v>44359</v>
      </c>
      <c r="L28" s="4">
        <v>0.75</v>
      </c>
      <c r="M28" s="5">
        <v>0.841999999996632</v>
      </c>
      <c r="N28" s="6">
        <f t="shared" si="4"/>
        <v>18.243800811498431</v>
      </c>
      <c r="O28" s="5">
        <f t="shared" si="5"/>
        <v>1.5087623271109203</v>
      </c>
      <c r="P28" s="3">
        <v>44361</v>
      </c>
      <c r="Q28" s="4">
        <v>0.75</v>
      </c>
      <c r="R28" s="5">
        <v>0.82499999999670004</v>
      </c>
      <c r="S28" s="6">
        <f t="shared" si="6"/>
        <v>17.659983580901212</v>
      </c>
      <c r="T28" s="5">
        <f t="shared" si="7"/>
        <v>1.4604806421405301</v>
      </c>
    </row>
    <row r="29" spans="1:20" x14ac:dyDescent="0.25">
      <c r="A29" s="3">
        <v>44355</v>
      </c>
      <c r="B29" s="4">
        <v>0.79166666666666663</v>
      </c>
      <c r="C29" s="5">
        <v>0.77999999999687997</v>
      </c>
      <c r="D29" s="6">
        <f t="shared" si="0"/>
        <v>16.149063617290167</v>
      </c>
      <c r="E29" s="5">
        <f t="shared" si="1"/>
        <v>1.3355275611498967</v>
      </c>
      <c r="F29" s="3">
        <v>44357</v>
      </c>
      <c r="G29" s="4">
        <v>0.79166666666666663</v>
      </c>
      <c r="H29" s="5">
        <v>0.76799999999692803</v>
      </c>
      <c r="I29" s="6">
        <f t="shared" si="2"/>
        <v>15.754710286462007</v>
      </c>
      <c r="J29" s="5">
        <f t="shared" si="3"/>
        <v>1.3029145406904079</v>
      </c>
      <c r="K29" s="3">
        <v>44359</v>
      </c>
      <c r="L29" s="4">
        <v>0.79166666666666663</v>
      </c>
      <c r="M29" s="5">
        <v>0.84699999999661202</v>
      </c>
      <c r="N29" s="6">
        <f t="shared" si="4"/>
        <v>18.416856239951766</v>
      </c>
      <c r="O29" s="5">
        <f t="shared" si="5"/>
        <v>1.5230740110440111</v>
      </c>
      <c r="P29" s="3">
        <v>44361</v>
      </c>
      <c r="Q29" s="4">
        <v>0.79166666666666663</v>
      </c>
      <c r="R29" s="5">
        <v>0.81899999999672402</v>
      </c>
      <c r="S29" s="6">
        <f t="shared" si="6"/>
        <v>17.455624827501197</v>
      </c>
      <c r="T29" s="5">
        <f t="shared" si="7"/>
        <v>1.443580173234349</v>
      </c>
    </row>
    <row r="30" spans="1:20" x14ac:dyDescent="0.25">
      <c r="A30" s="3">
        <v>44355</v>
      </c>
      <c r="B30" s="4">
        <v>0.83333333333333337</v>
      </c>
      <c r="C30" s="5">
        <v>0.77899999999688396</v>
      </c>
      <c r="D30" s="6">
        <f t="shared" si="0"/>
        <v>16.116062112762897</v>
      </c>
      <c r="E30" s="5">
        <f t="shared" si="1"/>
        <v>1.3327983367254914</v>
      </c>
      <c r="F30" s="3">
        <v>44357</v>
      </c>
      <c r="G30" s="4">
        <v>0.83333333333333337</v>
      </c>
      <c r="H30" s="5">
        <v>0.76899999999692403</v>
      </c>
      <c r="I30" s="6">
        <f t="shared" si="2"/>
        <v>15.787434094642169</v>
      </c>
      <c r="J30" s="5">
        <f t="shared" si="3"/>
        <v>1.3056207996269074</v>
      </c>
      <c r="K30" s="3">
        <v>44359</v>
      </c>
      <c r="L30" s="4">
        <v>0.83333333333333337</v>
      </c>
      <c r="M30" s="5">
        <v>0.84099999999663599</v>
      </c>
      <c r="N30" s="6">
        <f t="shared" si="4"/>
        <v>18.209262871997993</v>
      </c>
      <c r="O30" s="5">
        <f t="shared" si="5"/>
        <v>1.5059060395142339</v>
      </c>
      <c r="P30" s="3">
        <v>44361</v>
      </c>
      <c r="Q30" s="4">
        <v>0.83333333333333337</v>
      </c>
      <c r="R30" s="5">
        <v>0.815999999996736</v>
      </c>
      <c r="S30" s="6">
        <f t="shared" si="6"/>
        <v>17.3537783745433</v>
      </c>
      <c r="T30" s="5">
        <f t="shared" si="7"/>
        <v>1.4351574715747308</v>
      </c>
    </row>
    <row r="31" spans="1:20" x14ac:dyDescent="0.25">
      <c r="A31" s="3">
        <v>44355</v>
      </c>
      <c r="B31" s="4">
        <v>0.875</v>
      </c>
      <c r="C31" s="5">
        <v>0.77799999999688796</v>
      </c>
      <c r="D31" s="6">
        <f t="shared" si="0"/>
        <v>16.083085787420298</v>
      </c>
      <c r="E31" s="5">
        <f t="shared" si="1"/>
        <v>1.3300711946196586</v>
      </c>
      <c r="F31" s="3">
        <v>44357</v>
      </c>
      <c r="G31" s="4">
        <v>0.875</v>
      </c>
      <c r="H31" s="5">
        <v>0.760999999996956</v>
      </c>
      <c r="I31" s="6">
        <f t="shared" si="2"/>
        <v>15.526353474008292</v>
      </c>
      <c r="J31" s="5">
        <f t="shared" si="3"/>
        <v>1.2840294323004857</v>
      </c>
      <c r="K31" s="3">
        <v>44359</v>
      </c>
      <c r="L31" s="4">
        <v>0.875</v>
      </c>
      <c r="M31" s="5">
        <v>0.83699999999665198</v>
      </c>
      <c r="N31" s="6">
        <f t="shared" si="4"/>
        <v>18.071355326375265</v>
      </c>
      <c r="O31" s="5">
        <f t="shared" si="5"/>
        <v>1.4945010854912344</v>
      </c>
      <c r="P31" s="3">
        <v>44361</v>
      </c>
      <c r="Q31" s="4">
        <v>0.875</v>
      </c>
      <c r="R31" s="5">
        <v>0.81299999999674799</v>
      </c>
      <c r="S31" s="6">
        <f t="shared" si="6"/>
        <v>17.252154311009033</v>
      </c>
      <c r="T31" s="5">
        <f t="shared" si="7"/>
        <v>1.426753161520447</v>
      </c>
    </row>
    <row r="32" spans="1:20" x14ac:dyDescent="0.25">
      <c r="A32" s="3">
        <v>44355</v>
      </c>
      <c r="B32" s="4">
        <v>0.91666666666666663</v>
      </c>
      <c r="C32" s="5">
        <v>0.77299999999690805</v>
      </c>
      <c r="D32" s="6">
        <f t="shared" si="0"/>
        <v>15.91858230836786</v>
      </c>
      <c r="E32" s="5">
        <f t="shared" si="1"/>
        <v>1.3164667569020219</v>
      </c>
      <c r="F32" s="3">
        <v>44357</v>
      </c>
      <c r="G32" s="4">
        <v>0.91666666666666663</v>
      </c>
      <c r="H32" s="5">
        <v>0.761999999996952</v>
      </c>
      <c r="I32" s="6">
        <f t="shared" si="2"/>
        <v>15.558899726888997</v>
      </c>
      <c r="J32" s="5">
        <f t="shared" si="3"/>
        <v>1.2867210074137201</v>
      </c>
      <c r="K32" s="3">
        <v>44359</v>
      </c>
      <c r="L32" s="4">
        <v>0.91666666666666663</v>
      </c>
      <c r="M32" s="5">
        <v>0.83599999999665597</v>
      </c>
      <c r="N32" s="6">
        <f t="shared" si="4"/>
        <v>18.036939552096772</v>
      </c>
      <c r="O32" s="5">
        <f t="shared" si="5"/>
        <v>1.491654900958403</v>
      </c>
      <c r="P32" s="3">
        <v>44361</v>
      </c>
      <c r="Q32" s="4">
        <v>0.91666666666666663</v>
      </c>
      <c r="R32" s="5">
        <v>0.82799999999668805</v>
      </c>
      <c r="S32" s="6">
        <f t="shared" si="6"/>
        <v>17.762495225179386</v>
      </c>
      <c r="T32" s="5">
        <f t="shared" si="7"/>
        <v>1.4689583551223351</v>
      </c>
    </row>
    <row r="33" spans="1:20" x14ac:dyDescent="0.25">
      <c r="A33" s="3">
        <v>44355</v>
      </c>
      <c r="B33" s="4">
        <v>0.95833333333333337</v>
      </c>
      <c r="C33" s="5">
        <v>0.77299999999690805</v>
      </c>
      <c r="D33" s="6">
        <f t="shared" si="0"/>
        <v>15.91858230836786</v>
      </c>
      <c r="E33" s="5">
        <f t="shared" si="1"/>
        <v>1.3164667569020219</v>
      </c>
      <c r="F33" s="3">
        <v>44357</v>
      </c>
      <c r="G33" s="4">
        <v>0.95833333333333337</v>
      </c>
      <c r="H33" s="5">
        <v>0.75299999999698797</v>
      </c>
      <c r="I33" s="6">
        <f t="shared" si="2"/>
        <v>15.26689967531259</v>
      </c>
      <c r="J33" s="5">
        <f t="shared" si="3"/>
        <v>1.2625726031483511</v>
      </c>
      <c r="K33" s="3">
        <v>44359</v>
      </c>
      <c r="L33" s="4">
        <v>0.95833333333333337</v>
      </c>
      <c r="M33" s="5">
        <v>0.83699999999665198</v>
      </c>
      <c r="N33" s="6">
        <f t="shared" si="4"/>
        <v>18.071355326375265</v>
      </c>
      <c r="O33" s="5">
        <f t="shared" si="5"/>
        <v>1.4945010854912344</v>
      </c>
      <c r="P33" s="3">
        <v>44361</v>
      </c>
      <c r="Q33" s="4">
        <v>0.95833333333333337</v>
      </c>
      <c r="R33" s="5">
        <v>0.83799999999664798</v>
      </c>
      <c r="S33" s="6">
        <f t="shared" si="6"/>
        <v>18.105795557330907</v>
      </c>
      <c r="T33" s="5">
        <f t="shared" si="7"/>
        <v>1.4973492925912659</v>
      </c>
    </row>
    <row r="34" spans="1:20" ht="15.75" thickBot="1" x14ac:dyDescent="0.3">
      <c r="A34" s="3">
        <v>44356</v>
      </c>
      <c r="B34" s="4">
        <v>0</v>
      </c>
      <c r="C34" s="5">
        <v>0.77299999999690805</v>
      </c>
      <c r="D34" s="6">
        <f t="shared" si="0"/>
        <v>15.91858230836786</v>
      </c>
      <c r="E34" s="5">
        <f t="shared" si="1"/>
        <v>1.3164667569020219</v>
      </c>
      <c r="F34" s="3">
        <v>44358</v>
      </c>
      <c r="G34" s="4">
        <v>0</v>
      </c>
      <c r="H34" s="5">
        <v>0.75499999999697998</v>
      </c>
      <c r="I34" s="6">
        <f t="shared" ref="I34:I57" si="8">4*6*(H34^(1.522*(6^0.026)))</f>
        <v>15.331610230197203</v>
      </c>
      <c r="J34" s="5">
        <f t="shared" ref="J34:J57" si="9">I34*0.0827</f>
        <v>1.2679241660373086</v>
      </c>
      <c r="K34" s="3">
        <v>44360</v>
      </c>
      <c r="L34" s="4">
        <v>0</v>
      </c>
      <c r="M34" s="5">
        <v>0.83699999999665198</v>
      </c>
      <c r="N34" s="6">
        <f t="shared" si="4"/>
        <v>18.071355326375265</v>
      </c>
      <c r="O34" s="5">
        <f t="shared" si="5"/>
        <v>1.4945010854912344</v>
      </c>
    </row>
    <row r="35" spans="1:20" ht="15.75" thickBot="1" x14ac:dyDescent="0.3">
      <c r="A35" s="3">
        <v>44356</v>
      </c>
      <c r="B35" s="4">
        <v>4.1666666666666664E-2</v>
      </c>
      <c r="C35" s="5">
        <v>0.76699999999693202</v>
      </c>
      <c r="D35" s="6">
        <f t="shared" si="0"/>
        <v>15.722011803058741</v>
      </c>
      <c r="E35" s="5">
        <f t="shared" si="1"/>
        <v>1.3002103761129578</v>
      </c>
      <c r="F35" s="3">
        <v>44358</v>
      </c>
      <c r="G35" s="4">
        <v>4.1666666666666664E-2</v>
      </c>
      <c r="H35" s="5">
        <v>0.75599999999697598</v>
      </c>
      <c r="I35" s="6">
        <f t="shared" si="8"/>
        <v>15.364003765490803</v>
      </c>
      <c r="J35" s="5">
        <f t="shared" si="9"/>
        <v>1.2706031114060894</v>
      </c>
      <c r="K35" s="3">
        <v>44360</v>
      </c>
      <c r="L35" s="4">
        <v>4.1666666666666664E-2</v>
      </c>
      <c r="M35" s="5">
        <v>0.83899999999664399</v>
      </c>
      <c r="N35" s="6">
        <f t="shared" si="4"/>
        <v>18.140260233127517</v>
      </c>
      <c r="O35" s="5">
        <f t="shared" si="5"/>
        <v>1.5001995212796455</v>
      </c>
      <c r="Q35" s="7" t="s">
        <v>10</v>
      </c>
      <c r="R35" s="8"/>
      <c r="S35" s="8"/>
      <c r="T35" s="9">
        <f>SUM(E10:E57)+SUM(J10:J57)+SUM(O10:O57)+SUM(T10:T33)</f>
        <v>235.4229926473931</v>
      </c>
    </row>
    <row r="36" spans="1:20" x14ac:dyDescent="0.25">
      <c r="A36" s="3">
        <v>44356</v>
      </c>
      <c r="B36" s="4">
        <v>8.3333333333333329E-2</v>
      </c>
      <c r="C36" s="5">
        <v>0.76999999999692004</v>
      </c>
      <c r="D36" s="6">
        <f t="shared" si="0"/>
        <v>15.820183214242761</v>
      </c>
      <c r="E36" s="5">
        <f t="shared" si="1"/>
        <v>1.3083291518178761</v>
      </c>
      <c r="F36" s="3">
        <v>44358</v>
      </c>
      <c r="G36" s="4">
        <v>8.3333333333333329E-2</v>
      </c>
      <c r="H36" s="5">
        <v>0.75499999999697998</v>
      </c>
      <c r="I36" s="6">
        <f t="shared" si="8"/>
        <v>15.331610230197203</v>
      </c>
      <c r="J36" s="5">
        <f t="shared" si="9"/>
        <v>1.2679241660373086</v>
      </c>
      <c r="K36" s="3">
        <v>44360</v>
      </c>
      <c r="L36" s="4">
        <v>8.3333333333333329E-2</v>
      </c>
      <c r="M36" s="5">
        <v>0.842999999996628</v>
      </c>
      <c r="N36" s="6">
        <f t="shared" si="4"/>
        <v>18.278363148692861</v>
      </c>
      <c r="O36" s="5">
        <f t="shared" si="5"/>
        <v>1.5116206323968995</v>
      </c>
    </row>
    <row r="37" spans="1:20" x14ac:dyDescent="0.25">
      <c r="A37" s="3">
        <v>44356</v>
      </c>
      <c r="B37" s="4">
        <v>0.125</v>
      </c>
      <c r="C37" s="5">
        <v>0.77299999999690805</v>
      </c>
      <c r="D37" s="6">
        <f t="shared" si="0"/>
        <v>15.91858230836786</v>
      </c>
      <c r="E37" s="5">
        <f t="shared" si="1"/>
        <v>1.3164667569020219</v>
      </c>
      <c r="F37" s="3">
        <v>44358</v>
      </c>
      <c r="G37" s="4">
        <v>0.125</v>
      </c>
      <c r="H37" s="5">
        <v>0.75699999999697198</v>
      </c>
      <c r="I37" s="6">
        <f t="shared" si="8"/>
        <v>15.396422787769318</v>
      </c>
      <c r="J37" s="5">
        <f t="shared" si="9"/>
        <v>1.2732841645485224</v>
      </c>
      <c r="K37" s="3">
        <v>44360</v>
      </c>
      <c r="L37" s="4">
        <v>0.125</v>
      </c>
      <c r="M37" s="5">
        <v>0.841999999996632</v>
      </c>
      <c r="N37" s="6">
        <f t="shared" si="4"/>
        <v>18.243800811498431</v>
      </c>
      <c r="O37" s="5">
        <f t="shared" si="5"/>
        <v>1.5087623271109203</v>
      </c>
    </row>
    <row r="38" spans="1:20" x14ac:dyDescent="0.25">
      <c r="A38" s="3">
        <v>44356</v>
      </c>
      <c r="B38" s="4">
        <v>0.16666666666666666</v>
      </c>
      <c r="C38" s="5">
        <v>0.76999999999692004</v>
      </c>
      <c r="D38" s="6">
        <f t="shared" si="0"/>
        <v>15.820183214242761</v>
      </c>
      <c r="E38" s="5">
        <f t="shared" si="1"/>
        <v>1.3083291518178761</v>
      </c>
      <c r="F38" s="3">
        <v>44358</v>
      </c>
      <c r="G38" s="4">
        <v>0.16666666666666666</v>
      </c>
      <c r="H38" s="5">
        <v>0.75699999999697198</v>
      </c>
      <c r="I38" s="6">
        <f t="shared" si="8"/>
        <v>15.396422787769318</v>
      </c>
      <c r="J38" s="5">
        <f t="shared" si="9"/>
        <v>1.2732841645485224</v>
      </c>
      <c r="K38" s="3">
        <v>44360</v>
      </c>
      <c r="L38" s="4">
        <v>0.16666666666666666</v>
      </c>
      <c r="M38" s="5">
        <v>0.84099999999663599</v>
      </c>
      <c r="N38" s="6">
        <f t="shared" si="4"/>
        <v>18.209262871997993</v>
      </c>
      <c r="O38" s="5">
        <f t="shared" si="5"/>
        <v>1.5059060395142339</v>
      </c>
    </row>
    <row r="39" spans="1:20" x14ac:dyDescent="0.25">
      <c r="A39" s="3">
        <v>44356</v>
      </c>
      <c r="B39" s="4">
        <v>0.20833333333333334</v>
      </c>
      <c r="C39" s="5">
        <v>0.76999999999692004</v>
      </c>
      <c r="D39" s="6">
        <f t="shared" si="0"/>
        <v>15.820183214242761</v>
      </c>
      <c r="E39" s="5">
        <f t="shared" si="1"/>
        <v>1.3083291518178761</v>
      </c>
      <c r="F39" s="3">
        <v>44358</v>
      </c>
      <c r="G39" s="4">
        <v>0.20833333333333334</v>
      </c>
      <c r="H39" s="5">
        <v>0.75699999999697198</v>
      </c>
      <c r="I39" s="6">
        <f t="shared" si="8"/>
        <v>15.396422787769318</v>
      </c>
      <c r="J39" s="5">
        <f t="shared" si="9"/>
        <v>1.2732841645485224</v>
      </c>
      <c r="K39" s="3">
        <v>44360</v>
      </c>
      <c r="L39" s="4">
        <v>0.20833333333333334</v>
      </c>
      <c r="M39" s="5">
        <v>0.84699999999661202</v>
      </c>
      <c r="N39" s="6">
        <f t="shared" si="4"/>
        <v>18.416856239951766</v>
      </c>
      <c r="O39" s="5">
        <f t="shared" si="5"/>
        <v>1.5230740110440111</v>
      </c>
    </row>
    <row r="40" spans="1:20" x14ac:dyDescent="0.25">
      <c r="A40" s="3">
        <v>44356</v>
      </c>
      <c r="B40" s="4">
        <v>0.25</v>
      </c>
      <c r="C40" s="5">
        <v>0.76999999999692004</v>
      </c>
      <c r="D40" s="6">
        <f t="shared" si="0"/>
        <v>15.820183214242761</v>
      </c>
      <c r="E40" s="5">
        <f t="shared" si="1"/>
        <v>1.3083291518178761</v>
      </c>
      <c r="F40" s="3">
        <v>44358</v>
      </c>
      <c r="G40" s="4">
        <v>0.25</v>
      </c>
      <c r="H40" s="5">
        <v>0.75699999999697198</v>
      </c>
      <c r="I40" s="6">
        <f t="shared" si="8"/>
        <v>15.396422787769318</v>
      </c>
      <c r="J40" s="5">
        <f t="shared" si="9"/>
        <v>1.2732841645485224</v>
      </c>
      <c r="K40" s="3">
        <v>44360</v>
      </c>
      <c r="L40" s="4">
        <v>0.25</v>
      </c>
      <c r="M40" s="5">
        <v>0.841999999996632</v>
      </c>
      <c r="N40" s="6">
        <f t="shared" si="4"/>
        <v>18.243800811498431</v>
      </c>
      <c r="O40" s="5">
        <f t="shared" si="5"/>
        <v>1.5087623271109203</v>
      </c>
    </row>
    <row r="41" spans="1:20" x14ac:dyDescent="0.25">
      <c r="A41" s="3">
        <v>44356</v>
      </c>
      <c r="B41" s="4">
        <v>0.29166666666666669</v>
      </c>
      <c r="C41" s="5">
        <v>0.76699999999693202</v>
      </c>
      <c r="D41" s="6">
        <f t="shared" si="0"/>
        <v>15.722011803058741</v>
      </c>
      <c r="E41" s="5">
        <f t="shared" si="1"/>
        <v>1.3002103761129578</v>
      </c>
      <c r="F41" s="3">
        <v>44358</v>
      </c>
      <c r="G41" s="4">
        <v>0.29166666666666669</v>
      </c>
      <c r="H41" s="5">
        <v>0.75299999999698797</v>
      </c>
      <c r="I41" s="6">
        <f t="shared" si="8"/>
        <v>15.26689967531259</v>
      </c>
      <c r="J41" s="5">
        <f t="shared" si="9"/>
        <v>1.2625726031483511</v>
      </c>
      <c r="K41" s="3">
        <v>44360</v>
      </c>
      <c r="L41" s="4">
        <v>0.29166666666666669</v>
      </c>
      <c r="M41" s="5">
        <v>0.841999999996632</v>
      </c>
      <c r="N41" s="6">
        <f t="shared" si="4"/>
        <v>18.243800811498431</v>
      </c>
      <c r="O41" s="5">
        <f t="shared" si="5"/>
        <v>1.5087623271109203</v>
      </c>
    </row>
    <row r="42" spans="1:20" x14ac:dyDescent="0.25">
      <c r="A42" s="3">
        <v>44356</v>
      </c>
      <c r="B42" s="4">
        <v>0.33333333333333331</v>
      </c>
      <c r="C42" s="5">
        <v>0.76799999999692803</v>
      </c>
      <c r="D42" s="6">
        <f t="shared" si="0"/>
        <v>15.754710286462007</v>
      </c>
      <c r="E42" s="5">
        <f t="shared" si="1"/>
        <v>1.3029145406904079</v>
      </c>
      <c r="F42" s="3">
        <v>44358</v>
      </c>
      <c r="G42" s="4">
        <v>0.33333333333333331</v>
      </c>
      <c r="H42" s="5">
        <v>0.75099999999699596</v>
      </c>
      <c r="I42" s="6">
        <f t="shared" si="8"/>
        <v>15.202291232866582</v>
      </c>
      <c r="J42" s="5">
        <f t="shared" si="9"/>
        <v>1.2572294849580663</v>
      </c>
      <c r="K42" s="3">
        <v>44360</v>
      </c>
      <c r="L42" s="4">
        <v>0.33333333333333331</v>
      </c>
      <c r="M42" s="5">
        <v>0.84799999999660802</v>
      </c>
      <c r="N42" s="6">
        <f t="shared" si="4"/>
        <v>18.451540389942611</v>
      </c>
      <c r="O42" s="5">
        <f t="shared" si="5"/>
        <v>1.5259423902482538</v>
      </c>
    </row>
    <row r="43" spans="1:20" x14ac:dyDescent="0.25">
      <c r="A43" s="3">
        <v>44356</v>
      </c>
      <c r="B43" s="4">
        <v>0.375</v>
      </c>
      <c r="C43" s="5">
        <v>0.77699999999689195</v>
      </c>
      <c r="D43" s="6">
        <f t="shared" si="0"/>
        <v>16.050134654378333</v>
      </c>
      <c r="E43" s="5">
        <f t="shared" si="1"/>
        <v>1.3273461359170879</v>
      </c>
      <c r="F43" s="3">
        <v>44358</v>
      </c>
      <c r="G43" s="4">
        <v>0.375</v>
      </c>
      <c r="H43" s="5">
        <v>0.75699999999697198</v>
      </c>
      <c r="I43" s="6">
        <f t="shared" si="8"/>
        <v>15.396422787769318</v>
      </c>
      <c r="J43" s="5">
        <f t="shared" si="9"/>
        <v>1.2732841645485224</v>
      </c>
      <c r="K43" s="3">
        <v>44360</v>
      </c>
      <c r="L43" s="4">
        <v>0.375</v>
      </c>
      <c r="M43" s="5">
        <v>0.85599999999657606</v>
      </c>
      <c r="N43" s="6">
        <f t="shared" si="4"/>
        <v>18.72988840829596</v>
      </c>
      <c r="O43" s="5">
        <f t="shared" si="5"/>
        <v>1.5489617713660757</v>
      </c>
    </row>
    <row r="44" spans="1:20" x14ac:dyDescent="0.25">
      <c r="A44" s="3">
        <v>44356</v>
      </c>
      <c r="B44" s="4">
        <v>0.41666666666666669</v>
      </c>
      <c r="C44" s="5">
        <v>0.78199999999687198</v>
      </c>
      <c r="D44" s="6">
        <f t="shared" si="0"/>
        <v>16.215142111552957</v>
      </c>
      <c r="E44" s="5">
        <f t="shared" si="1"/>
        <v>1.3409922526254294</v>
      </c>
      <c r="F44" s="3">
        <v>44358</v>
      </c>
      <c r="G44" s="4">
        <v>0.41666666666666669</v>
      </c>
      <c r="H44" s="5">
        <v>0.75999999999696</v>
      </c>
      <c r="I44" s="6">
        <f t="shared" si="8"/>
        <v>15.493832640089071</v>
      </c>
      <c r="J44" s="5">
        <f t="shared" si="9"/>
        <v>1.281339959335366</v>
      </c>
      <c r="K44" s="3">
        <v>44360</v>
      </c>
      <c r="L44" s="4">
        <v>0.41666666666666669</v>
      </c>
      <c r="M44" s="5">
        <v>0.84399999999662401</v>
      </c>
      <c r="N44" s="6">
        <f t="shared" si="4"/>
        <v>18.312949871843696</v>
      </c>
      <c r="O44" s="5">
        <f t="shared" si="5"/>
        <v>1.5144809544014735</v>
      </c>
    </row>
    <row r="45" spans="1:20" x14ac:dyDescent="0.25">
      <c r="A45" s="3">
        <v>44356</v>
      </c>
      <c r="B45" s="4">
        <v>0.45833333333333331</v>
      </c>
      <c r="C45" s="5">
        <v>0.77799999999688796</v>
      </c>
      <c r="D45" s="6">
        <f t="shared" si="0"/>
        <v>16.083085787420298</v>
      </c>
      <c r="E45" s="5">
        <f t="shared" si="1"/>
        <v>1.3300711946196586</v>
      </c>
      <c r="F45" s="3">
        <v>44358</v>
      </c>
      <c r="G45" s="4">
        <v>0.45833333333333331</v>
      </c>
      <c r="H45" s="5">
        <v>0.83599999999665597</v>
      </c>
      <c r="I45" s="6">
        <f t="shared" si="8"/>
        <v>18.036939552096772</v>
      </c>
      <c r="J45" s="5">
        <f t="shared" si="9"/>
        <v>1.491654900958403</v>
      </c>
      <c r="K45" s="3">
        <v>44360</v>
      </c>
      <c r="L45" s="4">
        <v>0.45833333333333331</v>
      </c>
      <c r="M45" s="5">
        <v>0.84899999999660403</v>
      </c>
      <c r="N45" s="6">
        <f t="shared" si="4"/>
        <v>18.486248867494126</v>
      </c>
      <c r="O45" s="5">
        <f t="shared" si="5"/>
        <v>1.5288127813417642</v>
      </c>
    </row>
    <row r="46" spans="1:20" x14ac:dyDescent="0.25">
      <c r="A46" s="3">
        <v>44356</v>
      </c>
      <c r="B46" s="4">
        <v>0.5</v>
      </c>
      <c r="C46" s="5">
        <v>0.77899999999688396</v>
      </c>
      <c r="D46" s="6">
        <f t="shared" si="0"/>
        <v>16.116062112762897</v>
      </c>
      <c r="E46" s="5">
        <f t="shared" si="1"/>
        <v>1.3327983367254914</v>
      </c>
      <c r="F46" s="3">
        <v>44358</v>
      </c>
      <c r="G46" s="4">
        <v>0.5</v>
      </c>
      <c r="H46" s="5">
        <v>0.85799999999656795</v>
      </c>
      <c r="I46" s="6">
        <f t="shared" si="8"/>
        <v>18.799717994524144</v>
      </c>
      <c r="J46" s="5">
        <f t="shared" si="9"/>
        <v>1.5547366781471466</v>
      </c>
      <c r="K46" s="3">
        <v>44360</v>
      </c>
      <c r="L46" s="4">
        <v>0.5</v>
      </c>
      <c r="M46" s="5">
        <v>0.84399999999662401</v>
      </c>
      <c r="N46" s="6">
        <f t="shared" si="4"/>
        <v>18.312949871843696</v>
      </c>
      <c r="O46" s="5">
        <f t="shared" si="5"/>
        <v>1.5144809544014735</v>
      </c>
    </row>
    <row r="47" spans="1:20" x14ac:dyDescent="0.25">
      <c r="A47" s="3">
        <v>44356</v>
      </c>
      <c r="B47" s="4">
        <v>0.54166666666666663</v>
      </c>
      <c r="C47" s="5">
        <v>0.77099999999691604</v>
      </c>
      <c r="D47" s="6">
        <f t="shared" si="0"/>
        <v>15.852957631931716</v>
      </c>
      <c r="E47" s="5">
        <f t="shared" si="1"/>
        <v>1.3110395961607528</v>
      </c>
      <c r="F47" s="3">
        <v>44358</v>
      </c>
      <c r="G47" s="4">
        <v>0.54166666666666663</v>
      </c>
      <c r="H47" s="5">
        <v>0.84899999999660403</v>
      </c>
      <c r="I47" s="6">
        <f t="shared" si="8"/>
        <v>18.486248867494126</v>
      </c>
      <c r="J47" s="5">
        <f t="shared" si="9"/>
        <v>1.5288127813417642</v>
      </c>
      <c r="K47" s="3">
        <v>44360</v>
      </c>
      <c r="L47" s="4">
        <v>0.54166666666666663</v>
      </c>
      <c r="M47" s="5">
        <v>0.84699999999661202</v>
      </c>
      <c r="N47" s="6">
        <f t="shared" si="4"/>
        <v>18.416856239951766</v>
      </c>
      <c r="O47" s="5">
        <f t="shared" si="5"/>
        <v>1.5230740110440111</v>
      </c>
    </row>
    <row r="48" spans="1:20" x14ac:dyDescent="0.25">
      <c r="A48" s="3">
        <v>44356</v>
      </c>
      <c r="B48" s="4">
        <v>0.58333333333333337</v>
      </c>
      <c r="C48" s="5">
        <v>0.76999999999692004</v>
      </c>
      <c r="D48" s="6">
        <f t="shared" si="0"/>
        <v>15.820183214242761</v>
      </c>
      <c r="E48" s="5">
        <f t="shared" si="1"/>
        <v>1.3083291518178761</v>
      </c>
      <c r="F48" s="3">
        <v>44358</v>
      </c>
      <c r="G48" s="4">
        <v>0.58333333333333337</v>
      </c>
      <c r="H48" s="5">
        <v>0.85299999999658804</v>
      </c>
      <c r="I48" s="6">
        <f t="shared" si="8"/>
        <v>18.625325821172808</v>
      </c>
      <c r="J48" s="5">
        <f t="shared" si="9"/>
        <v>1.5403144454109912</v>
      </c>
      <c r="K48" s="3">
        <v>44360</v>
      </c>
      <c r="L48" s="4">
        <v>0.58333333333333337</v>
      </c>
      <c r="M48" s="5">
        <v>0.83599999999665597</v>
      </c>
      <c r="N48" s="6">
        <f t="shared" si="4"/>
        <v>18.036939552096772</v>
      </c>
      <c r="O48" s="5">
        <f t="shared" si="5"/>
        <v>1.491654900958403</v>
      </c>
    </row>
    <row r="49" spans="1:15" x14ac:dyDescent="0.25">
      <c r="A49" s="3">
        <v>44356</v>
      </c>
      <c r="B49" s="4">
        <v>0.625</v>
      </c>
      <c r="C49" s="5">
        <v>0.77599999999689595</v>
      </c>
      <c r="D49" s="6">
        <f t="shared" si="0"/>
        <v>16.017208726776694</v>
      </c>
      <c r="E49" s="5">
        <f t="shared" si="1"/>
        <v>1.3246231617044326</v>
      </c>
      <c r="F49" s="3">
        <v>44358</v>
      </c>
      <c r="G49" s="4">
        <v>0.625</v>
      </c>
      <c r="H49" s="5">
        <v>0.84599999999661601</v>
      </c>
      <c r="I49" s="6">
        <f t="shared" si="8"/>
        <v>18.382196429161965</v>
      </c>
      <c r="J49" s="5">
        <f t="shared" si="9"/>
        <v>1.5202076446916943</v>
      </c>
      <c r="K49" s="3">
        <v>44360</v>
      </c>
      <c r="L49" s="4">
        <v>0.625</v>
      </c>
      <c r="M49" s="5">
        <v>0.83099999999667595</v>
      </c>
      <c r="N49" s="6">
        <f t="shared" si="4"/>
        <v>17.865227946523738</v>
      </c>
      <c r="O49" s="5">
        <f t="shared" si="5"/>
        <v>1.4774543511775131</v>
      </c>
    </row>
    <row r="50" spans="1:15" x14ac:dyDescent="0.25">
      <c r="A50" s="3">
        <v>44356</v>
      </c>
      <c r="B50" s="4">
        <v>0.66666666666666663</v>
      </c>
      <c r="C50" s="5">
        <v>0.77099999999691604</v>
      </c>
      <c r="D50" s="6">
        <f t="shared" si="0"/>
        <v>15.852957631931716</v>
      </c>
      <c r="E50" s="5">
        <f t="shared" si="1"/>
        <v>1.3110395961607528</v>
      </c>
      <c r="F50" s="3">
        <v>44358</v>
      </c>
      <c r="G50" s="4">
        <v>0.66666666666666663</v>
      </c>
      <c r="H50" s="5">
        <v>0.84499999999662001</v>
      </c>
      <c r="I50" s="6">
        <f t="shared" si="8"/>
        <v>18.347560969232909</v>
      </c>
      <c r="J50" s="5">
        <f t="shared" si="9"/>
        <v>1.5173432921555614</v>
      </c>
      <c r="K50" s="3">
        <v>44360</v>
      </c>
      <c r="L50" s="4">
        <v>0.66666666666666663</v>
      </c>
      <c r="M50" s="5">
        <v>0.82799999999668805</v>
      </c>
      <c r="N50" s="6">
        <f t="shared" si="4"/>
        <v>17.762495225179386</v>
      </c>
      <c r="O50" s="5">
        <f t="shared" si="5"/>
        <v>1.4689583551223351</v>
      </c>
    </row>
    <row r="51" spans="1:15" x14ac:dyDescent="0.25">
      <c r="A51" s="3">
        <v>44356</v>
      </c>
      <c r="B51" s="4">
        <v>0.70833333333333337</v>
      </c>
      <c r="C51" s="5">
        <v>0.78199999999687198</v>
      </c>
      <c r="D51" s="6">
        <f t="shared" si="0"/>
        <v>16.215142111552957</v>
      </c>
      <c r="E51" s="5">
        <f t="shared" si="1"/>
        <v>1.3409922526254294</v>
      </c>
      <c r="F51" s="3">
        <v>44358</v>
      </c>
      <c r="G51" s="4">
        <v>0.70833333333333337</v>
      </c>
      <c r="H51" s="5">
        <v>0.84699999999661202</v>
      </c>
      <c r="I51" s="6">
        <f t="shared" si="8"/>
        <v>18.416856239951766</v>
      </c>
      <c r="J51" s="5">
        <f t="shared" si="9"/>
        <v>1.5230740110440111</v>
      </c>
      <c r="K51" s="3">
        <v>44360</v>
      </c>
      <c r="L51" s="4">
        <v>0.70833333333333337</v>
      </c>
      <c r="M51" s="5">
        <v>0.82099999999671602</v>
      </c>
      <c r="N51" s="6">
        <f t="shared" si="4"/>
        <v>17.523645849146547</v>
      </c>
      <c r="O51" s="5">
        <f t="shared" si="5"/>
        <v>1.4492055117244194</v>
      </c>
    </row>
    <row r="52" spans="1:15" x14ac:dyDescent="0.25">
      <c r="A52" s="3">
        <v>44356</v>
      </c>
      <c r="B52" s="4">
        <v>0.75</v>
      </c>
      <c r="C52" s="5">
        <v>0.79099999999683601</v>
      </c>
      <c r="D52" s="6">
        <f t="shared" si="0"/>
        <v>16.513738265630746</v>
      </c>
      <c r="E52" s="5">
        <f t="shared" si="1"/>
        <v>1.3656861545676626</v>
      </c>
      <c r="F52" s="3">
        <v>44358</v>
      </c>
      <c r="G52" s="4">
        <v>0.75</v>
      </c>
      <c r="H52" s="5">
        <v>0.85199999999659204</v>
      </c>
      <c r="I52" s="6">
        <f t="shared" si="8"/>
        <v>18.590520149397697</v>
      </c>
      <c r="J52" s="5">
        <f t="shared" si="9"/>
        <v>1.5374360163551894</v>
      </c>
      <c r="K52" s="3">
        <v>44360</v>
      </c>
      <c r="L52" s="4">
        <v>0.75</v>
      </c>
      <c r="M52" s="5">
        <v>0.82099999999671602</v>
      </c>
      <c r="N52" s="6">
        <f t="shared" si="4"/>
        <v>17.523645849146547</v>
      </c>
      <c r="O52" s="5">
        <f t="shared" si="5"/>
        <v>1.4492055117244194</v>
      </c>
    </row>
    <row r="53" spans="1:15" x14ac:dyDescent="0.25">
      <c r="A53" s="3">
        <v>44356</v>
      </c>
      <c r="B53" s="4">
        <v>0.79166666666666663</v>
      </c>
      <c r="C53" s="5">
        <v>0.78199999999687198</v>
      </c>
      <c r="D53" s="6">
        <f t="shared" si="0"/>
        <v>16.215142111552957</v>
      </c>
      <c r="E53" s="5">
        <f t="shared" si="1"/>
        <v>1.3409922526254294</v>
      </c>
      <c r="F53" s="3">
        <v>44358</v>
      </c>
      <c r="G53" s="4">
        <v>0.79166666666666663</v>
      </c>
      <c r="H53" s="5">
        <v>0.84999999999660003</v>
      </c>
      <c r="I53" s="6">
        <f t="shared" si="8"/>
        <v>18.520981660985196</v>
      </c>
      <c r="J53" s="5">
        <f t="shared" si="9"/>
        <v>1.5316851833634757</v>
      </c>
      <c r="K53" s="3">
        <v>44360</v>
      </c>
      <c r="L53" s="4">
        <v>0.79166666666666663</v>
      </c>
      <c r="M53" s="5">
        <v>0.82099999999671602</v>
      </c>
      <c r="N53" s="6">
        <f t="shared" si="4"/>
        <v>17.523645849146547</v>
      </c>
      <c r="O53" s="5">
        <f t="shared" si="5"/>
        <v>1.4492055117244194</v>
      </c>
    </row>
    <row r="54" spans="1:15" x14ac:dyDescent="0.25">
      <c r="A54" s="3">
        <v>44356</v>
      </c>
      <c r="B54" s="4">
        <v>0.83333333333333337</v>
      </c>
      <c r="C54" s="5">
        <v>0.77599999999689595</v>
      </c>
      <c r="D54" s="6">
        <f t="shared" si="0"/>
        <v>16.017208726776694</v>
      </c>
      <c r="E54" s="5">
        <f t="shared" si="1"/>
        <v>1.3246231617044326</v>
      </c>
      <c r="F54" s="3">
        <v>44358</v>
      </c>
      <c r="G54" s="4">
        <v>0.83333333333333337</v>
      </c>
      <c r="H54" s="5">
        <v>0.85099999999659603</v>
      </c>
      <c r="I54" s="6">
        <f t="shared" si="8"/>
        <v>18.555738758813963</v>
      </c>
      <c r="J54" s="5">
        <f t="shared" si="9"/>
        <v>1.5345595953539146</v>
      </c>
      <c r="K54" s="3">
        <v>44360</v>
      </c>
      <c r="L54" s="4">
        <v>0.83333333333333337</v>
      </c>
      <c r="M54" s="5">
        <v>0.81099999999675598</v>
      </c>
      <c r="N54" s="6">
        <f t="shared" si="4"/>
        <v>17.184528649043848</v>
      </c>
      <c r="O54" s="5">
        <f t="shared" si="5"/>
        <v>1.4211605192759262</v>
      </c>
    </row>
    <row r="55" spans="1:15" x14ac:dyDescent="0.25">
      <c r="A55" s="3">
        <v>44356</v>
      </c>
      <c r="B55" s="4">
        <v>0.875</v>
      </c>
      <c r="C55" s="5">
        <v>0.78199999999687198</v>
      </c>
      <c r="D55" s="6">
        <f t="shared" si="0"/>
        <v>16.215142111552957</v>
      </c>
      <c r="E55" s="5">
        <f t="shared" si="1"/>
        <v>1.3409922526254294</v>
      </c>
      <c r="F55" s="3">
        <v>44358</v>
      </c>
      <c r="G55" s="4">
        <v>0.875</v>
      </c>
      <c r="H55" s="5">
        <v>0.83899999999664399</v>
      </c>
      <c r="I55" s="6">
        <f t="shared" si="8"/>
        <v>18.140260233127517</v>
      </c>
      <c r="J55" s="5">
        <f t="shared" si="9"/>
        <v>1.5001995212796455</v>
      </c>
      <c r="K55" s="3">
        <v>44360</v>
      </c>
      <c r="L55" s="4">
        <v>0.875</v>
      </c>
      <c r="M55" s="5">
        <v>0.80699999999677197</v>
      </c>
      <c r="N55" s="6">
        <f t="shared" si="4"/>
        <v>17.049574683274727</v>
      </c>
      <c r="O55" s="5">
        <f t="shared" si="5"/>
        <v>1.4099998263068199</v>
      </c>
    </row>
    <row r="56" spans="1:15" x14ac:dyDescent="0.25">
      <c r="A56" s="3">
        <v>44356</v>
      </c>
      <c r="B56" s="4">
        <v>0.91666666666666663</v>
      </c>
      <c r="C56" s="5">
        <v>0.77299999999690805</v>
      </c>
      <c r="D56" s="6">
        <f t="shared" si="0"/>
        <v>15.91858230836786</v>
      </c>
      <c r="E56" s="5">
        <f t="shared" si="1"/>
        <v>1.3164667569020219</v>
      </c>
      <c r="F56" s="3">
        <v>44358</v>
      </c>
      <c r="G56" s="4">
        <v>0.91666666666666663</v>
      </c>
      <c r="H56" s="5">
        <v>0.83899999999664399</v>
      </c>
      <c r="I56" s="6">
        <f t="shared" si="8"/>
        <v>18.140260233127517</v>
      </c>
      <c r="J56" s="5">
        <f t="shared" si="9"/>
        <v>1.5001995212796455</v>
      </c>
      <c r="K56" s="3">
        <v>44360</v>
      </c>
      <c r="L56" s="4">
        <v>0.91666666666666663</v>
      </c>
      <c r="M56" s="5">
        <v>0.80499999999677996</v>
      </c>
      <c r="N56" s="6">
        <f t="shared" si="4"/>
        <v>16.982246578293537</v>
      </c>
      <c r="O56" s="5">
        <f t="shared" si="5"/>
        <v>1.4044317920248754</v>
      </c>
    </row>
    <row r="57" spans="1:15" x14ac:dyDescent="0.25">
      <c r="A57" s="3">
        <v>44356</v>
      </c>
      <c r="B57" s="4">
        <v>0.95833333333333337</v>
      </c>
      <c r="C57" s="5">
        <v>0.77199999999691205</v>
      </c>
      <c r="D57" s="6">
        <f t="shared" si="0"/>
        <v>15.885757334401259</v>
      </c>
      <c r="E57" s="5">
        <f t="shared" si="1"/>
        <v>1.313752131554984</v>
      </c>
      <c r="F57" s="3">
        <v>44358</v>
      </c>
      <c r="G57" s="4">
        <v>0.95833333333333337</v>
      </c>
      <c r="H57" s="5">
        <v>0.841999999996632</v>
      </c>
      <c r="I57" s="6">
        <f t="shared" si="8"/>
        <v>18.243800811498431</v>
      </c>
      <c r="J57" s="5">
        <f t="shared" si="9"/>
        <v>1.5087623271109203</v>
      </c>
      <c r="K57" s="3">
        <v>44360</v>
      </c>
      <c r="L57" s="4">
        <v>0.95833333333333337</v>
      </c>
      <c r="M57" s="5">
        <v>0.81099999999675598</v>
      </c>
      <c r="N57" s="6">
        <f t="shared" si="4"/>
        <v>17.184528649043848</v>
      </c>
      <c r="O57" s="5">
        <f t="shared" si="5"/>
        <v>1.4211605192759262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5D85A-8E1E-4E45-891F-DAF626C07253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17.865227946523738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44362</v>
      </c>
      <c r="B10" s="4">
        <v>0</v>
      </c>
      <c r="C10" s="5">
        <v>0.82699999999669205</v>
      </c>
      <c r="D10" s="6">
        <f t="shared" ref="D10:D57" si="0">4*6*(C10^(1.522*(6^0.026)))</f>
        <v>17.728300096924713</v>
      </c>
      <c r="E10" s="5">
        <f t="shared" ref="E10:E57" si="1">D10*0.0827</f>
        <v>1.4661304180156736</v>
      </c>
      <c r="F10" s="3">
        <v>44364</v>
      </c>
      <c r="G10" s="4">
        <v>0</v>
      </c>
      <c r="H10" s="5">
        <v>0.81199999999675199</v>
      </c>
      <c r="I10" s="6">
        <f t="shared" ref="I10:I57" si="2">4*6*(H10^(1.522*(6^0.026)))</f>
        <v>17.218329100426981</v>
      </c>
      <c r="J10" s="5">
        <f t="shared" ref="J10:J57" si="3">I10*0.0827</f>
        <v>1.4239558166053112</v>
      </c>
      <c r="K10" s="3">
        <v>44366</v>
      </c>
      <c r="L10" s="4">
        <v>0</v>
      </c>
      <c r="M10" s="5">
        <v>0.79099999999683601</v>
      </c>
      <c r="N10" s="6">
        <f t="shared" ref="N10:N57" si="4">4*6*(M10^(1.522*(6^0.026)))</f>
        <v>16.513738265630746</v>
      </c>
      <c r="O10" s="5">
        <f t="shared" ref="O10:O57" si="5">N10*0.0827</f>
        <v>1.3656861545676626</v>
      </c>
      <c r="P10" s="3">
        <v>44368</v>
      </c>
      <c r="Q10" s="4">
        <v>0</v>
      </c>
      <c r="R10" s="5">
        <v>0.70899999999716401</v>
      </c>
      <c r="S10" s="6">
        <f t="shared" ref="S10:S33" si="6">4*6*(R10^(1.522*(6^0.026)))</f>
        <v>13.869300760774223</v>
      </c>
      <c r="T10" s="5">
        <f t="shared" ref="T10:T33" si="7">S10*0.0827</f>
        <v>1.1469911729160283</v>
      </c>
    </row>
    <row r="11" spans="1:20" x14ac:dyDescent="0.25">
      <c r="A11" s="3">
        <v>44362</v>
      </c>
      <c r="B11" s="4">
        <v>4.1666666666666664E-2</v>
      </c>
      <c r="C11" s="5">
        <v>0.83099999999667595</v>
      </c>
      <c r="D11" s="6">
        <f t="shared" si="0"/>
        <v>17.865227946523738</v>
      </c>
      <c r="E11" s="5">
        <f t="shared" si="1"/>
        <v>1.4774543511775131</v>
      </c>
      <c r="F11" s="3">
        <v>44364</v>
      </c>
      <c r="G11" s="4">
        <v>4.1666666666666664E-2</v>
      </c>
      <c r="H11" s="5">
        <v>0.81099999999675598</v>
      </c>
      <c r="I11" s="6">
        <f t="shared" si="2"/>
        <v>17.184528649043848</v>
      </c>
      <c r="J11" s="5">
        <f t="shared" si="3"/>
        <v>1.4211605192759262</v>
      </c>
      <c r="K11" s="3">
        <v>44366</v>
      </c>
      <c r="L11" s="4">
        <v>4.1666666666666664E-2</v>
      </c>
      <c r="M11" s="5">
        <v>0.788999999996844</v>
      </c>
      <c r="N11" s="6">
        <f t="shared" si="4"/>
        <v>16.447208068855545</v>
      </c>
      <c r="O11" s="5">
        <f t="shared" si="5"/>
        <v>1.3601841072943535</v>
      </c>
      <c r="P11" s="3">
        <v>44368</v>
      </c>
      <c r="Q11" s="4">
        <v>4.1666666666666664E-2</v>
      </c>
      <c r="R11" s="5">
        <v>0.71299999999714803</v>
      </c>
      <c r="S11" s="6">
        <f t="shared" si="6"/>
        <v>13.994281232355178</v>
      </c>
      <c r="T11" s="5">
        <f t="shared" si="7"/>
        <v>1.1573270579157731</v>
      </c>
    </row>
    <row r="12" spans="1:20" x14ac:dyDescent="0.25">
      <c r="A12" s="3">
        <v>44362</v>
      </c>
      <c r="B12" s="4">
        <v>8.3333333333333329E-2</v>
      </c>
      <c r="C12" s="5">
        <v>0.82099999999671602</v>
      </c>
      <c r="D12" s="6">
        <f t="shared" si="0"/>
        <v>17.523645849146547</v>
      </c>
      <c r="E12" s="5">
        <f t="shared" si="1"/>
        <v>1.4492055117244194</v>
      </c>
      <c r="F12" s="3">
        <v>44364</v>
      </c>
      <c r="G12" s="4">
        <v>8.3333333333333329E-2</v>
      </c>
      <c r="H12" s="5">
        <v>0.80799999999676797</v>
      </c>
      <c r="I12" s="6">
        <f t="shared" si="2"/>
        <v>17.083275973921296</v>
      </c>
      <c r="J12" s="5">
        <f t="shared" si="3"/>
        <v>1.412786923043291</v>
      </c>
      <c r="K12" s="3">
        <v>44366</v>
      </c>
      <c r="L12" s="4">
        <v>8.3333333333333329E-2</v>
      </c>
      <c r="M12" s="5">
        <v>0.78499999999685999</v>
      </c>
      <c r="N12" s="6">
        <f t="shared" si="4"/>
        <v>16.314448370288368</v>
      </c>
      <c r="O12" s="5">
        <f t="shared" si="5"/>
        <v>1.349204880222848</v>
      </c>
      <c r="P12" s="3">
        <v>44368</v>
      </c>
      <c r="Q12" s="4">
        <v>8.3333333333333329E-2</v>
      </c>
      <c r="R12" s="5">
        <v>0.70799999999716801</v>
      </c>
      <c r="S12" s="6">
        <f t="shared" si="6"/>
        <v>13.83812100284835</v>
      </c>
      <c r="T12" s="5">
        <f t="shared" si="7"/>
        <v>1.1444126069355585</v>
      </c>
    </row>
    <row r="13" spans="1:20" x14ac:dyDescent="0.25">
      <c r="A13" s="3">
        <v>44362</v>
      </c>
      <c r="B13" s="4">
        <v>0.125</v>
      </c>
      <c r="C13" s="5">
        <v>0.81999999999672002</v>
      </c>
      <c r="D13" s="6">
        <f t="shared" si="0"/>
        <v>17.489623007832307</v>
      </c>
      <c r="E13" s="5">
        <f t="shared" si="1"/>
        <v>1.4463918227477317</v>
      </c>
      <c r="F13" s="3">
        <v>44364</v>
      </c>
      <c r="G13" s="4">
        <v>0.125</v>
      </c>
      <c r="H13" s="5">
        <v>0.80999999999675998</v>
      </c>
      <c r="I13" s="6">
        <f t="shared" si="2"/>
        <v>17.150752969232233</v>
      </c>
      <c r="J13" s="5">
        <f t="shared" si="3"/>
        <v>1.4183672705555055</v>
      </c>
      <c r="K13" s="3">
        <v>44366</v>
      </c>
      <c r="L13" s="4">
        <v>0.125</v>
      </c>
      <c r="M13" s="5">
        <v>0.77699999999689195</v>
      </c>
      <c r="N13" s="6">
        <f t="shared" si="4"/>
        <v>16.050134654378333</v>
      </c>
      <c r="O13" s="5">
        <f t="shared" si="5"/>
        <v>1.3273461359170879</v>
      </c>
      <c r="P13" s="3">
        <v>44368</v>
      </c>
      <c r="Q13" s="4">
        <v>0.125</v>
      </c>
      <c r="R13" s="5">
        <v>0.71299999999714803</v>
      </c>
      <c r="S13" s="6">
        <f t="shared" si="6"/>
        <v>13.994281232355178</v>
      </c>
      <c r="T13" s="5">
        <f t="shared" si="7"/>
        <v>1.1573270579157731</v>
      </c>
    </row>
    <row r="14" spans="1:20" x14ac:dyDescent="0.25">
      <c r="A14" s="3">
        <v>44362</v>
      </c>
      <c r="B14" s="4">
        <v>0.16666666666666666</v>
      </c>
      <c r="C14" s="5">
        <v>0.81699999999673201</v>
      </c>
      <c r="D14" s="6">
        <f t="shared" si="0"/>
        <v>17.387702498622037</v>
      </c>
      <c r="E14" s="5">
        <f t="shared" si="1"/>
        <v>1.4379629966360423</v>
      </c>
      <c r="F14" s="3">
        <v>44364</v>
      </c>
      <c r="G14" s="4">
        <v>0.16666666666666666</v>
      </c>
      <c r="H14" s="5">
        <v>0.80899999999676397</v>
      </c>
      <c r="I14" s="6">
        <f t="shared" si="2"/>
        <v>17.117002073386189</v>
      </c>
      <c r="J14" s="5">
        <f t="shared" si="3"/>
        <v>1.4155760714690377</v>
      </c>
      <c r="K14" s="3">
        <v>44366</v>
      </c>
      <c r="L14" s="4">
        <v>0.16666666666666666</v>
      </c>
      <c r="M14" s="5">
        <v>0.77199999999691205</v>
      </c>
      <c r="N14" s="6">
        <f t="shared" si="4"/>
        <v>15.885757334401259</v>
      </c>
      <c r="O14" s="5">
        <f t="shared" si="5"/>
        <v>1.313752131554984</v>
      </c>
      <c r="P14" s="3">
        <v>44368</v>
      </c>
      <c r="Q14" s="4">
        <v>0.16666666666666666</v>
      </c>
      <c r="R14" s="5">
        <v>0.73199999999707199</v>
      </c>
      <c r="S14" s="6">
        <f t="shared" si="6"/>
        <v>14.593625118478185</v>
      </c>
      <c r="T14" s="5">
        <f t="shared" si="7"/>
        <v>1.2068927972981458</v>
      </c>
    </row>
    <row r="15" spans="1:20" x14ac:dyDescent="0.25">
      <c r="A15" s="3">
        <v>44362</v>
      </c>
      <c r="B15" s="4">
        <v>0.20833333333333334</v>
      </c>
      <c r="C15" s="5">
        <v>0.81899999999672402</v>
      </c>
      <c r="D15" s="6">
        <f t="shared" si="0"/>
        <v>17.455624827501197</v>
      </c>
      <c r="E15" s="5">
        <f t="shared" si="1"/>
        <v>1.443580173234349</v>
      </c>
      <c r="F15" s="3">
        <v>44364</v>
      </c>
      <c r="G15" s="4">
        <v>0.20833333333333334</v>
      </c>
      <c r="H15" s="5">
        <v>0.79899999999680404</v>
      </c>
      <c r="I15" s="6">
        <f t="shared" si="2"/>
        <v>16.780858975196846</v>
      </c>
      <c r="J15" s="5">
        <f t="shared" si="3"/>
        <v>1.3877770372487792</v>
      </c>
      <c r="K15" s="3">
        <v>44366</v>
      </c>
      <c r="L15" s="4">
        <v>0.20833333333333334</v>
      </c>
      <c r="M15" s="5">
        <v>0.76699999999693202</v>
      </c>
      <c r="N15" s="6">
        <f t="shared" si="4"/>
        <v>15.722011803058741</v>
      </c>
      <c r="O15" s="5">
        <f t="shared" si="5"/>
        <v>1.3002103761129578</v>
      </c>
      <c r="P15" s="3">
        <v>44368</v>
      </c>
      <c r="Q15" s="4">
        <v>0.20833333333333334</v>
      </c>
      <c r="R15" s="5">
        <v>0.74499999999702005</v>
      </c>
      <c r="S15" s="6">
        <f t="shared" si="6"/>
        <v>15.009079683843744</v>
      </c>
      <c r="T15" s="5">
        <f t="shared" si="7"/>
        <v>1.2412508898538777</v>
      </c>
    </row>
    <row r="16" spans="1:20" x14ac:dyDescent="0.25">
      <c r="A16" s="3">
        <v>44362</v>
      </c>
      <c r="B16" s="4">
        <v>0.25</v>
      </c>
      <c r="C16" s="5">
        <v>0.81299999999674799</v>
      </c>
      <c r="D16" s="6">
        <f t="shared" si="0"/>
        <v>17.252154311009033</v>
      </c>
      <c r="E16" s="5">
        <f t="shared" si="1"/>
        <v>1.426753161520447</v>
      </c>
      <c r="F16" s="3">
        <v>44364</v>
      </c>
      <c r="G16" s="4">
        <v>0.25</v>
      </c>
      <c r="H16" s="5">
        <v>0.80099999999679605</v>
      </c>
      <c r="I16" s="6">
        <f t="shared" si="2"/>
        <v>16.847888623797694</v>
      </c>
      <c r="J16" s="5">
        <f t="shared" si="3"/>
        <v>1.3933203891880692</v>
      </c>
      <c r="K16" s="3">
        <v>44366</v>
      </c>
      <c r="L16" s="4">
        <v>0.25</v>
      </c>
      <c r="M16" s="5">
        <v>0.76399999999694401</v>
      </c>
      <c r="N16" s="6">
        <f t="shared" si="4"/>
        <v>15.624068435442418</v>
      </c>
      <c r="O16" s="5">
        <f t="shared" si="5"/>
        <v>1.2921104596110879</v>
      </c>
      <c r="P16" s="3">
        <v>44368</v>
      </c>
      <c r="Q16" s="4">
        <v>0.25</v>
      </c>
      <c r="R16" s="5">
        <v>0.74999999999699996</v>
      </c>
      <c r="S16" s="6">
        <f t="shared" si="6"/>
        <v>15.170025338217432</v>
      </c>
      <c r="T16" s="5">
        <f t="shared" si="7"/>
        <v>1.2545610954705815</v>
      </c>
    </row>
    <row r="17" spans="1:20" x14ac:dyDescent="0.25">
      <c r="A17" s="3">
        <v>44362</v>
      </c>
      <c r="B17" s="4">
        <v>0.29166666666666669</v>
      </c>
      <c r="C17" s="5">
        <v>0.79999999999680005</v>
      </c>
      <c r="D17" s="6">
        <f t="shared" si="0"/>
        <v>16.814361344946978</v>
      </c>
      <c r="E17" s="5">
        <f t="shared" si="1"/>
        <v>1.3905476832271149</v>
      </c>
      <c r="F17" s="3">
        <v>44364</v>
      </c>
      <c r="G17" s="4">
        <v>0.29166666666666669</v>
      </c>
      <c r="H17" s="5">
        <v>0.81299999999674799</v>
      </c>
      <c r="I17" s="6">
        <f t="shared" si="2"/>
        <v>17.252154311009033</v>
      </c>
      <c r="J17" s="5">
        <f t="shared" si="3"/>
        <v>1.426753161520447</v>
      </c>
      <c r="K17" s="3">
        <v>44366</v>
      </c>
      <c r="L17" s="4">
        <v>0.29166666666666669</v>
      </c>
      <c r="M17" s="5">
        <v>0.75499999999697998</v>
      </c>
      <c r="N17" s="6">
        <f t="shared" si="4"/>
        <v>15.331610230197203</v>
      </c>
      <c r="O17" s="5">
        <f t="shared" si="5"/>
        <v>1.2679241660373086</v>
      </c>
      <c r="P17" s="3">
        <v>44368</v>
      </c>
      <c r="Q17" s="4">
        <v>0.29166666666666669</v>
      </c>
      <c r="R17" s="5">
        <v>0.76399999999694401</v>
      </c>
      <c r="S17" s="6">
        <f t="shared" si="6"/>
        <v>15.624068435442418</v>
      </c>
      <c r="T17" s="5">
        <f t="shared" si="7"/>
        <v>1.2921104596110879</v>
      </c>
    </row>
    <row r="18" spans="1:20" x14ac:dyDescent="0.25">
      <c r="A18" s="3">
        <v>44362</v>
      </c>
      <c r="B18" s="4">
        <v>0.33333333333333331</v>
      </c>
      <c r="C18" s="5">
        <v>0.81699999999673201</v>
      </c>
      <c r="D18" s="6">
        <f t="shared" si="0"/>
        <v>17.387702498622037</v>
      </c>
      <c r="E18" s="5">
        <f t="shared" si="1"/>
        <v>1.4379629966360423</v>
      </c>
      <c r="F18" s="3">
        <v>44364</v>
      </c>
      <c r="G18" s="4">
        <v>0.33333333333333331</v>
      </c>
      <c r="H18" s="5">
        <v>0.80899999999676397</v>
      </c>
      <c r="I18" s="6">
        <f t="shared" si="2"/>
        <v>17.117002073386189</v>
      </c>
      <c r="J18" s="5">
        <f t="shared" si="3"/>
        <v>1.4155760714690377</v>
      </c>
      <c r="K18" s="3">
        <v>44366</v>
      </c>
      <c r="L18" s="4">
        <v>0.33333333333333331</v>
      </c>
      <c r="M18" s="5">
        <v>0.75999999999696</v>
      </c>
      <c r="N18" s="6">
        <f t="shared" si="4"/>
        <v>15.493832640089071</v>
      </c>
      <c r="O18" s="5">
        <f t="shared" si="5"/>
        <v>1.281339959335366</v>
      </c>
      <c r="P18" s="3">
        <v>44368</v>
      </c>
      <c r="Q18" s="4">
        <v>0.33333333333333331</v>
      </c>
      <c r="R18" s="5">
        <v>0.78999999999684001</v>
      </c>
      <c r="S18" s="6">
        <f t="shared" si="6"/>
        <v>16.480460649016415</v>
      </c>
      <c r="T18" s="5">
        <f t="shared" si="7"/>
        <v>1.3629340956736575</v>
      </c>
    </row>
    <row r="19" spans="1:20" x14ac:dyDescent="0.25">
      <c r="A19" s="3">
        <v>44362</v>
      </c>
      <c r="B19" s="4">
        <v>0.375</v>
      </c>
      <c r="C19" s="5">
        <v>0.82799999999668805</v>
      </c>
      <c r="D19" s="6">
        <f t="shared" si="0"/>
        <v>17.762495225179386</v>
      </c>
      <c r="E19" s="5">
        <f t="shared" si="1"/>
        <v>1.4689583551223351</v>
      </c>
      <c r="F19" s="3">
        <v>44364</v>
      </c>
      <c r="G19" s="4">
        <v>0.375</v>
      </c>
      <c r="H19" s="5">
        <v>0.80499999999677996</v>
      </c>
      <c r="I19" s="6">
        <f t="shared" si="2"/>
        <v>16.982246578293537</v>
      </c>
      <c r="J19" s="5">
        <f t="shared" si="3"/>
        <v>1.4044317920248754</v>
      </c>
      <c r="K19" s="3">
        <v>44366</v>
      </c>
      <c r="L19" s="4">
        <v>0.375</v>
      </c>
      <c r="M19" s="5">
        <v>0.760999999996956</v>
      </c>
      <c r="N19" s="6">
        <f t="shared" si="4"/>
        <v>15.526353474008292</v>
      </c>
      <c r="O19" s="5">
        <f t="shared" si="5"/>
        <v>1.2840294323004857</v>
      </c>
      <c r="P19" s="3">
        <v>44368</v>
      </c>
      <c r="Q19" s="4">
        <v>0.375</v>
      </c>
      <c r="R19" s="5">
        <v>0.79699999999681204</v>
      </c>
      <c r="S19" s="6">
        <f t="shared" si="6"/>
        <v>16.713929013558111</v>
      </c>
      <c r="T19" s="5">
        <f t="shared" si="7"/>
        <v>1.3822419294212558</v>
      </c>
    </row>
    <row r="20" spans="1:20" x14ac:dyDescent="0.25">
      <c r="A20" s="3">
        <v>44362</v>
      </c>
      <c r="B20" s="4">
        <v>0.41666666666666669</v>
      </c>
      <c r="C20" s="5">
        <v>0.82899999999668395</v>
      </c>
      <c r="D20" s="6">
        <f t="shared" si="0"/>
        <v>17.79671491753891</v>
      </c>
      <c r="E20" s="5">
        <f t="shared" si="1"/>
        <v>1.4717883236804679</v>
      </c>
      <c r="F20" s="3">
        <v>44364</v>
      </c>
      <c r="G20" s="4">
        <v>0.41666666666666669</v>
      </c>
      <c r="H20" s="5">
        <v>0.80699999999677197</v>
      </c>
      <c r="I20" s="6">
        <f t="shared" si="2"/>
        <v>17.049574683274727</v>
      </c>
      <c r="J20" s="5">
        <f t="shared" si="3"/>
        <v>1.4099998263068199</v>
      </c>
      <c r="K20" s="3">
        <v>44366</v>
      </c>
      <c r="L20" s="4">
        <v>0.41666666666666669</v>
      </c>
      <c r="M20" s="5">
        <v>0.74999999999699996</v>
      </c>
      <c r="N20" s="6">
        <f t="shared" si="4"/>
        <v>15.170025338217432</v>
      </c>
      <c r="O20" s="5">
        <f t="shared" si="5"/>
        <v>1.2545610954705815</v>
      </c>
      <c r="P20" s="3">
        <v>44368</v>
      </c>
      <c r="Q20" s="4">
        <v>0.41666666666666669</v>
      </c>
      <c r="R20" s="5">
        <v>0.80799999999676797</v>
      </c>
      <c r="S20" s="6">
        <f t="shared" si="6"/>
        <v>17.083275973921296</v>
      </c>
      <c r="T20" s="5">
        <f t="shared" si="7"/>
        <v>1.412786923043291</v>
      </c>
    </row>
    <row r="21" spans="1:20" x14ac:dyDescent="0.25">
      <c r="A21" s="3">
        <v>44362</v>
      </c>
      <c r="B21" s="4">
        <v>0.45833333333333331</v>
      </c>
      <c r="C21" s="5">
        <v>0.82599999999669604</v>
      </c>
      <c r="D21" s="6">
        <f t="shared" si="0"/>
        <v>17.694129544812593</v>
      </c>
      <c r="E21" s="5">
        <f t="shared" si="1"/>
        <v>1.4633045133560014</v>
      </c>
      <c r="F21" s="3">
        <v>44364</v>
      </c>
      <c r="G21" s="4">
        <v>0.45833333333333331</v>
      </c>
      <c r="H21" s="5">
        <v>0.80899999999676397</v>
      </c>
      <c r="I21" s="6">
        <f t="shared" si="2"/>
        <v>17.117002073386189</v>
      </c>
      <c r="J21" s="5">
        <f t="shared" si="3"/>
        <v>1.4155760714690377</v>
      </c>
      <c r="K21" s="3">
        <v>44366</v>
      </c>
      <c r="L21" s="4">
        <v>0.45833333333333331</v>
      </c>
      <c r="M21" s="5">
        <v>0.75099999999699596</v>
      </c>
      <c r="N21" s="6">
        <f t="shared" si="4"/>
        <v>15.202291232866582</v>
      </c>
      <c r="O21" s="5">
        <f t="shared" si="5"/>
        <v>1.2572294849580663</v>
      </c>
      <c r="P21" s="3">
        <v>44368</v>
      </c>
      <c r="Q21" s="4">
        <v>0.45833333333333331</v>
      </c>
      <c r="R21" s="5">
        <v>0.80799999999676797</v>
      </c>
      <c r="S21" s="6">
        <f t="shared" si="6"/>
        <v>17.083275973921296</v>
      </c>
      <c r="T21" s="5">
        <f t="shared" si="7"/>
        <v>1.412786923043291</v>
      </c>
    </row>
    <row r="22" spans="1:20" x14ac:dyDescent="0.25">
      <c r="A22" s="3">
        <v>44362</v>
      </c>
      <c r="B22" s="4">
        <v>0.5</v>
      </c>
      <c r="C22" s="5">
        <v>0.81499999999674</v>
      </c>
      <c r="D22" s="6">
        <f t="shared" si="0"/>
        <v>17.319878960386426</v>
      </c>
      <c r="E22" s="5">
        <f t="shared" si="1"/>
        <v>1.4323539900239572</v>
      </c>
      <c r="F22" s="3">
        <v>44364</v>
      </c>
      <c r="G22" s="4">
        <v>0.5</v>
      </c>
      <c r="H22" s="5">
        <v>0.81299999999674799</v>
      </c>
      <c r="I22" s="6">
        <f t="shared" si="2"/>
        <v>17.252154311009033</v>
      </c>
      <c r="J22" s="5">
        <f t="shared" si="3"/>
        <v>1.426753161520447</v>
      </c>
      <c r="K22" s="3">
        <v>44366</v>
      </c>
      <c r="L22" s="4">
        <v>0.5</v>
      </c>
      <c r="M22" s="5">
        <v>0.74799999999700795</v>
      </c>
      <c r="N22" s="6">
        <f t="shared" si="4"/>
        <v>15.105570271111212</v>
      </c>
      <c r="O22" s="5">
        <f t="shared" si="5"/>
        <v>1.2492306614208972</v>
      </c>
      <c r="P22" s="3">
        <v>44368</v>
      </c>
      <c r="Q22" s="4">
        <v>0.5</v>
      </c>
      <c r="R22" s="5">
        <v>0.79999999999680005</v>
      </c>
      <c r="S22" s="6">
        <f t="shared" si="6"/>
        <v>16.814361344946978</v>
      </c>
      <c r="T22" s="5">
        <f t="shared" si="7"/>
        <v>1.3905476832271149</v>
      </c>
    </row>
    <row r="23" spans="1:20" x14ac:dyDescent="0.25">
      <c r="A23" s="3">
        <v>44362</v>
      </c>
      <c r="B23" s="4">
        <v>0.54166666666666663</v>
      </c>
      <c r="C23" s="5">
        <v>0.78299999999686798</v>
      </c>
      <c r="D23" s="6">
        <f t="shared" si="0"/>
        <v>16.248219075174454</v>
      </c>
      <c r="E23" s="5">
        <f t="shared" si="1"/>
        <v>1.3437277175169273</v>
      </c>
      <c r="F23" s="3">
        <v>44364</v>
      </c>
      <c r="G23" s="4">
        <v>0.54166666666666663</v>
      </c>
      <c r="H23" s="5">
        <v>0.80899999999676397</v>
      </c>
      <c r="I23" s="6">
        <f t="shared" si="2"/>
        <v>17.117002073386189</v>
      </c>
      <c r="J23" s="5">
        <f t="shared" si="3"/>
        <v>1.4155760714690377</v>
      </c>
      <c r="K23" s="3">
        <v>44366</v>
      </c>
      <c r="L23" s="4">
        <v>0.54166666666666663</v>
      </c>
      <c r="M23" s="5">
        <v>0.75099999999699596</v>
      </c>
      <c r="N23" s="6">
        <f t="shared" si="4"/>
        <v>15.202291232866582</v>
      </c>
      <c r="O23" s="5">
        <f t="shared" si="5"/>
        <v>1.2572294849580663</v>
      </c>
      <c r="P23" s="3">
        <v>44368</v>
      </c>
      <c r="Q23" s="4">
        <v>0.54166666666666663</v>
      </c>
      <c r="R23" s="5">
        <v>0.79399999999682402</v>
      </c>
      <c r="S23" s="6">
        <f t="shared" si="6"/>
        <v>16.613721205938262</v>
      </c>
      <c r="T23" s="5">
        <f t="shared" si="7"/>
        <v>1.3739547437310942</v>
      </c>
    </row>
    <row r="24" spans="1:20" x14ac:dyDescent="0.25">
      <c r="A24" s="3">
        <v>44362</v>
      </c>
      <c r="B24" s="4">
        <v>0.58333333333333337</v>
      </c>
      <c r="C24" s="5">
        <v>0.77199999999691205</v>
      </c>
      <c r="D24" s="6">
        <f t="shared" si="0"/>
        <v>15.885757334401259</v>
      </c>
      <c r="E24" s="5">
        <f t="shared" si="1"/>
        <v>1.313752131554984</v>
      </c>
      <c r="F24" s="3">
        <v>44364</v>
      </c>
      <c r="G24" s="4">
        <v>0.58333333333333337</v>
      </c>
      <c r="H24" s="5">
        <v>0.80599999999677596</v>
      </c>
      <c r="I24" s="6">
        <f t="shared" si="2"/>
        <v>17.015898213905295</v>
      </c>
      <c r="J24" s="5">
        <f t="shared" si="3"/>
        <v>1.4072147822899679</v>
      </c>
      <c r="K24" s="3">
        <v>44366</v>
      </c>
      <c r="L24" s="4">
        <v>0.58333333333333337</v>
      </c>
      <c r="M24" s="5">
        <v>0.75299999999698797</v>
      </c>
      <c r="N24" s="6">
        <f t="shared" si="4"/>
        <v>15.26689967531259</v>
      </c>
      <c r="O24" s="5">
        <f t="shared" si="5"/>
        <v>1.2625726031483511</v>
      </c>
      <c r="P24" s="3">
        <v>44368</v>
      </c>
      <c r="Q24" s="4">
        <v>0.58333333333333337</v>
      </c>
      <c r="R24" s="5">
        <v>0.787999999996848</v>
      </c>
      <c r="S24" s="6">
        <f t="shared" si="6"/>
        <v>16.413980538008008</v>
      </c>
      <c r="T24" s="5">
        <f t="shared" si="7"/>
        <v>1.3574361904932621</v>
      </c>
    </row>
    <row r="25" spans="1:20" x14ac:dyDescent="0.25">
      <c r="A25" s="3">
        <v>44362</v>
      </c>
      <c r="B25" s="4">
        <v>0.625</v>
      </c>
      <c r="C25" s="5">
        <v>0.77299999999690805</v>
      </c>
      <c r="D25" s="6">
        <f t="shared" si="0"/>
        <v>15.91858230836786</v>
      </c>
      <c r="E25" s="5">
        <f t="shared" si="1"/>
        <v>1.3164667569020219</v>
      </c>
      <c r="F25" s="3">
        <v>44364</v>
      </c>
      <c r="G25" s="4">
        <v>0.625</v>
      </c>
      <c r="H25" s="5">
        <v>0.79999999999680005</v>
      </c>
      <c r="I25" s="6">
        <f t="shared" si="2"/>
        <v>16.814361344946978</v>
      </c>
      <c r="J25" s="5">
        <f t="shared" si="3"/>
        <v>1.3905476832271149</v>
      </c>
      <c r="K25" s="3">
        <v>44366</v>
      </c>
      <c r="L25" s="4">
        <v>0.625</v>
      </c>
      <c r="M25" s="5">
        <v>0.75699999999697198</v>
      </c>
      <c r="N25" s="6">
        <f t="shared" si="4"/>
        <v>15.396422787769318</v>
      </c>
      <c r="O25" s="5">
        <f t="shared" si="5"/>
        <v>1.2732841645485224</v>
      </c>
      <c r="P25" s="3">
        <v>44368</v>
      </c>
      <c r="Q25" s="4">
        <v>0.625</v>
      </c>
      <c r="R25" s="5">
        <v>0.77599999999689595</v>
      </c>
      <c r="S25" s="6">
        <f t="shared" si="6"/>
        <v>16.017208726776694</v>
      </c>
      <c r="T25" s="5">
        <f t="shared" si="7"/>
        <v>1.3246231617044326</v>
      </c>
    </row>
    <row r="26" spans="1:20" x14ac:dyDescent="0.25">
      <c r="A26" s="3">
        <v>44362</v>
      </c>
      <c r="B26" s="4">
        <v>0.66666666666666663</v>
      </c>
      <c r="C26" s="5">
        <v>0.78399999999686398</v>
      </c>
      <c r="D26" s="6">
        <f t="shared" si="0"/>
        <v>16.281321165752416</v>
      </c>
      <c r="E26" s="5">
        <f t="shared" si="1"/>
        <v>1.3464652604077247</v>
      </c>
      <c r="F26" s="3">
        <v>44364</v>
      </c>
      <c r="G26" s="4">
        <v>0.66666666666666663</v>
      </c>
      <c r="H26" s="5">
        <v>0.78299999999686798</v>
      </c>
      <c r="I26" s="6">
        <f t="shared" si="2"/>
        <v>16.248219075174454</v>
      </c>
      <c r="J26" s="5">
        <f t="shared" si="3"/>
        <v>1.3437277175169273</v>
      </c>
      <c r="K26" s="3">
        <v>44366</v>
      </c>
      <c r="L26" s="4">
        <v>0.66666666666666663</v>
      </c>
      <c r="M26" s="5">
        <v>0.76399999999694401</v>
      </c>
      <c r="N26" s="6">
        <f t="shared" si="4"/>
        <v>15.624068435442418</v>
      </c>
      <c r="O26" s="5">
        <f t="shared" si="5"/>
        <v>1.2921104596110879</v>
      </c>
      <c r="P26" s="3">
        <v>44368</v>
      </c>
      <c r="Q26" s="4">
        <v>0.66666666666666663</v>
      </c>
      <c r="R26" s="5">
        <v>0.76299999999694801</v>
      </c>
      <c r="S26" s="6">
        <f t="shared" si="6"/>
        <v>15.591471385201841</v>
      </c>
      <c r="T26" s="5">
        <f t="shared" si="7"/>
        <v>1.2894146835561922</v>
      </c>
    </row>
    <row r="27" spans="1:20" x14ac:dyDescent="0.25">
      <c r="A27" s="3">
        <v>44362</v>
      </c>
      <c r="B27" s="4">
        <v>0.70833333333333337</v>
      </c>
      <c r="C27" s="5">
        <v>0.76699999999693202</v>
      </c>
      <c r="D27" s="6">
        <f t="shared" si="0"/>
        <v>15.722011803058741</v>
      </c>
      <c r="E27" s="5">
        <f t="shared" si="1"/>
        <v>1.3002103761129578</v>
      </c>
      <c r="F27" s="3">
        <v>44364</v>
      </c>
      <c r="G27" s="4">
        <v>0.70833333333333337</v>
      </c>
      <c r="H27" s="5">
        <v>0.79199999999683202</v>
      </c>
      <c r="I27" s="6">
        <f t="shared" si="2"/>
        <v>16.547040905861522</v>
      </c>
      <c r="J27" s="5">
        <f t="shared" si="3"/>
        <v>1.3684402829147477</v>
      </c>
      <c r="K27" s="3">
        <v>44366</v>
      </c>
      <c r="L27" s="4">
        <v>0.70833333333333337</v>
      </c>
      <c r="M27" s="5">
        <v>0.76299999999694801</v>
      </c>
      <c r="N27" s="6">
        <f t="shared" si="4"/>
        <v>15.591471385201841</v>
      </c>
      <c r="O27" s="5">
        <f t="shared" si="5"/>
        <v>1.2894146835561922</v>
      </c>
      <c r="P27" s="3">
        <v>44368</v>
      </c>
      <c r="Q27" s="4">
        <v>0.70833333333333337</v>
      </c>
      <c r="R27" s="5">
        <v>0.74999999999699996</v>
      </c>
      <c r="S27" s="6">
        <f t="shared" si="6"/>
        <v>15.170025338217432</v>
      </c>
      <c r="T27" s="5">
        <f t="shared" si="7"/>
        <v>1.2545610954705815</v>
      </c>
    </row>
    <row r="28" spans="1:20" x14ac:dyDescent="0.25">
      <c r="A28" s="3">
        <v>44362</v>
      </c>
      <c r="B28" s="4">
        <v>0.75</v>
      </c>
      <c r="C28" s="5">
        <v>0.77399999999690405</v>
      </c>
      <c r="D28" s="6">
        <f t="shared" si="0"/>
        <v>15.951432540572155</v>
      </c>
      <c r="E28" s="5">
        <f t="shared" si="1"/>
        <v>1.3191834711053172</v>
      </c>
      <c r="F28" s="3">
        <v>44364</v>
      </c>
      <c r="G28" s="4">
        <v>0.75</v>
      </c>
      <c r="H28" s="5">
        <v>0.79699999999681204</v>
      </c>
      <c r="I28" s="6">
        <f t="shared" si="2"/>
        <v>16.713929013558111</v>
      </c>
      <c r="J28" s="5">
        <f t="shared" si="3"/>
        <v>1.3822419294212558</v>
      </c>
      <c r="K28" s="3">
        <v>44366</v>
      </c>
      <c r="L28" s="4">
        <v>0.75</v>
      </c>
      <c r="M28" s="5">
        <v>0.77399999999690405</v>
      </c>
      <c r="N28" s="6">
        <f t="shared" si="4"/>
        <v>15.951432540572155</v>
      </c>
      <c r="O28" s="5">
        <f t="shared" si="5"/>
        <v>1.3191834711053172</v>
      </c>
      <c r="P28" s="3">
        <v>44368</v>
      </c>
      <c r="Q28" s="4">
        <v>0.75</v>
      </c>
      <c r="R28" s="5">
        <v>0.73699999999705201</v>
      </c>
      <c r="S28" s="6">
        <f t="shared" si="6"/>
        <v>14.75290058998139</v>
      </c>
      <c r="T28" s="5">
        <f t="shared" si="7"/>
        <v>1.220064878791461</v>
      </c>
    </row>
    <row r="29" spans="1:20" x14ac:dyDescent="0.25">
      <c r="A29" s="3">
        <v>44362</v>
      </c>
      <c r="B29" s="4">
        <v>0.79166666666666663</v>
      </c>
      <c r="C29" s="5">
        <v>0.76799999999692803</v>
      </c>
      <c r="D29" s="6">
        <f t="shared" si="0"/>
        <v>15.754710286462007</v>
      </c>
      <c r="E29" s="5">
        <f t="shared" si="1"/>
        <v>1.3029145406904079</v>
      </c>
      <c r="F29" s="3">
        <v>44364</v>
      </c>
      <c r="G29" s="4">
        <v>0.79166666666666663</v>
      </c>
      <c r="H29" s="5">
        <v>0.79499999999682003</v>
      </c>
      <c r="I29" s="6">
        <f t="shared" si="2"/>
        <v>16.647098840223862</v>
      </c>
      <c r="J29" s="5">
        <f t="shared" si="3"/>
        <v>1.3767150740865133</v>
      </c>
      <c r="K29" s="3">
        <v>44366</v>
      </c>
      <c r="L29" s="4">
        <v>0.79166666666666663</v>
      </c>
      <c r="M29" s="5">
        <v>0.77299999999690805</v>
      </c>
      <c r="N29" s="6">
        <f t="shared" si="4"/>
        <v>15.91858230836786</v>
      </c>
      <c r="O29" s="5">
        <f t="shared" si="5"/>
        <v>1.3164667569020219</v>
      </c>
      <c r="P29" s="3">
        <v>44368</v>
      </c>
      <c r="Q29" s="4">
        <v>0.79166666666666663</v>
      </c>
      <c r="R29" s="5">
        <v>0.73499999999706001</v>
      </c>
      <c r="S29" s="6">
        <f t="shared" si="6"/>
        <v>14.68911304789726</v>
      </c>
      <c r="T29" s="5">
        <f t="shared" si="7"/>
        <v>1.2147896490611034</v>
      </c>
    </row>
    <row r="30" spans="1:20" x14ac:dyDescent="0.25">
      <c r="A30" s="3">
        <v>44362</v>
      </c>
      <c r="B30" s="4">
        <v>0.83333333333333337</v>
      </c>
      <c r="C30" s="5">
        <v>0.77799999999688796</v>
      </c>
      <c r="D30" s="6">
        <f t="shared" si="0"/>
        <v>16.083085787420298</v>
      </c>
      <c r="E30" s="5">
        <f t="shared" si="1"/>
        <v>1.3300711946196586</v>
      </c>
      <c r="F30" s="3">
        <v>44364</v>
      </c>
      <c r="G30" s="4">
        <v>0.83333333333333337</v>
      </c>
      <c r="H30" s="5">
        <v>0.787999999996848</v>
      </c>
      <c r="I30" s="6">
        <f t="shared" si="2"/>
        <v>16.413980538008008</v>
      </c>
      <c r="J30" s="5">
        <f t="shared" si="3"/>
        <v>1.3574361904932621</v>
      </c>
      <c r="K30" s="3">
        <v>44366</v>
      </c>
      <c r="L30" s="4">
        <v>0.83333333333333337</v>
      </c>
      <c r="M30" s="5">
        <v>0.76399999999694401</v>
      </c>
      <c r="N30" s="6">
        <f t="shared" si="4"/>
        <v>15.624068435442418</v>
      </c>
      <c r="O30" s="5">
        <f t="shared" si="5"/>
        <v>1.2921104596110879</v>
      </c>
      <c r="P30" s="3">
        <v>44368</v>
      </c>
      <c r="Q30" s="4">
        <v>0.83333333333333337</v>
      </c>
      <c r="R30" s="5">
        <v>0.72399999999710396</v>
      </c>
      <c r="S30" s="6">
        <f t="shared" si="6"/>
        <v>14.340127884700491</v>
      </c>
      <c r="T30" s="5">
        <f t="shared" si="7"/>
        <v>1.1859285760647307</v>
      </c>
    </row>
    <row r="31" spans="1:20" x14ac:dyDescent="0.25">
      <c r="A31" s="3">
        <v>44362</v>
      </c>
      <c r="B31" s="4">
        <v>0.875</v>
      </c>
      <c r="C31" s="5">
        <v>0.78199999999687198</v>
      </c>
      <c r="D31" s="6">
        <f t="shared" si="0"/>
        <v>16.215142111552957</v>
      </c>
      <c r="E31" s="5">
        <f t="shared" si="1"/>
        <v>1.3409922526254294</v>
      </c>
      <c r="F31" s="3">
        <v>44364</v>
      </c>
      <c r="G31" s="4">
        <v>0.875</v>
      </c>
      <c r="H31" s="5">
        <v>0.78299999999686798</v>
      </c>
      <c r="I31" s="6">
        <f t="shared" si="2"/>
        <v>16.248219075174454</v>
      </c>
      <c r="J31" s="5">
        <f t="shared" si="3"/>
        <v>1.3437277175169273</v>
      </c>
      <c r="K31" s="3">
        <v>44366</v>
      </c>
      <c r="L31" s="4">
        <v>0.875</v>
      </c>
      <c r="M31" s="5">
        <v>0.75899999999696399</v>
      </c>
      <c r="N31" s="6">
        <f t="shared" si="4"/>
        <v>15.461337238685683</v>
      </c>
      <c r="O31" s="5">
        <f t="shared" si="5"/>
        <v>1.2786525896393059</v>
      </c>
      <c r="P31" s="3">
        <v>44368</v>
      </c>
      <c r="Q31" s="4">
        <v>0.875</v>
      </c>
      <c r="R31" s="5">
        <v>0.79299999999682802</v>
      </c>
      <c r="S31" s="6">
        <f t="shared" si="6"/>
        <v>16.58036855689453</v>
      </c>
      <c r="T31" s="5">
        <f t="shared" si="7"/>
        <v>1.3711964796551777</v>
      </c>
    </row>
    <row r="32" spans="1:20" x14ac:dyDescent="0.25">
      <c r="A32" s="3">
        <v>44362</v>
      </c>
      <c r="B32" s="4">
        <v>0.91666666666666663</v>
      </c>
      <c r="C32" s="5">
        <v>0.77699999999689195</v>
      </c>
      <c r="D32" s="6">
        <f t="shared" si="0"/>
        <v>16.050134654378333</v>
      </c>
      <c r="E32" s="5">
        <f t="shared" si="1"/>
        <v>1.3273461359170879</v>
      </c>
      <c r="F32" s="3">
        <v>44364</v>
      </c>
      <c r="G32" s="4">
        <v>0.91666666666666663</v>
      </c>
      <c r="H32" s="5">
        <v>0.77399999999690405</v>
      </c>
      <c r="I32" s="6">
        <f t="shared" si="2"/>
        <v>15.951432540572155</v>
      </c>
      <c r="J32" s="5">
        <f t="shared" si="3"/>
        <v>1.3191834711053172</v>
      </c>
      <c r="K32" s="3">
        <v>44366</v>
      </c>
      <c r="L32" s="4">
        <v>0.91666666666666663</v>
      </c>
      <c r="M32" s="5">
        <v>0.75899999999696399</v>
      </c>
      <c r="N32" s="6">
        <f t="shared" si="4"/>
        <v>15.461337238685683</v>
      </c>
      <c r="O32" s="5">
        <f t="shared" si="5"/>
        <v>1.2786525896393059</v>
      </c>
      <c r="P32" s="3">
        <v>44368</v>
      </c>
      <c r="Q32" s="4">
        <v>0.91666666666666663</v>
      </c>
      <c r="R32" s="5">
        <v>0.81999999999672002</v>
      </c>
      <c r="S32" s="6">
        <f t="shared" si="6"/>
        <v>17.489623007832307</v>
      </c>
      <c r="T32" s="5">
        <f t="shared" si="7"/>
        <v>1.4463918227477317</v>
      </c>
    </row>
    <row r="33" spans="1:20" x14ac:dyDescent="0.25">
      <c r="A33" s="3">
        <v>44362</v>
      </c>
      <c r="B33" s="4">
        <v>0.95833333333333337</v>
      </c>
      <c r="C33" s="5">
        <v>0.761999999996952</v>
      </c>
      <c r="D33" s="6">
        <f t="shared" si="0"/>
        <v>15.558899726888997</v>
      </c>
      <c r="E33" s="5">
        <f t="shared" si="1"/>
        <v>1.2867210074137201</v>
      </c>
      <c r="F33" s="3">
        <v>44364</v>
      </c>
      <c r="G33" s="4">
        <v>0.95833333333333337</v>
      </c>
      <c r="H33" s="5">
        <v>0.77099999999691604</v>
      </c>
      <c r="I33" s="6">
        <f t="shared" si="2"/>
        <v>15.852957631931716</v>
      </c>
      <c r="J33" s="5">
        <f t="shared" si="3"/>
        <v>1.3110395961607528</v>
      </c>
      <c r="K33" s="3">
        <v>44366</v>
      </c>
      <c r="L33" s="4">
        <v>0.95833333333333337</v>
      </c>
      <c r="M33" s="5">
        <v>0.75199999999699196</v>
      </c>
      <c r="N33" s="6">
        <f t="shared" si="4"/>
        <v>15.234582683159315</v>
      </c>
      <c r="O33" s="5">
        <f t="shared" si="5"/>
        <v>1.2598999878972754</v>
      </c>
      <c r="P33" s="3">
        <v>44368</v>
      </c>
      <c r="Q33" s="4">
        <v>0.95833333333333337</v>
      </c>
      <c r="R33" s="5">
        <v>0.81299999999674799</v>
      </c>
      <c r="S33" s="6">
        <f t="shared" si="6"/>
        <v>17.252154311009033</v>
      </c>
      <c r="T33" s="5">
        <f t="shared" si="7"/>
        <v>1.426753161520447</v>
      </c>
    </row>
    <row r="34" spans="1:20" ht="15.75" thickBot="1" x14ac:dyDescent="0.3">
      <c r="A34" s="3">
        <v>44363</v>
      </c>
      <c r="B34" s="4">
        <v>0</v>
      </c>
      <c r="C34" s="5">
        <v>0.77099999999691604</v>
      </c>
      <c r="D34" s="6">
        <f t="shared" si="0"/>
        <v>15.852957631931716</v>
      </c>
      <c r="E34" s="5">
        <f t="shared" si="1"/>
        <v>1.3110395961607528</v>
      </c>
      <c r="F34" s="3">
        <v>44365</v>
      </c>
      <c r="G34" s="4">
        <v>0</v>
      </c>
      <c r="H34" s="5">
        <v>0.76599999999693602</v>
      </c>
      <c r="I34" s="6">
        <f t="shared" si="2"/>
        <v>15.689338657813305</v>
      </c>
      <c r="J34" s="5">
        <f t="shared" si="3"/>
        <v>1.2975083070011604</v>
      </c>
      <c r="K34" s="3">
        <v>44367</v>
      </c>
      <c r="L34" s="4">
        <v>0</v>
      </c>
      <c r="M34" s="5">
        <v>0.75799999999696799</v>
      </c>
      <c r="N34" s="6">
        <f t="shared" si="4"/>
        <v>15.42886728337756</v>
      </c>
      <c r="O34" s="5">
        <f t="shared" si="5"/>
        <v>1.2759673243353242</v>
      </c>
    </row>
    <row r="35" spans="1:20" ht="15.75" thickBot="1" x14ac:dyDescent="0.3">
      <c r="A35" s="3">
        <v>44363</v>
      </c>
      <c r="B35" s="4">
        <v>4.1666666666666664E-2</v>
      </c>
      <c r="C35" s="5">
        <v>0.76699999999693202</v>
      </c>
      <c r="D35" s="6">
        <f t="shared" si="0"/>
        <v>15.722011803058741</v>
      </c>
      <c r="E35" s="5">
        <f t="shared" si="1"/>
        <v>1.3002103761129578</v>
      </c>
      <c r="F35" s="3">
        <v>44365</v>
      </c>
      <c r="G35" s="4">
        <v>4.1666666666666664E-2</v>
      </c>
      <c r="H35" s="5">
        <v>0.76599999999693602</v>
      </c>
      <c r="I35" s="6">
        <f t="shared" si="2"/>
        <v>15.689338657813305</v>
      </c>
      <c r="J35" s="5">
        <f t="shared" si="3"/>
        <v>1.2975083070011604</v>
      </c>
      <c r="K35" s="3">
        <v>44367</v>
      </c>
      <c r="L35" s="4">
        <v>4.1666666666666664E-2</v>
      </c>
      <c r="M35" s="5">
        <v>0.76699999999693202</v>
      </c>
      <c r="N35" s="6">
        <f t="shared" si="4"/>
        <v>15.722011803058741</v>
      </c>
      <c r="O35" s="5">
        <f t="shared" si="5"/>
        <v>1.3002103761129578</v>
      </c>
      <c r="Q35" s="7" t="s">
        <v>10</v>
      </c>
      <c r="R35" s="8"/>
      <c r="S35" s="8"/>
      <c r="T35" s="9">
        <f>SUM(E10:E57)+SUM(J10:J57)+SUM(O10:O57)+SUM(T10:T33)</f>
        <v>223.88626856646979</v>
      </c>
    </row>
    <row r="36" spans="1:20" x14ac:dyDescent="0.25">
      <c r="A36" s="3">
        <v>44363</v>
      </c>
      <c r="B36" s="4">
        <v>8.3333333333333329E-2</v>
      </c>
      <c r="C36" s="5">
        <v>0.76499999999694002</v>
      </c>
      <c r="D36" s="6">
        <f t="shared" si="0"/>
        <v>15.656690864131168</v>
      </c>
      <c r="E36" s="5">
        <f t="shared" si="1"/>
        <v>1.2948083344636474</v>
      </c>
      <c r="F36" s="3">
        <v>44365</v>
      </c>
      <c r="G36" s="4">
        <v>8.3333333333333329E-2</v>
      </c>
      <c r="H36" s="5">
        <v>0.76499999999694002</v>
      </c>
      <c r="I36" s="6">
        <f t="shared" si="2"/>
        <v>15.656690864131168</v>
      </c>
      <c r="J36" s="5">
        <f t="shared" si="3"/>
        <v>1.2948083344636474</v>
      </c>
      <c r="K36" s="3">
        <v>44367</v>
      </c>
      <c r="L36" s="4">
        <v>8.3333333333333329E-2</v>
      </c>
      <c r="M36" s="5">
        <v>0.75699999999697198</v>
      </c>
      <c r="N36" s="6">
        <f t="shared" si="4"/>
        <v>15.396422787769318</v>
      </c>
      <c r="O36" s="5">
        <f t="shared" si="5"/>
        <v>1.2732841645485224</v>
      </c>
    </row>
    <row r="37" spans="1:20" x14ac:dyDescent="0.25">
      <c r="A37" s="3">
        <v>44363</v>
      </c>
      <c r="B37" s="4">
        <v>0.125</v>
      </c>
      <c r="C37" s="5">
        <v>0.76499999999694002</v>
      </c>
      <c r="D37" s="6">
        <f t="shared" si="0"/>
        <v>15.656690864131168</v>
      </c>
      <c r="E37" s="5">
        <f t="shared" si="1"/>
        <v>1.2948083344636474</v>
      </c>
      <c r="F37" s="3">
        <v>44365</v>
      </c>
      <c r="G37" s="4">
        <v>0.125</v>
      </c>
      <c r="H37" s="5">
        <v>0.76899999999692403</v>
      </c>
      <c r="I37" s="6">
        <f t="shared" si="2"/>
        <v>15.787434094642169</v>
      </c>
      <c r="J37" s="5">
        <f t="shared" si="3"/>
        <v>1.3056207996269074</v>
      </c>
      <c r="K37" s="3">
        <v>44367</v>
      </c>
      <c r="L37" s="4">
        <v>0.125</v>
      </c>
      <c r="M37" s="5">
        <v>0.74899999999700395</v>
      </c>
      <c r="N37" s="6">
        <f t="shared" si="4"/>
        <v>15.137785013020721</v>
      </c>
      <c r="O37" s="5">
        <f t="shared" si="5"/>
        <v>1.2518948205768137</v>
      </c>
    </row>
    <row r="38" spans="1:20" x14ac:dyDescent="0.25">
      <c r="A38" s="3">
        <v>44363</v>
      </c>
      <c r="B38" s="4">
        <v>0.16666666666666666</v>
      </c>
      <c r="C38" s="5">
        <v>0.76399999999694401</v>
      </c>
      <c r="D38" s="6">
        <f t="shared" si="0"/>
        <v>15.624068435442418</v>
      </c>
      <c r="E38" s="5">
        <f t="shared" si="1"/>
        <v>1.2921104596110879</v>
      </c>
      <c r="F38" s="3">
        <v>44365</v>
      </c>
      <c r="G38" s="4">
        <v>0.16666666666666666</v>
      </c>
      <c r="H38" s="5">
        <v>0.77299999999690805</v>
      </c>
      <c r="I38" s="6">
        <f t="shared" si="2"/>
        <v>15.91858230836786</v>
      </c>
      <c r="J38" s="5">
        <f t="shared" si="3"/>
        <v>1.3164667569020219</v>
      </c>
      <c r="K38" s="3">
        <v>44367</v>
      </c>
      <c r="L38" s="4">
        <v>0.16666666666666666</v>
      </c>
      <c r="M38" s="5">
        <v>0.75199999999699196</v>
      </c>
      <c r="N38" s="6">
        <f t="shared" si="4"/>
        <v>15.234582683159315</v>
      </c>
      <c r="O38" s="5">
        <f t="shared" si="5"/>
        <v>1.2598999878972754</v>
      </c>
    </row>
    <row r="39" spans="1:20" x14ac:dyDescent="0.25">
      <c r="A39" s="3">
        <v>44363</v>
      </c>
      <c r="B39" s="4">
        <v>0.20833333333333334</v>
      </c>
      <c r="C39" s="5">
        <v>0.760999999996956</v>
      </c>
      <c r="D39" s="6">
        <f t="shared" si="0"/>
        <v>15.526353474008292</v>
      </c>
      <c r="E39" s="5">
        <f t="shared" si="1"/>
        <v>1.2840294323004857</v>
      </c>
      <c r="F39" s="3">
        <v>44365</v>
      </c>
      <c r="G39" s="4">
        <v>0.20833333333333334</v>
      </c>
      <c r="H39" s="5">
        <v>0.77399999999690405</v>
      </c>
      <c r="I39" s="6">
        <f t="shared" si="2"/>
        <v>15.951432540572155</v>
      </c>
      <c r="J39" s="5">
        <f t="shared" si="3"/>
        <v>1.3191834711053172</v>
      </c>
      <c r="K39" s="3">
        <v>44367</v>
      </c>
      <c r="L39" s="4">
        <v>0.20833333333333334</v>
      </c>
      <c r="M39" s="5">
        <v>0.74799999999700795</v>
      </c>
      <c r="N39" s="6">
        <f t="shared" si="4"/>
        <v>15.105570271111212</v>
      </c>
      <c r="O39" s="5">
        <f t="shared" si="5"/>
        <v>1.2492306614208972</v>
      </c>
    </row>
    <row r="40" spans="1:20" x14ac:dyDescent="0.25">
      <c r="A40" s="3">
        <v>44363</v>
      </c>
      <c r="B40" s="4">
        <v>0.25</v>
      </c>
      <c r="C40" s="5">
        <v>0.76399999999694401</v>
      </c>
      <c r="D40" s="6">
        <f t="shared" si="0"/>
        <v>15.624068435442418</v>
      </c>
      <c r="E40" s="5">
        <f t="shared" si="1"/>
        <v>1.2921104596110879</v>
      </c>
      <c r="F40" s="3">
        <v>44365</v>
      </c>
      <c r="G40" s="4">
        <v>0.25</v>
      </c>
      <c r="H40" s="5">
        <v>0.77499999999689995</v>
      </c>
      <c r="I40" s="6">
        <f t="shared" si="2"/>
        <v>15.984308017778854</v>
      </c>
      <c r="J40" s="5">
        <f t="shared" si="3"/>
        <v>1.3219022730703112</v>
      </c>
      <c r="K40" s="3">
        <v>44367</v>
      </c>
      <c r="L40" s="4">
        <v>0.25</v>
      </c>
      <c r="M40" s="5">
        <v>0.75699999999697198</v>
      </c>
      <c r="N40" s="6">
        <f t="shared" si="4"/>
        <v>15.396422787769318</v>
      </c>
      <c r="O40" s="5">
        <f t="shared" si="5"/>
        <v>1.2732841645485224</v>
      </c>
    </row>
    <row r="41" spans="1:20" x14ac:dyDescent="0.25">
      <c r="A41" s="3">
        <v>44363</v>
      </c>
      <c r="B41" s="4">
        <v>0.29166666666666669</v>
      </c>
      <c r="C41" s="5">
        <v>0.76799999999692803</v>
      </c>
      <c r="D41" s="6">
        <f t="shared" si="0"/>
        <v>15.754710286462007</v>
      </c>
      <c r="E41" s="5">
        <f t="shared" si="1"/>
        <v>1.3029145406904079</v>
      </c>
      <c r="F41" s="3">
        <v>44365</v>
      </c>
      <c r="G41" s="4">
        <v>0.29166666666666669</v>
      </c>
      <c r="H41" s="5">
        <v>0.76599999999693602</v>
      </c>
      <c r="I41" s="6">
        <f t="shared" si="2"/>
        <v>15.689338657813305</v>
      </c>
      <c r="J41" s="5">
        <f t="shared" si="3"/>
        <v>1.2975083070011604</v>
      </c>
      <c r="K41" s="3">
        <v>44367</v>
      </c>
      <c r="L41" s="4">
        <v>0.29166666666666669</v>
      </c>
      <c r="M41" s="5">
        <v>0.75899999999696399</v>
      </c>
      <c r="N41" s="6">
        <f t="shared" si="4"/>
        <v>15.461337238685683</v>
      </c>
      <c r="O41" s="5">
        <f t="shared" si="5"/>
        <v>1.2786525896393059</v>
      </c>
    </row>
    <row r="42" spans="1:20" x14ac:dyDescent="0.25">
      <c r="A42" s="3">
        <v>44363</v>
      </c>
      <c r="B42" s="4">
        <v>0.33333333333333331</v>
      </c>
      <c r="C42" s="5">
        <v>0.77299999999690805</v>
      </c>
      <c r="D42" s="6">
        <f t="shared" si="0"/>
        <v>15.91858230836786</v>
      </c>
      <c r="E42" s="5">
        <f t="shared" si="1"/>
        <v>1.3164667569020219</v>
      </c>
      <c r="F42" s="3">
        <v>44365</v>
      </c>
      <c r="G42" s="4">
        <v>0.33333333333333331</v>
      </c>
      <c r="H42" s="5">
        <v>0.79899999999680404</v>
      </c>
      <c r="I42" s="6">
        <f t="shared" si="2"/>
        <v>16.780858975196846</v>
      </c>
      <c r="J42" s="5">
        <f t="shared" si="3"/>
        <v>1.3877770372487792</v>
      </c>
      <c r="K42" s="3">
        <v>44367</v>
      </c>
      <c r="L42" s="4">
        <v>0.33333333333333331</v>
      </c>
      <c r="M42" s="5">
        <v>0.77299999999690805</v>
      </c>
      <c r="N42" s="6">
        <f t="shared" si="4"/>
        <v>15.91858230836786</v>
      </c>
      <c r="O42" s="5">
        <f t="shared" si="5"/>
        <v>1.3164667569020219</v>
      </c>
    </row>
    <row r="43" spans="1:20" x14ac:dyDescent="0.25">
      <c r="A43" s="3">
        <v>44363</v>
      </c>
      <c r="B43" s="4">
        <v>0.375</v>
      </c>
      <c r="C43" s="5">
        <v>0.77099999999691604</v>
      </c>
      <c r="D43" s="6">
        <f t="shared" si="0"/>
        <v>15.852957631931716</v>
      </c>
      <c r="E43" s="5">
        <f t="shared" si="1"/>
        <v>1.3110395961607528</v>
      </c>
      <c r="F43" s="3">
        <v>44365</v>
      </c>
      <c r="G43" s="4">
        <v>0.375</v>
      </c>
      <c r="H43" s="5">
        <v>0.80499999999677996</v>
      </c>
      <c r="I43" s="6">
        <f t="shared" si="2"/>
        <v>16.982246578293537</v>
      </c>
      <c r="J43" s="5">
        <f t="shared" si="3"/>
        <v>1.4044317920248754</v>
      </c>
      <c r="K43" s="3">
        <v>44367</v>
      </c>
      <c r="L43" s="4">
        <v>0.375</v>
      </c>
      <c r="M43" s="5">
        <v>0.78399999999686398</v>
      </c>
      <c r="N43" s="6">
        <f t="shared" si="4"/>
        <v>16.281321165752416</v>
      </c>
      <c r="O43" s="5">
        <f t="shared" si="5"/>
        <v>1.3464652604077247</v>
      </c>
    </row>
    <row r="44" spans="1:20" x14ac:dyDescent="0.25">
      <c r="A44" s="3">
        <v>44363</v>
      </c>
      <c r="B44" s="4">
        <v>0.41666666666666669</v>
      </c>
      <c r="C44" s="5">
        <v>0.77299999999690805</v>
      </c>
      <c r="D44" s="6">
        <f t="shared" si="0"/>
        <v>15.91858230836786</v>
      </c>
      <c r="E44" s="5">
        <f t="shared" si="1"/>
        <v>1.3164667569020219</v>
      </c>
      <c r="F44" s="3">
        <v>44365</v>
      </c>
      <c r="G44" s="4">
        <v>0.41666666666666669</v>
      </c>
      <c r="H44" s="5">
        <v>0.79699999999681204</v>
      </c>
      <c r="I44" s="6">
        <f t="shared" si="2"/>
        <v>16.713929013558111</v>
      </c>
      <c r="J44" s="5">
        <f t="shared" si="3"/>
        <v>1.3822419294212558</v>
      </c>
      <c r="K44" s="3">
        <v>44367</v>
      </c>
      <c r="L44" s="4">
        <v>0.41666666666666669</v>
      </c>
      <c r="M44" s="5">
        <v>0.788999999996844</v>
      </c>
      <c r="N44" s="6">
        <f t="shared" si="4"/>
        <v>16.447208068855545</v>
      </c>
      <c r="O44" s="5">
        <f t="shared" si="5"/>
        <v>1.3601841072943535</v>
      </c>
    </row>
    <row r="45" spans="1:20" x14ac:dyDescent="0.25">
      <c r="A45" s="3">
        <v>44363</v>
      </c>
      <c r="B45" s="4">
        <v>0.45833333333333331</v>
      </c>
      <c r="C45" s="5">
        <v>0.77099999999691604</v>
      </c>
      <c r="D45" s="6">
        <f t="shared" si="0"/>
        <v>15.852957631931716</v>
      </c>
      <c r="E45" s="5">
        <f t="shared" si="1"/>
        <v>1.3110395961607528</v>
      </c>
      <c r="F45" s="3">
        <v>44365</v>
      </c>
      <c r="G45" s="4">
        <v>0.45833333333333331</v>
      </c>
      <c r="H45" s="5">
        <v>0.786999999996852</v>
      </c>
      <c r="I45" s="6">
        <f t="shared" si="2"/>
        <v>16.380778069356591</v>
      </c>
      <c r="J45" s="5">
        <f t="shared" si="3"/>
        <v>1.35469034633579</v>
      </c>
      <c r="K45" s="3">
        <v>44367</v>
      </c>
      <c r="L45" s="4">
        <v>0.45833333333333331</v>
      </c>
      <c r="M45" s="5">
        <v>0.78599999999685599</v>
      </c>
      <c r="N45" s="6">
        <f t="shared" si="4"/>
        <v>16.34760067580709</v>
      </c>
      <c r="O45" s="5">
        <f t="shared" si="5"/>
        <v>1.3519465758892464</v>
      </c>
    </row>
    <row r="46" spans="1:20" x14ac:dyDescent="0.25">
      <c r="A46" s="3">
        <v>44363</v>
      </c>
      <c r="B46" s="4">
        <v>0.5</v>
      </c>
      <c r="C46" s="5">
        <v>0.76599999999693602</v>
      </c>
      <c r="D46" s="6">
        <f t="shared" si="0"/>
        <v>15.689338657813305</v>
      </c>
      <c r="E46" s="5">
        <f t="shared" si="1"/>
        <v>1.2975083070011604</v>
      </c>
      <c r="F46" s="3">
        <v>44365</v>
      </c>
      <c r="G46" s="4">
        <v>0.5</v>
      </c>
      <c r="H46" s="5">
        <v>0.77599999999689595</v>
      </c>
      <c r="I46" s="6">
        <f t="shared" si="2"/>
        <v>16.017208726776694</v>
      </c>
      <c r="J46" s="5">
        <f t="shared" si="3"/>
        <v>1.3246231617044326</v>
      </c>
      <c r="K46" s="3">
        <v>44367</v>
      </c>
      <c r="L46" s="4">
        <v>0.5</v>
      </c>
      <c r="M46" s="5">
        <v>0.78599999999685599</v>
      </c>
      <c r="N46" s="6">
        <f t="shared" si="4"/>
        <v>16.34760067580709</v>
      </c>
      <c r="O46" s="5">
        <f t="shared" si="5"/>
        <v>1.3519465758892464</v>
      </c>
    </row>
    <row r="47" spans="1:20" x14ac:dyDescent="0.25">
      <c r="A47" s="3">
        <v>44363</v>
      </c>
      <c r="B47" s="4">
        <v>0.54166666666666663</v>
      </c>
      <c r="C47" s="5">
        <v>0.76799999999692803</v>
      </c>
      <c r="D47" s="6">
        <f t="shared" si="0"/>
        <v>15.754710286462007</v>
      </c>
      <c r="E47" s="5">
        <f t="shared" si="1"/>
        <v>1.3029145406904079</v>
      </c>
      <c r="F47" s="3">
        <v>44365</v>
      </c>
      <c r="G47" s="4">
        <v>0.54166666666666663</v>
      </c>
      <c r="H47" s="5">
        <v>0.77399999999690405</v>
      </c>
      <c r="I47" s="6">
        <f t="shared" si="2"/>
        <v>15.951432540572155</v>
      </c>
      <c r="J47" s="5">
        <f t="shared" si="3"/>
        <v>1.3191834711053172</v>
      </c>
      <c r="K47" s="3">
        <v>44367</v>
      </c>
      <c r="L47" s="4">
        <v>0.54166666666666663</v>
      </c>
      <c r="M47" s="5">
        <v>0.78599999999685599</v>
      </c>
      <c r="N47" s="6">
        <f t="shared" si="4"/>
        <v>16.34760067580709</v>
      </c>
      <c r="O47" s="5">
        <f t="shared" si="5"/>
        <v>1.3519465758892464</v>
      </c>
    </row>
    <row r="48" spans="1:20" x14ac:dyDescent="0.25">
      <c r="A48" s="3">
        <v>44363</v>
      </c>
      <c r="B48" s="4">
        <v>0.58333333333333337</v>
      </c>
      <c r="C48" s="5">
        <v>0.80299999999678795</v>
      </c>
      <c r="D48" s="6">
        <f t="shared" si="0"/>
        <v>16.915017858374167</v>
      </c>
      <c r="E48" s="5">
        <f t="shared" si="1"/>
        <v>1.3988719768875435</v>
      </c>
      <c r="F48" s="3">
        <v>44365</v>
      </c>
      <c r="G48" s="4">
        <v>0.58333333333333337</v>
      </c>
      <c r="H48" s="5">
        <v>0.75599999999697598</v>
      </c>
      <c r="I48" s="6">
        <f t="shared" si="2"/>
        <v>15.364003765490803</v>
      </c>
      <c r="J48" s="5">
        <f t="shared" si="3"/>
        <v>1.2706031114060894</v>
      </c>
      <c r="K48" s="3">
        <v>44367</v>
      </c>
      <c r="L48" s="4">
        <v>0.58333333333333337</v>
      </c>
      <c r="M48" s="5">
        <v>0.786999999996852</v>
      </c>
      <c r="N48" s="6">
        <f t="shared" si="4"/>
        <v>16.380778069356591</v>
      </c>
      <c r="O48" s="5">
        <f t="shared" si="5"/>
        <v>1.35469034633579</v>
      </c>
    </row>
    <row r="49" spans="1:15" x14ac:dyDescent="0.25">
      <c r="A49" s="3">
        <v>44363</v>
      </c>
      <c r="B49" s="4">
        <v>0.625</v>
      </c>
      <c r="C49" s="5">
        <v>0.81499999999674</v>
      </c>
      <c r="D49" s="6">
        <f t="shared" si="0"/>
        <v>17.319878960386426</v>
      </c>
      <c r="E49" s="5">
        <f t="shared" si="1"/>
        <v>1.4323539900239572</v>
      </c>
      <c r="F49" s="3">
        <v>44365</v>
      </c>
      <c r="G49" s="4">
        <v>0.625</v>
      </c>
      <c r="H49" s="5">
        <v>0.760999999996956</v>
      </c>
      <c r="I49" s="6">
        <f t="shared" si="2"/>
        <v>15.526353474008292</v>
      </c>
      <c r="J49" s="5">
        <f t="shared" si="3"/>
        <v>1.2840294323004857</v>
      </c>
      <c r="K49" s="3">
        <v>44367</v>
      </c>
      <c r="L49" s="4">
        <v>0.625</v>
      </c>
      <c r="M49" s="5">
        <v>0.77799999999688796</v>
      </c>
      <c r="N49" s="6">
        <f t="shared" si="4"/>
        <v>16.083085787420298</v>
      </c>
      <c r="O49" s="5">
        <f t="shared" si="5"/>
        <v>1.3300711946196586</v>
      </c>
    </row>
    <row r="50" spans="1:15" x14ac:dyDescent="0.25">
      <c r="A50" s="3">
        <v>44363</v>
      </c>
      <c r="B50" s="4">
        <v>0.66666666666666663</v>
      </c>
      <c r="C50" s="5">
        <v>0.81099999999675598</v>
      </c>
      <c r="D50" s="6">
        <f t="shared" si="0"/>
        <v>17.184528649043848</v>
      </c>
      <c r="E50" s="5">
        <f t="shared" si="1"/>
        <v>1.4211605192759262</v>
      </c>
      <c r="F50" s="3">
        <v>44365</v>
      </c>
      <c r="G50" s="4">
        <v>0.66666666666666663</v>
      </c>
      <c r="H50" s="5">
        <v>0.76399999999694401</v>
      </c>
      <c r="I50" s="6">
        <f t="shared" si="2"/>
        <v>15.624068435442418</v>
      </c>
      <c r="J50" s="5">
        <f t="shared" si="3"/>
        <v>1.2921104596110879</v>
      </c>
      <c r="K50" s="3">
        <v>44367</v>
      </c>
      <c r="L50" s="4">
        <v>0.66666666666666663</v>
      </c>
      <c r="M50" s="5">
        <v>0.77299999999690805</v>
      </c>
      <c r="N50" s="6">
        <f t="shared" si="4"/>
        <v>15.91858230836786</v>
      </c>
      <c r="O50" s="5">
        <f t="shared" si="5"/>
        <v>1.3164667569020219</v>
      </c>
    </row>
    <row r="51" spans="1:15" x14ac:dyDescent="0.25">
      <c r="A51" s="3">
        <v>44363</v>
      </c>
      <c r="B51" s="4">
        <v>0.70833333333333337</v>
      </c>
      <c r="C51" s="5">
        <v>0.815999999996736</v>
      </c>
      <c r="D51" s="6">
        <f t="shared" si="0"/>
        <v>17.3537783745433</v>
      </c>
      <c r="E51" s="5">
        <f t="shared" si="1"/>
        <v>1.4351574715747308</v>
      </c>
      <c r="F51" s="3">
        <v>44365</v>
      </c>
      <c r="G51" s="4">
        <v>0.70833333333333337</v>
      </c>
      <c r="H51" s="5">
        <v>0.77899999999688396</v>
      </c>
      <c r="I51" s="6">
        <f t="shared" si="2"/>
        <v>16.116062112762897</v>
      </c>
      <c r="J51" s="5">
        <f t="shared" si="3"/>
        <v>1.3327983367254914</v>
      </c>
      <c r="K51" s="3">
        <v>44367</v>
      </c>
      <c r="L51" s="4">
        <v>0.70833333333333337</v>
      </c>
      <c r="M51" s="5">
        <v>0.76299999999694801</v>
      </c>
      <c r="N51" s="6">
        <f t="shared" si="4"/>
        <v>15.591471385201841</v>
      </c>
      <c r="O51" s="5">
        <f t="shared" si="5"/>
        <v>1.2894146835561922</v>
      </c>
    </row>
    <row r="52" spans="1:15" x14ac:dyDescent="0.25">
      <c r="A52" s="3">
        <v>44363</v>
      </c>
      <c r="B52" s="4">
        <v>0.75</v>
      </c>
      <c r="C52" s="5">
        <v>0.81199999999675199</v>
      </c>
      <c r="D52" s="6">
        <f t="shared" si="0"/>
        <v>17.218329100426981</v>
      </c>
      <c r="E52" s="5">
        <f t="shared" si="1"/>
        <v>1.4239558166053112</v>
      </c>
      <c r="F52" s="3">
        <v>44365</v>
      </c>
      <c r="G52" s="4">
        <v>0.75</v>
      </c>
      <c r="H52" s="5">
        <v>0.77499999999689995</v>
      </c>
      <c r="I52" s="6">
        <f t="shared" si="2"/>
        <v>15.984308017778854</v>
      </c>
      <c r="J52" s="5">
        <f t="shared" si="3"/>
        <v>1.3219022730703112</v>
      </c>
      <c r="K52" s="3">
        <v>44367</v>
      </c>
      <c r="L52" s="4">
        <v>0.75</v>
      </c>
      <c r="M52" s="5">
        <v>0.75299999999698797</v>
      </c>
      <c r="N52" s="6">
        <f t="shared" si="4"/>
        <v>15.26689967531259</v>
      </c>
      <c r="O52" s="5">
        <f t="shared" si="5"/>
        <v>1.2625726031483511</v>
      </c>
    </row>
    <row r="53" spans="1:15" x14ac:dyDescent="0.25">
      <c r="A53" s="3">
        <v>44363</v>
      </c>
      <c r="B53" s="4">
        <v>0.79166666666666663</v>
      </c>
      <c r="C53" s="5">
        <v>0.81499999999674</v>
      </c>
      <c r="D53" s="6">
        <f t="shared" si="0"/>
        <v>17.319878960386426</v>
      </c>
      <c r="E53" s="5">
        <f t="shared" si="1"/>
        <v>1.4323539900239572</v>
      </c>
      <c r="F53" s="3">
        <v>44365</v>
      </c>
      <c r="G53" s="4">
        <v>0.79166666666666663</v>
      </c>
      <c r="H53" s="5">
        <v>0.77699999999689195</v>
      </c>
      <c r="I53" s="6">
        <f t="shared" si="2"/>
        <v>16.050134654378333</v>
      </c>
      <c r="J53" s="5">
        <f t="shared" si="3"/>
        <v>1.3273461359170879</v>
      </c>
      <c r="K53" s="3">
        <v>44367</v>
      </c>
      <c r="L53" s="4">
        <v>0.79166666666666663</v>
      </c>
      <c r="M53" s="5">
        <v>0.74099999999703603</v>
      </c>
      <c r="N53" s="6">
        <f t="shared" si="4"/>
        <v>14.880784577383803</v>
      </c>
      <c r="O53" s="5">
        <f t="shared" si="5"/>
        <v>1.2306408845496404</v>
      </c>
    </row>
    <row r="54" spans="1:15" x14ac:dyDescent="0.25">
      <c r="A54" s="3">
        <v>44363</v>
      </c>
      <c r="B54" s="4">
        <v>0.83333333333333337</v>
      </c>
      <c r="C54" s="5">
        <v>0.80999999999675998</v>
      </c>
      <c r="D54" s="6">
        <f t="shared" si="0"/>
        <v>17.150752969232233</v>
      </c>
      <c r="E54" s="5">
        <f t="shared" si="1"/>
        <v>1.4183672705555055</v>
      </c>
      <c r="F54" s="3">
        <v>44365</v>
      </c>
      <c r="G54" s="4">
        <v>0.83333333333333337</v>
      </c>
      <c r="H54" s="5">
        <v>0.78099999999687597</v>
      </c>
      <c r="I54" s="6">
        <f t="shared" si="2"/>
        <v>16.182090287909777</v>
      </c>
      <c r="J54" s="5">
        <f t="shared" si="3"/>
        <v>1.3382588668101385</v>
      </c>
      <c r="K54" s="3">
        <v>44367</v>
      </c>
      <c r="L54" s="4">
        <v>0.83333333333333337</v>
      </c>
      <c r="M54" s="5">
        <v>0.72599999999709597</v>
      </c>
      <c r="N54" s="6">
        <f t="shared" si="4"/>
        <v>14.403346855524251</v>
      </c>
      <c r="O54" s="5">
        <f t="shared" si="5"/>
        <v>1.1911567849518556</v>
      </c>
    </row>
    <row r="55" spans="1:15" x14ac:dyDescent="0.25">
      <c r="A55" s="3">
        <v>44363</v>
      </c>
      <c r="B55" s="4">
        <v>0.875</v>
      </c>
      <c r="C55" s="5">
        <v>0.80699999999677197</v>
      </c>
      <c r="D55" s="6">
        <f t="shared" si="0"/>
        <v>17.049574683274727</v>
      </c>
      <c r="E55" s="5">
        <f t="shared" si="1"/>
        <v>1.4099998263068199</v>
      </c>
      <c r="F55" s="3">
        <v>44365</v>
      </c>
      <c r="G55" s="4">
        <v>0.875</v>
      </c>
      <c r="H55" s="5">
        <v>0.79999999999680005</v>
      </c>
      <c r="I55" s="6">
        <f t="shared" si="2"/>
        <v>16.814361344946978</v>
      </c>
      <c r="J55" s="5">
        <f t="shared" si="3"/>
        <v>1.3905476832271149</v>
      </c>
      <c r="K55" s="3">
        <v>44367</v>
      </c>
      <c r="L55" s="4">
        <v>0.875</v>
      </c>
      <c r="M55" s="5">
        <v>0.71999999999712005</v>
      </c>
      <c r="N55" s="6">
        <f t="shared" si="4"/>
        <v>14.214001313450249</v>
      </c>
      <c r="O55" s="5">
        <f t="shared" si="5"/>
        <v>1.1754979086223354</v>
      </c>
    </row>
    <row r="56" spans="1:15" x14ac:dyDescent="0.25">
      <c r="A56" s="3">
        <v>44363</v>
      </c>
      <c r="B56" s="4">
        <v>0.91666666666666663</v>
      </c>
      <c r="C56" s="5">
        <v>0.815999999996736</v>
      </c>
      <c r="D56" s="6">
        <f t="shared" si="0"/>
        <v>17.3537783745433</v>
      </c>
      <c r="E56" s="5">
        <f t="shared" si="1"/>
        <v>1.4351574715747308</v>
      </c>
      <c r="F56" s="3">
        <v>44365</v>
      </c>
      <c r="G56" s="4">
        <v>0.91666666666666663</v>
      </c>
      <c r="H56" s="5">
        <v>0.80599999999677596</v>
      </c>
      <c r="I56" s="6">
        <f t="shared" si="2"/>
        <v>17.015898213905295</v>
      </c>
      <c r="J56" s="5">
        <f t="shared" si="3"/>
        <v>1.4072147822899679</v>
      </c>
      <c r="K56" s="3">
        <v>44367</v>
      </c>
      <c r="L56" s="4">
        <v>0.91666666666666663</v>
      </c>
      <c r="M56" s="5">
        <v>0.70899999999716401</v>
      </c>
      <c r="N56" s="6">
        <f t="shared" si="4"/>
        <v>13.869300760774223</v>
      </c>
      <c r="O56" s="5">
        <f t="shared" si="5"/>
        <v>1.1469911729160283</v>
      </c>
    </row>
    <row r="57" spans="1:15" x14ac:dyDescent="0.25">
      <c r="A57" s="3">
        <v>44363</v>
      </c>
      <c r="B57" s="4">
        <v>0.95833333333333337</v>
      </c>
      <c r="C57" s="5">
        <v>0.81199999999675199</v>
      </c>
      <c r="D57" s="6">
        <f t="shared" si="0"/>
        <v>17.218329100426981</v>
      </c>
      <c r="E57" s="5">
        <f t="shared" si="1"/>
        <v>1.4239558166053112</v>
      </c>
      <c r="F57" s="3">
        <v>44365</v>
      </c>
      <c r="G57" s="4">
        <v>0.95833333333333337</v>
      </c>
      <c r="H57" s="5">
        <v>0.80199999999679195</v>
      </c>
      <c r="I57" s="6">
        <f t="shared" si="2"/>
        <v>16.881440799136787</v>
      </c>
      <c r="J57" s="5">
        <f t="shared" si="3"/>
        <v>1.3960951540886122</v>
      </c>
      <c r="K57" s="3">
        <v>44367</v>
      </c>
      <c r="L57" s="4">
        <v>0.95833333333333337</v>
      </c>
      <c r="M57" s="5">
        <v>0.70099999999719598</v>
      </c>
      <c r="N57" s="6">
        <f t="shared" si="4"/>
        <v>13.620596408516869</v>
      </c>
      <c r="O57" s="5">
        <f t="shared" si="5"/>
        <v>1.126423322984345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3A52F-78B1-49B7-A367-46D8D1713685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x14ac:dyDescent="0.25">
      <c r="A3" s="1" t="s">
        <v>2</v>
      </c>
      <c r="B3" s="1"/>
      <c r="C3" s="1"/>
    </row>
    <row r="4" spans="1:20" x14ac:dyDescent="0.25">
      <c r="A4" s="1" t="s">
        <v>3</v>
      </c>
      <c r="B4" s="1"/>
      <c r="C4" s="1"/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19.467916566044195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44369</v>
      </c>
      <c r="B10" s="4">
        <v>0</v>
      </c>
      <c r="C10" s="5">
        <v>0.81199999999675199</v>
      </c>
      <c r="D10" s="6">
        <f t="shared" ref="D10:D57" si="0">4*6*(C10^(1.522*(6^0.026)))</f>
        <v>17.218329100426981</v>
      </c>
      <c r="E10" s="5">
        <f t="shared" ref="E10:E57" si="1">D10*0.0827</f>
        <v>1.4239558166053112</v>
      </c>
      <c r="F10" s="3">
        <v>44371</v>
      </c>
      <c r="G10" s="4">
        <v>0</v>
      </c>
      <c r="H10" s="5">
        <v>0.77099999999691604</v>
      </c>
      <c r="I10" s="6">
        <f t="shared" ref="I10:I57" si="2">4*6*(H10^(1.522*(6^0.026)))</f>
        <v>15.852957631931716</v>
      </c>
      <c r="J10" s="5">
        <f t="shared" ref="J10:J57" si="3">I10*0.0827</f>
        <v>1.3110395961607528</v>
      </c>
      <c r="K10" s="3">
        <v>44373</v>
      </c>
      <c r="L10" s="4">
        <v>0</v>
      </c>
      <c r="M10" s="5">
        <v>0.86799999999652799</v>
      </c>
      <c r="N10" s="6">
        <f t="shared" ref="N10:N57" si="4">4*6*(M10^(1.522*(6^0.026)))</f>
        <v>19.150316835381698</v>
      </c>
      <c r="O10" s="5">
        <f t="shared" ref="O10:O57" si="5">N10*0.0827</f>
        <v>1.5837312022860663</v>
      </c>
      <c r="P10" s="3">
        <v>44375</v>
      </c>
      <c r="Q10" s="4">
        <v>0</v>
      </c>
      <c r="R10" s="5">
        <v>0.82299999999670703</v>
      </c>
      <c r="S10" s="6">
        <f t="shared" ref="S10:S33" si="6">4*6*(R10^(1.522*(6^0.026)))</f>
        <v>17.591765466016064</v>
      </c>
      <c r="T10" s="5">
        <f t="shared" ref="T10:T33" si="7">S10*0.0827</f>
        <v>1.4548390040395285</v>
      </c>
    </row>
    <row r="11" spans="1:20" x14ac:dyDescent="0.25">
      <c r="A11" s="3">
        <v>44369</v>
      </c>
      <c r="B11" s="4">
        <v>4.1666666666666664E-2</v>
      </c>
      <c r="C11" s="5">
        <v>0.79899999999680404</v>
      </c>
      <c r="D11" s="6">
        <f t="shared" si="0"/>
        <v>16.780858975196846</v>
      </c>
      <c r="E11" s="5">
        <f t="shared" si="1"/>
        <v>1.3877770372487792</v>
      </c>
      <c r="F11" s="3">
        <v>44371</v>
      </c>
      <c r="G11" s="4">
        <v>4.1666666666666664E-2</v>
      </c>
      <c r="H11" s="5">
        <v>0.76399999999694401</v>
      </c>
      <c r="I11" s="6">
        <f t="shared" si="2"/>
        <v>15.624068435442418</v>
      </c>
      <c r="J11" s="5">
        <f t="shared" si="3"/>
        <v>1.2921104596110879</v>
      </c>
      <c r="K11" s="3">
        <v>44373</v>
      </c>
      <c r="L11" s="4">
        <v>4.1666666666666664E-2</v>
      </c>
      <c r="M11" s="5">
        <v>0.86699999999653199</v>
      </c>
      <c r="N11" s="6">
        <f t="shared" si="4"/>
        <v>19.115148320534175</v>
      </c>
      <c r="O11" s="5">
        <f t="shared" si="5"/>
        <v>1.5808227661081762</v>
      </c>
      <c r="P11" s="3">
        <v>44375</v>
      </c>
      <c r="Q11" s="4">
        <v>4.1666666666666664E-2</v>
      </c>
      <c r="R11" s="5">
        <v>0.82199999999671203</v>
      </c>
      <c r="S11" s="6">
        <f t="shared" si="6"/>
        <v>17.557693339261625</v>
      </c>
      <c r="T11" s="5">
        <f t="shared" si="7"/>
        <v>1.4520212391569363</v>
      </c>
    </row>
    <row r="12" spans="1:20" x14ac:dyDescent="0.25">
      <c r="A12" s="3">
        <v>44369</v>
      </c>
      <c r="B12" s="4">
        <v>8.3333333333333329E-2</v>
      </c>
      <c r="C12" s="5">
        <v>0.79899999999680404</v>
      </c>
      <c r="D12" s="6">
        <f t="shared" si="0"/>
        <v>16.780858975196846</v>
      </c>
      <c r="E12" s="5">
        <f t="shared" si="1"/>
        <v>1.3877770372487792</v>
      </c>
      <c r="F12" s="3">
        <v>44371</v>
      </c>
      <c r="G12" s="4">
        <v>8.3333333333333329E-2</v>
      </c>
      <c r="H12" s="5">
        <v>0.76699999999693202</v>
      </c>
      <c r="I12" s="6">
        <f t="shared" si="2"/>
        <v>15.722011803058741</v>
      </c>
      <c r="J12" s="5">
        <f t="shared" si="3"/>
        <v>1.3002103761129578</v>
      </c>
      <c r="K12" s="3">
        <v>44373</v>
      </c>
      <c r="L12" s="4">
        <v>8.3333333333333329E-2</v>
      </c>
      <c r="M12" s="5">
        <v>0.86499999999653998</v>
      </c>
      <c r="N12" s="6">
        <f t="shared" si="4"/>
        <v>19.04488363210676</v>
      </c>
      <c r="O12" s="5">
        <f t="shared" si="5"/>
        <v>1.575011876375229</v>
      </c>
      <c r="P12" s="3">
        <v>44375</v>
      </c>
      <c r="Q12" s="4">
        <v>8.3333333333333329E-2</v>
      </c>
      <c r="R12" s="5">
        <v>0.82199999999671203</v>
      </c>
      <c r="S12" s="6">
        <f t="shared" si="6"/>
        <v>17.557693339261625</v>
      </c>
      <c r="T12" s="5">
        <f t="shared" si="7"/>
        <v>1.4520212391569363</v>
      </c>
    </row>
    <row r="13" spans="1:20" x14ac:dyDescent="0.25">
      <c r="A13" s="3">
        <v>44369</v>
      </c>
      <c r="B13" s="4">
        <v>0.125</v>
      </c>
      <c r="C13" s="5">
        <v>0.79099999999683601</v>
      </c>
      <c r="D13" s="6">
        <f t="shared" si="0"/>
        <v>16.513738265630746</v>
      </c>
      <c r="E13" s="5">
        <f t="shared" si="1"/>
        <v>1.3656861545676626</v>
      </c>
      <c r="F13" s="3">
        <v>44371</v>
      </c>
      <c r="G13" s="4">
        <v>0.125</v>
      </c>
      <c r="H13" s="5">
        <v>0.75299999999698797</v>
      </c>
      <c r="I13" s="6">
        <f t="shared" si="2"/>
        <v>15.26689967531259</v>
      </c>
      <c r="J13" s="5">
        <f t="shared" si="3"/>
        <v>1.2625726031483511</v>
      </c>
      <c r="K13" s="3">
        <v>44373</v>
      </c>
      <c r="L13" s="4">
        <v>0.125</v>
      </c>
      <c r="M13" s="5">
        <v>0.85599999999657606</v>
      </c>
      <c r="N13" s="6">
        <f t="shared" si="4"/>
        <v>18.72988840829596</v>
      </c>
      <c r="O13" s="5">
        <f t="shared" si="5"/>
        <v>1.5489617713660757</v>
      </c>
      <c r="P13" s="3">
        <v>44375</v>
      </c>
      <c r="Q13" s="4">
        <v>0.125</v>
      </c>
      <c r="R13" s="5">
        <v>0.81099999999675598</v>
      </c>
      <c r="S13" s="6">
        <f t="shared" si="6"/>
        <v>17.184528649043848</v>
      </c>
      <c r="T13" s="5">
        <f t="shared" si="7"/>
        <v>1.4211605192759262</v>
      </c>
    </row>
    <row r="14" spans="1:20" x14ac:dyDescent="0.25">
      <c r="A14" s="3">
        <v>44369</v>
      </c>
      <c r="B14" s="4">
        <v>0.16666666666666666</v>
      </c>
      <c r="C14" s="5">
        <v>0.78599999999685599</v>
      </c>
      <c r="D14" s="6">
        <f t="shared" si="0"/>
        <v>16.34760067580709</v>
      </c>
      <c r="E14" s="5">
        <f t="shared" si="1"/>
        <v>1.3519465758892464</v>
      </c>
      <c r="F14" s="3">
        <v>44371</v>
      </c>
      <c r="G14" s="4">
        <v>0.16666666666666666</v>
      </c>
      <c r="H14" s="5">
        <v>0.73699999999705201</v>
      </c>
      <c r="I14" s="6">
        <f t="shared" si="2"/>
        <v>14.75290058998139</v>
      </c>
      <c r="J14" s="5">
        <f t="shared" si="3"/>
        <v>1.220064878791461</v>
      </c>
      <c r="K14" s="3">
        <v>44373</v>
      </c>
      <c r="L14" s="4">
        <v>0.16666666666666666</v>
      </c>
      <c r="M14" s="5">
        <v>0.85699999999657195</v>
      </c>
      <c r="N14" s="6">
        <f t="shared" si="4"/>
        <v>18.764791089580953</v>
      </c>
      <c r="O14" s="5">
        <f t="shared" si="5"/>
        <v>1.5518482231083448</v>
      </c>
      <c r="P14" s="3">
        <v>44375</v>
      </c>
      <c r="Q14" s="4">
        <v>0.16666666666666666</v>
      </c>
      <c r="R14" s="5">
        <v>0.81299999999674799</v>
      </c>
      <c r="S14" s="6">
        <f t="shared" si="6"/>
        <v>17.252154311009033</v>
      </c>
      <c r="T14" s="5">
        <f t="shared" si="7"/>
        <v>1.426753161520447</v>
      </c>
    </row>
    <row r="15" spans="1:20" x14ac:dyDescent="0.25">
      <c r="A15" s="3">
        <v>44369</v>
      </c>
      <c r="B15" s="4">
        <v>0.20833333333333334</v>
      </c>
      <c r="C15" s="5">
        <v>0.78099999999687597</v>
      </c>
      <c r="D15" s="6">
        <f t="shared" si="0"/>
        <v>16.182090287909777</v>
      </c>
      <c r="E15" s="5">
        <f t="shared" si="1"/>
        <v>1.3382588668101385</v>
      </c>
      <c r="F15" s="3">
        <v>44371</v>
      </c>
      <c r="G15" s="4">
        <v>0.20833333333333334</v>
      </c>
      <c r="H15" s="5">
        <v>0.733999999997064</v>
      </c>
      <c r="I15" s="6">
        <f t="shared" si="2"/>
        <v>14.657257939363127</v>
      </c>
      <c r="J15" s="5">
        <f t="shared" si="3"/>
        <v>1.2121552315853306</v>
      </c>
      <c r="K15" s="3">
        <v>44373</v>
      </c>
      <c r="L15" s="4">
        <v>0.20833333333333334</v>
      </c>
      <c r="M15" s="5">
        <v>0.85699999999657195</v>
      </c>
      <c r="N15" s="6">
        <f t="shared" si="4"/>
        <v>18.764791089580953</v>
      </c>
      <c r="O15" s="5">
        <f t="shared" si="5"/>
        <v>1.5518482231083448</v>
      </c>
      <c r="P15" s="3">
        <v>44375</v>
      </c>
      <c r="Q15" s="4">
        <v>0.20833333333333334</v>
      </c>
      <c r="R15" s="5">
        <v>0.81399999999674399</v>
      </c>
      <c r="S15" s="6">
        <f t="shared" si="6"/>
        <v>17.286004268438802</v>
      </c>
      <c r="T15" s="5">
        <f t="shared" si="7"/>
        <v>1.4295525529998889</v>
      </c>
    </row>
    <row r="16" spans="1:20" x14ac:dyDescent="0.25">
      <c r="A16" s="3">
        <v>44369</v>
      </c>
      <c r="B16" s="4">
        <v>0.25</v>
      </c>
      <c r="C16" s="5">
        <v>0.77999999999687997</v>
      </c>
      <c r="D16" s="6">
        <f t="shared" si="0"/>
        <v>16.149063617290167</v>
      </c>
      <c r="E16" s="5">
        <f t="shared" si="1"/>
        <v>1.3355275611498967</v>
      </c>
      <c r="F16" s="3">
        <v>44371</v>
      </c>
      <c r="G16" s="4">
        <v>0.25</v>
      </c>
      <c r="H16" s="5">
        <v>0.73599999999705601</v>
      </c>
      <c r="I16" s="6">
        <f t="shared" si="2"/>
        <v>14.72099393617211</v>
      </c>
      <c r="J16" s="5">
        <f t="shared" si="3"/>
        <v>1.2174261985214334</v>
      </c>
      <c r="K16" s="3">
        <v>44373</v>
      </c>
      <c r="L16" s="4">
        <v>0.25</v>
      </c>
      <c r="M16" s="5">
        <v>0.85199999999659204</v>
      </c>
      <c r="N16" s="6">
        <f t="shared" si="4"/>
        <v>18.590520149397697</v>
      </c>
      <c r="O16" s="5">
        <f t="shared" si="5"/>
        <v>1.5374360163551894</v>
      </c>
      <c r="P16" s="3">
        <v>44375</v>
      </c>
      <c r="Q16" s="4">
        <v>0.25</v>
      </c>
      <c r="R16" s="5">
        <v>0.80799999999676797</v>
      </c>
      <c r="S16" s="6">
        <f t="shared" si="6"/>
        <v>17.083275973921296</v>
      </c>
      <c r="T16" s="5">
        <f t="shared" si="7"/>
        <v>1.412786923043291</v>
      </c>
    </row>
    <row r="17" spans="1:20" x14ac:dyDescent="0.25">
      <c r="A17" s="3">
        <v>44369</v>
      </c>
      <c r="B17" s="4">
        <v>0.29166666666666669</v>
      </c>
      <c r="C17" s="5">
        <v>0.78099999999687597</v>
      </c>
      <c r="D17" s="6">
        <f t="shared" si="0"/>
        <v>16.182090287909777</v>
      </c>
      <c r="E17" s="5">
        <f t="shared" si="1"/>
        <v>1.3382588668101385</v>
      </c>
      <c r="F17" s="3">
        <v>44371</v>
      </c>
      <c r="G17" s="4">
        <v>0.29166666666666669</v>
      </c>
      <c r="H17" s="5">
        <v>0.73699999999705201</v>
      </c>
      <c r="I17" s="6">
        <f t="shared" si="2"/>
        <v>14.75290058998139</v>
      </c>
      <c r="J17" s="5">
        <f t="shared" si="3"/>
        <v>1.220064878791461</v>
      </c>
      <c r="K17" s="3">
        <v>44373</v>
      </c>
      <c r="L17" s="4">
        <v>0.29166666666666669</v>
      </c>
      <c r="M17" s="5">
        <v>0.85699999999657195</v>
      </c>
      <c r="N17" s="6">
        <f t="shared" si="4"/>
        <v>18.764791089580953</v>
      </c>
      <c r="O17" s="5">
        <f t="shared" si="5"/>
        <v>1.5518482231083448</v>
      </c>
      <c r="P17" s="3">
        <v>44375</v>
      </c>
      <c r="Q17" s="4">
        <v>0.29166666666666669</v>
      </c>
      <c r="R17" s="5">
        <v>0.81699999999673201</v>
      </c>
      <c r="S17" s="6">
        <f t="shared" si="6"/>
        <v>17.387702498622037</v>
      </c>
      <c r="T17" s="5">
        <f t="shared" si="7"/>
        <v>1.4379629966360423</v>
      </c>
    </row>
    <row r="18" spans="1:20" x14ac:dyDescent="0.25">
      <c r="A18" s="3">
        <v>44369</v>
      </c>
      <c r="B18" s="4">
        <v>0.33333333333333331</v>
      </c>
      <c r="C18" s="5">
        <v>0.78599999999685599</v>
      </c>
      <c r="D18" s="6">
        <f t="shared" si="0"/>
        <v>16.34760067580709</v>
      </c>
      <c r="E18" s="5">
        <f t="shared" si="1"/>
        <v>1.3519465758892464</v>
      </c>
      <c r="F18" s="3">
        <v>44371</v>
      </c>
      <c r="G18" s="4">
        <v>0.33333333333333331</v>
      </c>
      <c r="H18" s="5">
        <v>0.74399999999702404</v>
      </c>
      <c r="I18" s="6">
        <f t="shared" si="2"/>
        <v>14.976967413951563</v>
      </c>
      <c r="J18" s="5">
        <f t="shared" si="3"/>
        <v>1.2385952051337943</v>
      </c>
      <c r="K18" s="3">
        <v>44373</v>
      </c>
      <c r="L18" s="4">
        <v>0.33333333333333331</v>
      </c>
      <c r="M18" s="5">
        <v>0.86099999999655596</v>
      </c>
      <c r="N18" s="6">
        <f t="shared" si="4"/>
        <v>18.904643936896083</v>
      </c>
      <c r="O18" s="5">
        <f t="shared" si="5"/>
        <v>1.5634140535813059</v>
      </c>
      <c r="P18" s="3">
        <v>44375</v>
      </c>
      <c r="Q18" s="4">
        <v>0.33333333333333331</v>
      </c>
      <c r="R18" s="5">
        <v>0.83399999999666397</v>
      </c>
      <c r="S18" s="6">
        <f t="shared" si="6"/>
        <v>17.968181421015508</v>
      </c>
      <c r="T18" s="5">
        <f t="shared" si="7"/>
        <v>1.4859686035179824</v>
      </c>
    </row>
    <row r="19" spans="1:20" x14ac:dyDescent="0.25">
      <c r="A19" s="3">
        <v>44369</v>
      </c>
      <c r="B19" s="4">
        <v>0.375</v>
      </c>
      <c r="C19" s="5">
        <v>0.79399999999682402</v>
      </c>
      <c r="D19" s="6">
        <f t="shared" si="0"/>
        <v>16.613721205938262</v>
      </c>
      <c r="E19" s="5">
        <f t="shared" si="1"/>
        <v>1.3739547437310942</v>
      </c>
      <c r="F19" s="3">
        <v>44371</v>
      </c>
      <c r="G19" s="4">
        <v>0.375</v>
      </c>
      <c r="H19" s="5">
        <v>0.74099999999703603</v>
      </c>
      <c r="I19" s="6">
        <f t="shared" si="2"/>
        <v>14.880784577383803</v>
      </c>
      <c r="J19" s="5">
        <f t="shared" si="3"/>
        <v>1.2306408845496404</v>
      </c>
      <c r="K19" s="3">
        <v>44373</v>
      </c>
      <c r="L19" s="4">
        <v>0.375</v>
      </c>
      <c r="M19" s="5">
        <v>0.85699999999657195</v>
      </c>
      <c r="N19" s="6">
        <f t="shared" si="4"/>
        <v>18.764791089580953</v>
      </c>
      <c r="O19" s="5">
        <f t="shared" si="5"/>
        <v>1.5518482231083448</v>
      </c>
      <c r="P19" s="3">
        <v>44375</v>
      </c>
      <c r="Q19" s="4">
        <v>0.375</v>
      </c>
      <c r="R19" s="5">
        <v>0.83999999999663999</v>
      </c>
      <c r="S19" s="6">
        <f t="shared" si="6"/>
        <v>18.174749341948736</v>
      </c>
      <c r="T19" s="5">
        <f t="shared" si="7"/>
        <v>1.5030517705791604</v>
      </c>
    </row>
    <row r="20" spans="1:20" x14ac:dyDescent="0.25">
      <c r="A20" s="3">
        <v>44369</v>
      </c>
      <c r="B20" s="4">
        <v>0.41666666666666669</v>
      </c>
      <c r="C20" s="5">
        <v>0.79399999999682402</v>
      </c>
      <c r="D20" s="6">
        <f t="shared" si="0"/>
        <v>16.613721205938262</v>
      </c>
      <c r="E20" s="5">
        <f t="shared" si="1"/>
        <v>1.3739547437310942</v>
      </c>
      <c r="F20" s="3">
        <v>44371</v>
      </c>
      <c r="G20" s="4">
        <v>0.41666666666666669</v>
      </c>
      <c r="H20" s="5">
        <v>0.72899999999708398</v>
      </c>
      <c r="I20" s="6">
        <f t="shared" si="2"/>
        <v>14.498369591931501</v>
      </c>
      <c r="J20" s="5">
        <f t="shared" si="3"/>
        <v>1.1990151652527352</v>
      </c>
      <c r="K20" s="3">
        <v>44373</v>
      </c>
      <c r="L20" s="4">
        <v>0.41666666666666669</v>
      </c>
      <c r="M20" s="5">
        <v>0.84899999999660403</v>
      </c>
      <c r="N20" s="6">
        <f t="shared" si="4"/>
        <v>18.486248867494126</v>
      </c>
      <c r="O20" s="5">
        <f t="shared" si="5"/>
        <v>1.5288127813417642</v>
      </c>
      <c r="P20" s="3">
        <v>44375</v>
      </c>
      <c r="Q20" s="4">
        <v>0.41666666666666669</v>
      </c>
      <c r="R20" s="5">
        <v>0.84099999999663599</v>
      </c>
      <c r="S20" s="6">
        <f t="shared" si="6"/>
        <v>18.209262871997993</v>
      </c>
      <c r="T20" s="5">
        <f t="shared" si="7"/>
        <v>1.5059060395142339</v>
      </c>
    </row>
    <row r="21" spans="1:20" x14ac:dyDescent="0.25">
      <c r="A21" s="3">
        <v>44369</v>
      </c>
      <c r="B21" s="4">
        <v>0.45833333333333331</v>
      </c>
      <c r="C21" s="5">
        <v>0.80199999999679195</v>
      </c>
      <c r="D21" s="6">
        <f t="shared" si="0"/>
        <v>16.881440799136787</v>
      </c>
      <c r="E21" s="5">
        <f t="shared" si="1"/>
        <v>1.3960951540886122</v>
      </c>
      <c r="F21" s="3">
        <v>44371</v>
      </c>
      <c r="G21" s="4">
        <v>0.45833333333333331</v>
      </c>
      <c r="H21" s="5">
        <v>0.71699999999713204</v>
      </c>
      <c r="I21" s="6">
        <f t="shared" si="2"/>
        <v>14.119679293639081</v>
      </c>
      <c r="J21" s="5">
        <f t="shared" si="3"/>
        <v>1.1676974775839519</v>
      </c>
      <c r="K21" s="3">
        <v>44373</v>
      </c>
      <c r="L21" s="4">
        <v>0.45833333333333331</v>
      </c>
      <c r="M21" s="5">
        <v>0.84699999999661202</v>
      </c>
      <c r="N21" s="6">
        <f t="shared" si="4"/>
        <v>18.416856239951766</v>
      </c>
      <c r="O21" s="5">
        <f t="shared" si="5"/>
        <v>1.5230740110440111</v>
      </c>
      <c r="P21" s="3">
        <v>44375</v>
      </c>
      <c r="Q21" s="4">
        <v>0.45833333333333331</v>
      </c>
      <c r="R21" s="5">
        <v>0.83599999999665597</v>
      </c>
      <c r="S21" s="6">
        <f t="shared" si="6"/>
        <v>18.036939552096772</v>
      </c>
      <c r="T21" s="5">
        <f t="shared" si="7"/>
        <v>1.491654900958403</v>
      </c>
    </row>
    <row r="22" spans="1:20" x14ac:dyDescent="0.25">
      <c r="A22" s="3">
        <v>44369</v>
      </c>
      <c r="B22" s="4">
        <v>0.5</v>
      </c>
      <c r="C22" s="5">
        <v>0.79599999999681603</v>
      </c>
      <c r="D22" s="6">
        <f t="shared" si="0"/>
        <v>16.680501447005067</v>
      </c>
      <c r="E22" s="5">
        <f t="shared" si="1"/>
        <v>1.3794774696673189</v>
      </c>
      <c r="F22" s="3">
        <v>44371</v>
      </c>
      <c r="G22" s="4">
        <v>0.5</v>
      </c>
      <c r="H22" s="5">
        <v>0.73699999999705201</v>
      </c>
      <c r="I22" s="6">
        <f t="shared" si="2"/>
        <v>14.75290058998139</v>
      </c>
      <c r="J22" s="5">
        <f t="shared" si="3"/>
        <v>1.220064878791461</v>
      </c>
      <c r="K22" s="3">
        <v>44373</v>
      </c>
      <c r="L22" s="4">
        <v>0.5</v>
      </c>
      <c r="M22" s="5">
        <v>0.84399999999662401</v>
      </c>
      <c r="N22" s="6">
        <f t="shared" si="4"/>
        <v>18.312949871843696</v>
      </c>
      <c r="O22" s="5">
        <f t="shared" si="5"/>
        <v>1.5144809544014735</v>
      </c>
      <c r="P22" s="3">
        <v>44375</v>
      </c>
      <c r="Q22" s="4">
        <v>0.5</v>
      </c>
      <c r="R22" s="5">
        <v>0.83699999999665198</v>
      </c>
      <c r="S22" s="6">
        <f t="shared" si="6"/>
        <v>18.071355326375265</v>
      </c>
      <c r="T22" s="5">
        <f t="shared" si="7"/>
        <v>1.4945010854912344</v>
      </c>
    </row>
    <row r="23" spans="1:20" x14ac:dyDescent="0.25">
      <c r="A23" s="3">
        <v>44369</v>
      </c>
      <c r="B23" s="4">
        <v>0.54166666666666663</v>
      </c>
      <c r="C23" s="5">
        <v>0.78999999999684001</v>
      </c>
      <c r="D23" s="6">
        <f t="shared" si="0"/>
        <v>16.480460649016415</v>
      </c>
      <c r="E23" s="5">
        <f t="shared" si="1"/>
        <v>1.3629340956736575</v>
      </c>
      <c r="F23" s="3">
        <v>44371</v>
      </c>
      <c r="G23" s="4">
        <v>0.54166666666666663</v>
      </c>
      <c r="H23" s="5">
        <v>0.77199999999691205</v>
      </c>
      <c r="I23" s="6">
        <f t="shared" si="2"/>
        <v>15.885757334401259</v>
      </c>
      <c r="J23" s="5">
        <f t="shared" si="3"/>
        <v>1.313752131554984</v>
      </c>
      <c r="K23" s="3">
        <v>44373</v>
      </c>
      <c r="L23" s="4">
        <v>0.54166666666666663</v>
      </c>
      <c r="M23" s="5">
        <v>0.83099999999667595</v>
      </c>
      <c r="N23" s="6">
        <f t="shared" si="4"/>
        <v>17.865227946523738</v>
      </c>
      <c r="O23" s="5">
        <f t="shared" si="5"/>
        <v>1.4774543511775131</v>
      </c>
      <c r="P23" s="3">
        <v>44375</v>
      </c>
      <c r="Q23" s="4">
        <v>0.54166666666666663</v>
      </c>
      <c r="R23" s="5">
        <v>0.83299999999666796</v>
      </c>
      <c r="S23" s="6">
        <f t="shared" si="6"/>
        <v>17.933839087984797</v>
      </c>
      <c r="T23" s="5">
        <f t="shared" si="7"/>
        <v>1.4831284925763426</v>
      </c>
    </row>
    <row r="24" spans="1:20" x14ac:dyDescent="0.25">
      <c r="A24" s="3">
        <v>44369</v>
      </c>
      <c r="B24" s="4">
        <v>0.58333333333333337</v>
      </c>
      <c r="C24" s="5">
        <v>0.78499999999685999</v>
      </c>
      <c r="D24" s="6">
        <f t="shared" si="0"/>
        <v>16.314448370288368</v>
      </c>
      <c r="E24" s="5">
        <f t="shared" si="1"/>
        <v>1.349204880222848</v>
      </c>
      <c r="F24" s="3">
        <v>44371</v>
      </c>
      <c r="G24" s="4">
        <v>0.58333333333333337</v>
      </c>
      <c r="H24" s="5">
        <v>0.78399999999686398</v>
      </c>
      <c r="I24" s="6">
        <f t="shared" si="2"/>
        <v>16.281321165752416</v>
      </c>
      <c r="J24" s="5">
        <f t="shared" si="3"/>
        <v>1.3464652604077247</v>
      </c>
      <c r="K24" s="3">
        <v>44373</v>
      </c>
      <c r="L24" s="4">
        <v>0.58333333333333337</v>
      </c>
      <c r="M24" s="5">
        <v>0.82799999999668805</v>
      </c>
      <c r="N24" s="6">
        <f t="shared" si="4"/>
        <v>17.762495225179386</v>
      </c>
      <c r="O24" s="5">
        <f t="shared" si="5"/>
        <v>1.4689583551223351</v>
      </c>
      <c r="P24" s="3">
        <v>44375</v>
      </c>
      <c r="Q24" s="4">
        <v>0.58333333333333337</v>
      </c>
      <c r="R24" s="5">
        <v>0.83399999999666397</v>
      </c>
      <c r="S24" s="6">
        <f t="shared" si="6"/>
        <v>17.968181421015508</v>
      </c>
      <c r="T24" s="5">
        <f t="shared" si="7"/>
        <v>1.4859686035179824</v>
      </c>
    </row>
    <row r="25" spans="1:20" x14ac:dyDescent="0.25">
      <c r="A25" s="3">
        <v>44369</v>
      </c>
      <c r="B25" s="4">
        <v>0.625</v>
      </c>
      <c r="C25" s="5">
        <v>0.77399999999690405</v>
      </c>
      <c r="D25" s="6">
        <f t="shared" si="0"/>
        <v>15.951432540572155</v>
      </c>
      <c r="E25" s="5">
        <f t="shared" si="1"/>
        <v>1.3191834711053172</v>
      </c>
      <c r="F25" s="3">
        <v>44371</v>
      </c>
      <c r="G25" s="4">
        <v>0.625</v>
      </c>
      <c r="H25" s="5">
        <v>0.84999999999660003</v>
      </c>
      <c r="I25" s="6">
        <f t="shared" si="2"/>
        <v>18.520981660985196</v>
      </c>
      <c r="J25" s="5">
        <f t="shared" si="3"/>
        <v>1.5316851833634757</v>
      </c>
      <c r="K25" s="3">
        <v>44373</v>
      </c>
      <c r="L25" s="4">
        <v>0.625</v>
      </c>
      <c r="M25" s="5">
        <v>0.82099999999671602</v>
      </c>
      <c r="N25" s="6">
        <f t="shared" si="4"/>
        <v>17.523645849146547</v>
      </c>
      <c r="O25" s="5">
        <f t="shared" si="5"/>
        <v>1.4492055117244194</v>
      </c>
      <c r="P25" s="3">
        <v>44375</v>
      </c>
      <c r="Q25" s="4">
        <v>0.625</v>
      </c>
      <c r="R25" s="5">
        <v>0.82999999999667995</v>
      </c>
      <c r="S25" s="6">
        <f t="shared" si="6"/>
        <v>17.830959161986009</v>
      </c>
      <c r="T25" s="5">
        <f t="shared" si="7"/>
        <v>1.4746203226962429</v>
      </c>
    </row>
    <row r="26" spans="1:20" x14ac:dyDescent="0.25">
      <c r="A26" s="3">
        <v>44369</v>
      </c>
      <c r="B26" s="4">
        <v>0.66666666666666663</v>
      </c>
      <c r="C26" s="5">
        <v>0.77399999999690405</v>
      </c>
      <c r="D26" s="6">
        <f t="shared" si="0"/>
        <v>15.951432540572155</v>
      </c>
      <c r="E26" s="5">
        <f t="shared" si="1"/>
        <v>1.3191834711053172</v>
      </c>
      <c r="F26" s="3">
        <v>44371</v>
      </c>
      <c r="G26" s="4">
        <v>0.66666666666666663</v>
      </c>
      <c r="H26" s="5">
        <v>0.86399999999654398</v>
      </c>
      <c r="I26" s="6">
        <f t="shared" si="2"/>
        <v>19.009787481111701</v>
      </c>
      <c r="J26" s="5">
        <f t="shared" si="3"/>
        <v>1.5721094246879377</v>
      </c>
      <c r="K26" s="3">
        <v>44373</v>
      </c>
      <c r="L26" s="4">
        <v>0.66666666666666663</v>
      </c>
      <c r="M26" s="5">
        <v>0.81699999999673201</v>
      </c>
      <c r="N26" s="6">
        <f t="shared" si="4"/>
        <v>17.387702498622037</v>
      </c>
      <c r="O26" s="5">
        <f t="shared" si="5"/>
        <v>1.4379629966360423</v>
      </c>
      <c r="P26" s="3">
        <v>44375</v>
      </c>
      <c r="Q26" s="4">
        <v>0.66666666666666663</v>
      </c>
      <c r="R26" s="5">
        <v>0.81799999999672801</v>
      </c>
      <c r="S26" s="6">
        <f t="shared" si="6"/>
        <v>17.421651320356389</v>
      </c>
      <c r="T26" s="5">
        <f t="shared" si="7"/>
        <v>1.4407705641934734</v>
      </c>
    </row>
    <row r="27" spans="1:20" x14ac:dyDescent="0.25">
      <c r="A27" s="3">
        <v>44369</v>
      </c>
      <c r="B27" s="4">
        <v>0.70833333333333337</v>
      </c>
      <c r="C27" s="5">
        <v>0.76799999999692803</v>
      </c>
      <c r="D27" s="6">
        <f t="shared" si="0"/>
        <v>15.754710286462007</v>
      </c>
      <c r="E27" s="5">
        <f t="shared" si="1"/>
        <v>1.3029145406904079</v>
      </c>
      <c r="F27" s="3">
        <v>44371</v>
      </c>
      <c r="G27" s="4">
        <v>0.70833333333333337</v>
      </c>
      <c r="H27" s="5">
        <v>0.87099999999651601</v>
      </c>
      <c r="I27" s="6">
        <f t="shared" si="2"/>
        <v>19.255966927334271</v>
      </c>
      <c r="J27" s="5">
        <f t="shared" si="3"/>
        <v>1.5924684648905441</v>
      </c>
      <c r="K27" s="3">
        <v>44373</v>
      </c>
      <c r="L27" s="4">
        <v>0.70833333333333337</v>
      </c>
      <c r="M27" s="5">
        <v>0.81199999999675199</v>
      </c>
      <c r="N27" s="6">
        <f t="shared" si="4"/>
        <v>17.218329100426981</v>
      </c>
      <c r="O27" s="5">
        <f t="shared" si="5"/>
        <v>1.4239558166053112</v>
      </c>
      <c r="P27" s="3">
        <v>44375</v>
      </c>
      <c r="Q27" s="4">
        <v>0.70833333333333337</v>
      </c>
      <c r="R27" s="5">
        <v>0.81799999999672801</v>
      </c>
      <c r="S27" s="6">
        <f t="shared" si="6"/>
        <v>17.421651320356389</v>
      </c>
      <c r="T27" s="5">
        <f t="shared" si="7"/>
        <v>1.4407705641934734</v>
      </c>
    </row>
    <row r="28" spans="1:20" x14ac:dyDescent="0.25">
      <c r="A28" s="3">
        <v>44369</v>
      </c>
      <c r="B28" s="4">
        <v>0.75</v>
      </c>
      <c r="C28" s="5">
        <v>0.77199999999691205</v>
      </c>
      <c r="D28" s="6">
        <f t="shared" si="0"/>
        <v>15.885757334401259</v>
      </c>
      <c r="E28" s="5">
        <f t="shared" si="1"/>
        <v>1.313752131554984</v>
      </c>
      <c r="F28" s="3">
        <v>44371</v>
      </c>
      <c r="G28" s="4">
        <v>0.75</v>
      </c>
      <c r="H28" s="5">
        <v>0.87699999999649203</v>
      </c>
      <c r="I28" s="6">
        <f t="shared" si="2"/>
        <v>19.467916566044195</v>
      </c>
      <c r="J28" s="5">
        <f t="shared" si="3"/>
        <v>1.6099967000118549</v>
      </c>
      <c r="K28" s="3">
        <v>44373</v>
      </c>
      <c r="L28" s="4">
        <v>0.75</v>
      </c>
      <c r="M28" s="5">
        <v>0.81999999999672002</v>
      </c>
      <c r="N28" s="6">
        <f t="shared" si="4"/>
        <v>17.489623007832307</v>
      </c>
      <c r="O28" s="5">
        <f t="shared" si="5"/>
        <v>1.4463918227477317</v>
      </c>
      <c r="P28" s="3">
        <v>44375</v>
      </c>
      <c r="Q28" s="4">
        <v>0.75</v>
      </c>
      <c r="R28" s="5">
        <v>0.82899999999668395</v>
      </c>
      <c r="S28" s="6">
        <f t="shared" si="6"/>
        <v>17.79671491753891</v>
      </c>
      <c r="T28" s="5">
        <f t="shared" si="7"/>
        <v>1.4717883236804679</v>
      </c>
    </row>
    <row r="29" spans="1:20" x14ac:dyDescent="0.25">
      <c r="A29" s="3">
        <v>44369</v>
      </c>
      <c r="B29" s="4">
        <v>0.79166666666666663</v>
      </c>
      <c r="C29" s="5">
        <v>0.77199999999691205</v>
      </c>
      <c r="D29" s="6">
        <f t="shared" si="0"/>
        <v>15.885757334401259</v>
      </c>
      <c r="E29" s="5">
        <f t="shared" si="1"/>
        <v>1.313752131554984</v>
      </c>
      <c r="F29" s="3">
        <v>44371</v>
      </c>
      <c r="G29" s="4">
        <v>0.79166666666666663</v>
      </c>
      <c r="H29" s="5">
        <v>0.87499999999650002</v>
      </c>
      <c r="I29" s="6">
        <f t="shared" si="2"/>
        <v>19.397170575200114</v>
      </c>
      <c r="J29" s="5">
        <f t="shared" si="3"/>
        <v>1.6041460065690494</v>
      </c>
      <c r="K29" s="3">
        <v>44373</v>
      </c>
      <c r="L29" s="4">
        <v>0.79166666666666663</v>
      </c>
      <c r="M29" s="5">
        <v>0.82399999999670404</v>
      </c>
      <c r="N29" s="6">
        <f t="shared" si="4"/>
        <v>17.62586221726928</v>
      </c>
      <c r="O29" s="5">
        <f t="shared" si="5"/>
        <v>1.4576588053681694</v>
      </c>
      <c r="P29" s="3">
        <v>44375</v>
      </c>
      <c r="Q29" s="4">
        <v>0.79166666666666663</v>
      </c>
      <c r="R29" s="5">
        <v>0.81899999999672402</v>
      </c>
      <c r="S29" s="6">
        <f t="shared" si="6"/>
        <v>17.455624827501197</v>
      </c>
      <c r="T29" s="5">
        <f t="shared" si="7"/>
        <v>1.443580173234349</v>
      </c>
    </row>
    <row r="30" spans="1:20" x14ac:dyDescent="0.25">
      <c r="A30" s="3">
        <v>44369</v>
      </c>
      <c r="B30" s="4">
        <v>0.83333333333333337</v>
      </c>
      <c r="C30" s="5">
        <v>0.75799999999696799</v>
      </c>
      <c r="D30" s="6">
        <f t="shared" si="0"/>
        <v>15.42886728337756</v>
      </c>
      <c r="E30" s="5">
        <f t="shared" si="1"/>
        <v>1.2759673243353242</v>
      </c>
      <c r="F30" s="3">
        <v>44371</v>
      </c>
      <c r="G30" s="4">
        <v>0.83333333333333337</v>
      </c>
      <c r="H30" s="5">
        <v>0.868999999996524</v>
      </c>
      <c r="I30" s="6">
        <f t="shared" si="2"/>
        <v>19.185509448959028</v>
      </c>
      <c r="J30" s="5">
        <f t="shared" si="3"/>
        <v>1.5866416314289116</v>
      </c>
      <c r="K30" s="3">
        <v>44373</v>
      </c>
      <c r="L30" s="4">
        <v>0.83333333333333337</v>
      </c>
      <c r="M30" s="5">
        <v>0.82999999999667995</v>
      </c>
      <c r="N30" s="6">
        <f t="shared" si="4"/>
        <v>17.830959161986009</v>
      </c>
      <c r="O30" s="5">
        <f t="shared" si="5"/>
        <v>1.4746203226962429</v>
      </c>
      <c r="P30" s="3">
        <v>44375</v>
      </c>
      <c r="Q30" s="4">
        <v>0.83333333333333337</v>
      </c>
      <c r="R30" s="5">
        <v>0.82499999999670004</v>
      </c>
      <c r="S30" s="6">
        <f t="shared" si="6"/>
        <v>17.659983580901212</v>
      </c>
      <c r="T30" s="5">
        <f t="shared" si="7"/>
        <v>1.4604806421405301</v>
      </c>
    </row>
    <row r="31" spans="1:20" x14ac:dyDescent="0.25">
      <c r="A31" s="3">
        <v>44369</v>
      </c>
      <c r="B31" s="4">
        <v>0.875</v>
      </c>
      <c r="C31" s="5">
        <v>0.74399999999702404</v>
      </c>
      <c r="D31" s="6">
        <f t="shared" si="0"/>
        <v>14.976967413951563</v>
      </c>
      <c r="E31" s="5">
        <f t="shared" si="1"/>
        <v>1.2385952051337943</v>
      </c>
      <c r="F31" s="3">
        <v>44371</v>
      </c>
      <c r="G31" s="4">
        <v>0.875</v>
      </c>
      <c r="H31" s="5">
        <v>0.86499999999653998</v>
      </c>
      <c r="I31" s="6">
        <f t="shared" si="2"/>
        <v>19.04488363210676</v>
      </c>
      <c r="J31" s="5">
        <f t="shared" si="3"/>
        <v>1.575011876375229</v>
      </c>
      <c r="K31" s="3">
        <v>44373</v>
      </c>
      <c r="L31" s="4">
        <v>0.875</v>
      </c>
      <c r="M31" s="5">
        <v>0.84399999999662401</v>
      </c>
      <c r="N31" s="6">
        <f t="shared" si="4"/>
        <v>18.312949871843696</v>
      </c>
      <c r="O31" s="5">
        <f t="shared" si="5"/>
        <v>1.5144809544014735</v>
      </c>
      <c r="P31" s="3">
        <v>44375</v>
      </c>
      <c r="Q31" s="4">
        <v>0.875</v>
      </c>
      <c r="R31" s="5">
        <v>0.82499999999670004</v>
      </c>
      <c r="S31" s="6">
        <f t="shared" si="6"/>
        <v>17.659983580901212</v>
      </c>
      <c r="T31" s="5">
        <f t="shared" si="7"/>
        <v>1.4604806421405301</v>
      </c>
    </row>
    <row r="32" spans="1:20" x14ac:dyDescent="0.25">
      <c r="A32" s="3">
        <v>44369</v>
      </c>
      <c r="B32" s="4">
        <v>0.91666666666666663</v>
      </c>
      <c r="C32" s="5">
        <v>0.73099999999707599</v>
      </c>
      <c r="D32" s="6">
        <f t="shared" si="0"/>
        <v>14.56184743467626</v>
      </c>
      <c r="E32" s="5">
        <f t="shared" si="1"/>
        <v>1.2042647828477266</v>
      </c>
      <c r="F32" s="3">
        <v>44371</v>
      </c>
      <c r="G32" s="4">
        <v>0.91666666666666663</v>
      </c>
      <c r="H32" s="5">
        <v>0.85999999999655996</v>
      </c>
      <c r="I32" s="6">
        <f t="shared" si="2"/>
        <v>18.869644429603671</v>
      </c>
      <c r="J32" s="5">
        <f t="shared" si="3"/>
        <v>1.5605195943282235</v>
      </c>
      <c r="K32" s="3">
        <v>44373</v>
      </c>
      <c r="L32" s="4">
        <v>0.91666666666666663</v>
      </c>
      <c r="M32" s="5">
        <v>0.84599999999661601</v>
      </c>
      <c r="N32" s="6">
        <f t="shared" si="4"/>
        <v>18.382196429161965</v>
      </c>
      <c r="O32" s="5">
        <f t="shared" si="5"/>
        <v>1.5202076446916943</v>
      </c>
      <c r="P32" s="3">
        <v>44375</v>
      </c>
      <c r="Q32" s="4">
        <v>0.91666666666666663</v>
      </c>
      <c r="R32" s="5">
        <v>0.81699999999673201</v>
      </c>
      <c r="S32" s="6">
        <f t="shared" si="6"/>
        <v>17.387702498622037</v>
      </c>
      <c r="T32" s="5">
        <f t="shared" si="7"/>
        <v>1.4379629966360423</v>
      </c>
    </row>
    <row r="33" spans="1:20" x14ac:dyDescent="0.25">
      <c r="A33" s="3">
        <v>44369</v>
      </c>
      <c r="B33" s="4">
        <v>0.95833333333333337</v>
      </c>
      <c r="C33" s="5">
        <v>0.74699999999701205</v>
      </c>
      <c r="D33" s="6">
        <f t="shared" si="0"/>
        <v>15.073381126349652</v>
      </c>
      <c r="E33" s="5">
        <f t="shared" si="1"/>
        <v>1.2465686191491161</v>
      </c>
      <c r="F33" s="3">
        <v>44371</v>
      </c>
      <c r="G33" s="4">
        <v>0.95833333333333337</v>
      </c>
      <c r="H33" s="5">
        <v>0.85299999999658804</v>
      </c>
      <c r="I33" s="6">
        <f t="shared" si="2"/>
        <v>18.625325821172808</v>
      </c>
      <c r="J33" s="5">
        <f t="shared" si="3"/>
        <v>1.5403144454109912</v>
      </c>
      <c r="K33" s="3">
        <v>44373</v>
      </c>
      <c r="L33" s="4">
        <v>0.95833333333333337</v>
      </c>
      <c r="M33" s="5">
        <v>0.85099999999659603</v>
      </c>
      <c r="N33" s="6">
        <f t="shared" si="4"/>
        <v>18.555738758813963</v>
      </c>
      <c r="O33" s="5">
        <f t="shared" si="5"/>
        <v>1.5345595953539146</v>
      </c>
      <c r="P33" s="3">
        <v>44375</v>
      </c>
      <c r="Q33" s="4">
        <v>0.95833333333333337</v>
      </c>
      <c r="R33" s="5">
        <v>0.81999999999672002</v>
      </c>
      <c r="S33" s="6">
        <f t="shared" si="6"/>
        <v>17.489623007832307</v>
      </c>
      <c r="T33" s="5">
        <f t="shared" si="7"/>
        <v>1.4463918227477317</v>
      </c>
    </row>
    <row r="34" spans="1:20" ht="15.75" thickBot="1" x14ac:dyDescent="0.3">
      <c r="A34" s="3">
        <v>44370</v>
      </c>
      <c r="B34" s="4">
        <v>0</v>
      </c>
      <c r="C34" s="5">
        <v>0.76299999999694801</v>
      </c>
      <c r="D34" s="6">
        <f t="shared" si="0"/>
        <v>15.591471385201841</v>
      </c>
      <c r="E34" s="5">
        <f t="shared" si="1"/>
        <v>1.2894146835561922</v>
      </c>
      <c r="F34" s="3">
        <v>44372</v>
      </c>
      <c r="G34" s="4">
        <v>0</v>
      </c>
      <c r="H34" s="5">
        <v>0.84899999999660403</v>
      </c>
      <c r="I34" s="6">
        <f t="shared" si="2"/>
        <v>18.486248867494126</v>
      </c>
      <c r="J34" s="5">
        <f t="shared" si="3"/>
        <v>1.5288127813417642</v>
      </c>
      <c r="K34" s="3">
        <v>44374</v>
      </c>
      <c r="L34" s="4">
        <v>0</v>
      </c>
      <c r="M34" s="5">
        <v>0.85999999999655996</v>
      </c>
      <c r="N34" s="6">
        <f t="shared" si="4"/>
        <v>18.869644429603671</v>
      </c>
      <c r="O34" s="5">
        <f t="shared" si="5"/>
        <v>1.5605195943282235</v>
      </c>
    </row>
    <row r="35" spans="1:20" ht="15.75" thickBot="1" x14ac:dyDescent="0.3">
      <c r="A35" s="3">
        <v>44370</v>
      </c>
      <c r="B35" s="4">
        <v>4.1666666666666664E-2</v>
      </c>
      <c r="C35" s="5">
        <v>0.76299999999694801</v>
      </c>
      <c r="D35" s="6">
        <f t="shared" si="0"/>
        <v>15.591471385201841</v>
      </c>
      <c r="E35" s="5">
        <f t="shared" si="1"/>
        <v>1.2894146835561922</v>
      </c>
      <c r="F35" s="3">
        <v>44372</v>
      </c>
      <c r="G35" s="4">
        <v>4.1666666666666664E-2</v>
      </c>
      <c r="H35" s="5">
        <v>0.85599999999657606</v>
      </c>
      <c r="I35" s="6">
        <f t="shared" si="2"/>
        <v>18.72988840829596</v>
      </c>
      <c r="J35" s="5">
        <f t="shared" si="3"/>
        <v>1.5489617713660757</v>
      </c>
      <c r="K35" s="3">
        <v>44374</v>
      </c>
      <c r="L35" s="4">
        <v>4.1666666666666664E-2</v>
      </c>
      <c r="M35" s="5">
        <v>0.85499999999658005</v>
      </c>
      <c r="N35" s="6">
        <f t="shared" si="4"/>
        <v>18.695009962137995</v>
      </c>
      <c r="O35" s="5">
        <f t="shared" si="5"/>
        <v>1.5460773238688121</v>
      </c>
      <c r="Q35" s="7" t="s">
        <v>10</v>
      </c>
      <c r="R35" s="8"/>
      <c r="S35" s="8"/>
      <c r="T35" s="9">
        <f>SUM(E10:E57)+SUM(J10:J57)+SUM(O10:O57)+SUM(T10:T33)</f>
        <v>240.15523278631008</v>
      </c>
    </row>
    <row r="36" spans="1:20" x14ac:dyDescent="0.25">
      <c r="A36" s="3">
        <v>44370</v>
      </c>
      <c r="B36" s="4">
        <v>8.3333333333333329E-2</v>
      </c>
      <c r="C36" s="5">
        <v>0.761999999996952</v>
      </c>
      <c r="D36" s="6">
        <f t="shared" si="0"/>
        <v>15.558899726888997</v>
      </c>
      <c r="E36" s="5">
        <f t="shared" si="1"/>
        <v>1.2867210074137201</v>
      </c>
      <c r="F36" s="3">
        <v>44372</v>
      </c>
      <c r="G36" s="4">
        <v>8.3333333333333329E-2</v>
      </c>
      <c r="H36" s="5">
        <v>0.84999999999660003</v>
      </c>
      <c r="I36" s="6">
        <f t="shared" si="2"/>
        <v>18.520981660985196</v>
      </c>
      <c r="J36" s="5">
        <f t="shared" si="3"/>
        <v>1.5316851833634757</v>
      </c>
      <c r="K36" s="3">
        <v>44374</v>
      </c>
      <c r="L36" s="4">
        <v>8.3333333333333329E-2</v>
      </c>
      <c r="M36" s="5">
        <v>0.85999999999655996</v>
      </c>
      <c r="N36" s="6">
        <f t="shared" si="4"/>
        <v>18.869644429603671</v>
      </c>
      <c r="O36" s="5">
        <f t="shared" si="5"/>
        <v>1.5605195943282235</v>
      </c>
    </row>
    <row r="37" spans="1:20" x14ac:dyDescent="0.25">
      <c r="A37" s="3">
        <v>44370</v>
      </c>
      <c r="B37" s="4">
        <v>0.125</v>
      </c>
      <c r="C37" s="5">
        <v>0.760999999996956</v>
      </c>
      <c r="D37" s="6">
        <f t="shared" si="0"/>
        <v>15.526353474008292</v>
      </c>
      <c r="E37" s="5">
        <f t="shared" si="1"/>
        <v>1.2840294323004857</v>
      </c>
      <c r="F37" s="3">
        <v>44372</v>
      </c>
      <c r="G37" s="4">
        <v>0.125</v>
      </c>
      <c r="H37" s="5">
        <v>0.85699999999657195</v>
      </c>
      <c r="I37" s="6">
        <f t="shared" si="2"/>
        <v>18.764791089580953</v>
      </c>
      <c r="J37" s="5">
        <f t="shared" si="3"/>
        <v>1.5518482231083448</v>
      </c>
      <c r="K37" s="3">
        <v>44374</v>
      </c>
      <c r="L37" s="4">
        <v>0.125</v>
      </c>
      <c r="M37" s="5">
        <v>0.85999999999655996</v>
      </c>
      <c r="N37" s="6">
        <f t="shared" si="4"/>
        <v>18.869644429603671</v>
      </c>
      <c r="O37" s="5">
        <f t="shared" si="5"/>
        <v>1.5605195943282235</v>
      </c>
    </row>
    <row r="38" spans="1:20" x14ac:dyDescent="0.25">
      <c r="A38" s="3">
        <v>44370</v>
      </c>
      <c r="B38" s="4">
        <v>0.16666666666666666</v>
      </c>
      <c r="C38" s="5">
        <v>0.76899999999692403</v>
      </c>
      <c r="D38" s="6">
        <f t="shared" si="0"/>
        <v>15.787434094642169</v>
      </c>
      <c r="E38" s="5">
        <f t="shared" si="1"/>
        <v>1.3056207996269074</v>
      </c>
      <c r="F38" s="3">
        <v>44372</v>
      </c>
      <c r="G38" s="4">
        <v>0.16666666666666666</v>
      </c>
      <c r="H38" s="5">
        <v>0.86399999999654398</v>
      </c>
      <c r="I38" s="6">
        <f t="shared" si="2"/>
        <v>19.009787481111701</v>
      </c>
      <c r="J38" s="5">
        <f t="shared" si="3"/>
        <v>1.5721094246879377</v>
      </c>
      <c r="K38" s="3">
        <v>44374</v>
      </c>
      <c r="L38" s="4">
        <v>0.16666666666666666</v>
      </c>
      <c r="M38" s="5">
        <v>0.85799999999656795</v>
      </c>
      <c r="N38" s="6">
        <f t="shared" si="4"/>
        <v>18.799717994524144</v>
      </c>
      <c r="O38" s="5">
        <f t="shared" si="5"/>
        <v>1.5547366781471466</v>
      </c>
    </row>
    <row r="39" spans="1:20" x14ac:dyDescent="0.25">
      <c r="A39" s="3">
        <v>44370</v>
      </c>
      <c r="B39" s="4">
        <v>0.20833333333333334</v>
      </c>
      <c r="C39" s="5">
        <v>0.77899999999688396</v>
      </c>
      <c r="D39" s="6">
        <f t="shared" si="0"/>
        <v>16.116062112762897</v>
      </c>
      <c r="E39" s="5">
        <f t="shared" si="1"/>
        <v>1.3327983367254914</v>
      </c>
      <c r="F39" s="3">
        <v>44372</v>
      </c>
      <c r="G39" s="4">
        <v>0.20833333333333334</v>
      </c>
      <c r="H39" s="5">
        <v>0.84699999999661202</v>
      </c>
      <c r="I39" s="6">
        <f t="shared" si="2"/>
        <v>18.416856239951766</v>
      </c>
      <c r="J39" s="5">
        <f t="shared" si="3"/>
        <v>1.5230740110440111</v>
      </c>
      <c r="K39" s="3">
        <v>44374</v>
      </c>
      <c r="L39" s="4">
        <v>0.20833333333333334</v>
      </c>
      <c r="M39" s="5">
        <v>0.86099999999655596</v>
      </c>
      <c r="N39" s="6">
        <f t="shared" si="4"/>
        <v>18.904643936896083</v>
      </c>
      <c r="O39" s="5">
        <f t="shared" si="5"/>
        <v>1.5634140535813059</v>
      </c>
    </row>
    <row r="40" spans="1:20" x14ac:dyDescent="0.25">
      <c r="A40" s="3">
        <v>44370</v>
      </c>
      <c r="B40" s="4">
        <v>0.25</v>
      </c>
      <c r="C40" s="5">
        <v>0.76799999999692803</v>
      </c>
      <c r="D40" s="6">
        <f t="shared" si="0"/>
        <v>15.754710286462007</v>
      </c>
      <c r="E40" s="5">
        <f t="shared" si="1"/>
        <v>1.3029145406904079</v>
      </c>
      <c r="F40" s="3">
        <v>44372</v>
      </c>
      <c r="G40" s="4">
        <v>0.25</v>
      </c>
      <c r="H40" s="5">
        <v>0.83999999999663999</v>
      </c>
      <c r="I40" s="6">
        <f t="shared" si="2"/>
        <v>18.174749341948736</v>
      </c>
      <c r="J40" s="5">
        <f t="shared" si="3"/>
        <v>1.5030517705791604</v>
      </c>
      <c r="K40" s="3">
        <v>44374</v>
      </c>
      <c r="L40" s="4">
        <v>0.25</v>
      </c>
      <c r="M40" s="5">
        <v>0.84699999999661202</v>
      </c>
      <c r="N40" s="6">
        <f t="shared" si="4"/>
        <v>18.416856239951766</v>
      </c>
      <c r="O40" s="5">
        <f t="shared" si="5"/>
        <v>1.5230740110440111</v>
      </c>
    </row>
    <row r="41" spans="1:20" x14ac:dyDescent="0.25">
      <c r="A41" s="3">
        <v>44370</v>
      </c>
      <c r="B41" s="4">
        <v>0.29166666666666669</v>
      </c>
      <c r="C41" s="5">
        <v>0.77199999999691205</v>
      </c>
      <c r="D41" s="6">
        <f t="shared" si="0"/>
        <v>15.885757334401259</v>
      </c>
      <c r="E41" s="5">
        <f t="shared" si="1"/>
        <v>1.313752131554984</v>
      </c>
      <c r="F41" s="3">
        <v>44372</v>
      </c>
      <c r="G41" s="4">
        <v>0.29166666666666669</v>
      </c>
      <c r="H41" s="5">
        <v>0.82099999999671602</v>
      </c>
      <c r="I41" s="6">
        <f t="shared" si="2"/>
        <v>17.523645849146547</v>
      </c>
      <c r="J41" s="5">
        <f t="shared" si="3"/>
        <v>1.4492055117244194</v>
      </c>
      <c r="K41" s="3">
        <v>44374</v>
      </c>
      <c r="L41" s="4">
        <v>0.29166666666666669</v>
      </c>
      <c r="M41" s="5">
        <v>0.85099999999659603</v>
      </c>
      <c r="N41" s="6">
        <f t="shared" si="4"/>
        <v>18.555738758813963</v>
      </c>
      <c r="O41" s="5">
        <f t="shared" si="5"/>
        <v>1.5345595953539146</v>
      </c>
    </row>
    <row r="42" spans="1:20" x14ac:dyDescent="0.25">
      <c r="A42" s="3">
        <v>44370</v>
      </c>
      <c r="B42" s="4">
        <v>0.33333333333333331</v>
      </c>
      <c r="C42" s="5">
        <v>0.77199999999691205</v>
      </c>
      <c r="D42" s="6">
        <f t="shared" si="0"/>
        <v>15.885757334401259</v>
      </c>
      <c r="E42" s="5">
        <f t="shared" si="1"/>
        <v>1.313752131554984</v>
      </c>
      <c r="F42" s="3">
        <v>44372</v>
      </c>
      <c r="G42" s="4">
        <v>0.33333333333333331</v>
      </c>
      <c r="H42" s="5">
        <v>0.80099999999679605</v>
      </c>
      <c r="I42" s="6">
        <f t="shared" si="2"/>
        <v>16.847888623797694</v>
      </c>
      <c r="J42" s="5">
        <f t="shared" si="3"/>
        <v>1.3933203891880692</v>
      </c>
      <c r="K42" s="3">
        <v>44374</v>
      </c>
      <c r="L42" s="4">
        <v>0.33333333333333331</v>
      </c>
      <c r="M42" s="5">
        <v>0.85399999999658405</v>
      </c>
      <c r="N42" s="6">
        <f t="shared" si="4"/>
        <v>18.660155762594748</v>
      </c>
      <c r="O42" s="5">
        <f t="shared" si="5"/>
        <v>1.5431948815665855</v>
      </c>
    </row>
    <row r="43" spans="1:20" x14ac:dyDescent="0.25">
      <c r="A43" s="3">
        <v>44370</v>
      </c>
      <c r="B43" s="4">
        <v>0.375</v>
      </c>
      <c r="C43" s="5">
        <v>0.77499999999689995</v>
      </c>
      <c r="D43" s="6">
        <f t="shared" si="0"/>
        <v>15.984308017778854</v>
      </c>
      <c r="E43" s="5">
        <f t="shared" si="1"/>
        <v>1.3219022730703112</v>
      </c>
      <c r="F43" s="3">
        <v>44372</v>
      </c>
      <c r="G43" s="4">
        <v>0.375</v>
      </c>
      <c r="H43" s="5">
        <v>0.81399999999674399</v>
      </c>
      <c r="I43" s="6">
        <f t="shared" si="2"/>
        <v>17.286004268438802</v>
      </c>
      <c r="J43" s="5">
        <f t="shared" si="3"/>
        <v>1.4295525529998889</v>
      </c>
      <c r="K43" s="3">
        <v>44374</v>
      </c>
      <c r="L43" s="4">
        <v>0.375</v>
      </c>
      <c r="M43" s="5">
        <v>0.85499999999658005</v>
      </c>
      <c r="N43" s="6">
        <f t="shared" si="4"/>
        <v>18.695009962137995</v>
      </c>
      <c r="O43" s="5">
        <f t="shared" si="5"/>
        <v>1.5460773238688121</v>
      </c>
    </row>
    <row r="44" spans="1:20" x14ac:dyDescent="0.25">
      <c r="A44" s="3">
        <v>44370</v>
      </c>
      <c r="B44" s="4">
        <v>0.41666666666666669</v>
      </c>
      <c r="C44" s="5">
        <v>0.76999999999692004</v>
      </c>
      <c r="D44" s="6">
        <f t="shared" si="0"/>
        <v>15.820183214242761</v>
      </c>
      <c r="E44" s="5">
        <f t="shared" si="1"/>
        <v>1.3083291518178761</v>
      </c>
      <c r="F44" s="3">
        <v>44372</v>
      </c>
      <c r="G44" s="4">
        <v>0.41666666666666669</v>
      </c>
      <c r="H44" s="5">
        <v>0.81899999999672402</v>
      </c>
      <c r="I44" s="6">
        <f t="shared" si="2"/>
        <v>17.455624827501197</v>
      </c>
      <c r="J44" s="5">
        <f t="shared" si="3"/>
        <v>1.443580173234349</v>
      </c>
      <c r="K44" s="3">
        <v>44374</v>
      </c>
      <c r="L44" s="4">
        <v>0.41666666666666669</v>
      </c>
      <c r="M44" s="5">
        <v>0.84499999999662001</v>
      </c>
      <c r="N44" s="6">
        <f t="shared" si="4"/>
        <v>18.347560969232909</v>
      </c>
      <c r="O44" s="5">
        <f t="shared" si="5"/>
        <v>1.5173432921555614</v>
      </c>
    </row>
    <row r="45" spans="1:20" x14ac:dyDescent="0.25">
      <c r="A45" s="3">
        <v>44370</v>
      </c>
      <c r="B45" s="4">
        <v>0.45833333333333331</v>
      </c>
      <c r="C45" s="5">
        <v>0.75999999999696</v>
      </c>
      <c r="D45" s="6">
        <f t="shared" si="0"/>
        <v>15.493832640089071</v>
      </c>
      <c r="E45" s="5">
        <f t="shared" si="1"/>
        <v>1.281339959335366</v>
      </c>
      <c r="F45" s="3">
        <v>44372</v>
      </c>
      <c r="G45" s="4">
        <v>0.45833333333333331</v>
      </c>
      <c r="H45" s="5">
        <v>0.82199999999671203</v>
      </c>
      <c r="I45" s="6">
        <f t="shared" si="2"/>
        <v>17.557693339261625</v>
      </c>
      <c r="J45" s="5">
        <f t="shared" si="3"/>
        <v>1.4520212391569363</v>
      </c>
      <c r="K45" s="3">
        <v>44374</v>
      </c>
      <c r="L45" s="4">
        <v>0.45833333333333331</v>
      </c>
      <c r="M45" s="5">
        <v>0.84499999999662001</v>
      </c>
      <c r="N45" s="6">
        <f t="shared" si="4"/>
        <v>18.347560969232909</v>
      </c>
      <c r="O45" s="5">
        <f t="shared" si="5"/>
        <v>1.5173432921555614</v>
      </c>
    </row>
    <row r="46" spans="1:20" x14ac:dyDescent="0.25">
      <c r="A46" s="3">
        <v>44370</v>
      </c>
      <c r="B46" s="4">
        <v>0.5</v>
      </c>
      <c r="C46" s="5">
        <v>0.75299999999698797</v>
      </c>
      <c r="D46" s="6">
        <f t="shared" si="0"/>
        <v>15.26689967531259</v>
      </c>
      <c r="E46" s="5">
        <f t="shared" si="1"/>
        <v>1.2625726031483511</v>
      </c>
      <c r="F46" s="3">
        <v>44372</v>
      </c>
      <c r="G46" s="4">
        <v>0.5</v>
      </c>
      <c r="H46" s="5">
        <v>0.82999999999667995</v>
      </c>
      <c r="I46" s="6">
        <f t="shared" si="2"/>
        <v>17.830959161986009</v>
      </c>
      <c r="J46" s="5">
        <f t="shared" si="3"/>
        <v>1.4746203226962429</v>
      </c>
      <c r="K46" s="3">
        <v>44374</v>
      </c>
      <c r="L46" s="4">
        <v>0.5</v>
      </c>
      <c r="M46" s="5">
        <v>0.83999999999663999</v>
      </c>
      <c r="N46" s="6">
        <f t="shared" si="4"/>
        <v>18.174749341948736</v>
      </c>
      <c r="O46" s="5">
        <f t="shared" si="5"/>
        <v>1.5030517705791604</v>
      </c>
    </row>
    <row r="47" spans="1:20" x14ac:dyDescent="0.25">
      <c r="A47" s="3">
        <v>44370</v>
      </c>
      <c r="B47" s="4">
        <v>0.54166666666666663</v>
      </c>
      <c r="C47" s="5">
        <v>0.74399999999702404</v>
      </c>
      <c r="D47" s="6">
        <f t="shared" si="0"/>
        <v>14.976967413951563</v>
      </c>
      <c r="E47" s="5">
        <f t="shared" si="1"/>
        <v>1.2385952051337943</v>
      </c>
      <c r="F47" s="3">
        <v>44372</v>
      </c>
      <c r="G47" s="4">
        <v>0.54166666666666663</v>
      </c>
      <c r="H47" s="5">
        <v>0.84699999999661202</v>
      </c>
      <c r="I47" s="6">
        <f t="shared" si="2"/>
        <v>18.416856239951766</v>
      </c>
      <c r="J47" s="5">
        <f t="shared" si="3"/>
        <v>1.5230740110440111</v>
      </c>
      <c r="K47" s="3">
        <v>44374</v>
      </c>
      <c r="L47" s="4">
        <v>0.54166666666666663</v>
      </c>
      <c r="M47" s="5">
        <v>0.83899999999664399</v>
      </c>
      <c r="N47" s="6">
        <f t="shared" si="4"/>
        <v>18.140260233127517</v>
      </c>
      <c r="O47" s="5">
        <f t="shared" si="5"/>
        <v>1.5001995212796455</v>
      </c>
    </row>
    <row r="48" spans="1:20" x14ac:dyDescent="0.25">
      <c r="A48" s="3">
        <v>44370</v>
      </c>
      <c r="B48" s="4">
        <v>0.58333333333333337</v>
      </c>
      <c r="C48" s="5">
        <v>0.733999999997064</v>
      </c>
      <c r="D48" s="6">
        <f t="shared" si="0"/>
        <v>14.657257939363127</v>
      </c>
      <c r="E48" s="5">
        <f t="shared" si="1"/>
        <v>1.2121552315853306</v>
      </c>
      <c r="F48" s="3">
        <v>44372</v>
      </c>
      <c r="G48" s="4">
        <v>0.58333333333333337</v>
      </c>
      <c r="H48" s="5">
        <v>0.85999999999655996</v>
      </c>
      <c r="I48" s="6">
        <f t="shared" si="2"/>
        <v>18.869644429603671</v>
      </c>
      <c r="J48" s="5">
        <f t="shared" si="3"/>
        <v>1.5605195943282235</v>
      </c>
      <c r="K48" s="3">
        <v>44374</v>
      </c>
      <c r="L48" s="4">
        <v>0.58333333333333337</v>
      </c>
      <c r="M48" s="5">
        <v>0.83799999999664798</v>
      </c>
      <c r="N48" s="6">
        <f t="shared" si="4"/>
        <v>18.105795557330907</v>
      </c>
      <c r="O48" s="5">
        <f t="shared" si="5"/>
        <v>1.4973492925912659</v>
      </c>
    </row>
    <row r="49" spans="1:15" x14ac:dyDescent="0.25">
      <c r="A49" s="3">
        <v>44370</v>
      </c>
      <c r="B49" s="4">
        <v>0.625</v>
      </c>
      <c r="C49" s="5">
        <v>0.73599999999705601</v>
      </c>
      <c r="D49" s="6">
        <f t="shared" si="0"/>
        <v>14.72099393617211</v>
      </c>
      <c r="E49" s="5">
        <f t="shared" si="1"/>
        <v>1.2174261985214334</v>
      </c>
      <c r="F49" s="3">
        <v>44372</v>
      </c>
      <c r="G49" s="4">
        <v>0.625</v>
      </c>
      <c r="H49" s="5">
        <v>0.85399999999658405</v>
      </c>
      <c r="I49" s="6">
        <f t="shared" si="2"/>
        <v>18.660155762594748</v>
      </c>
      <c r="J49" s="5">
        <f t="shared" si="3"/>
        <v>1.5431948815665855</v>
      </c>
      <c r="K49" s="3">
        <v>44374</v>
      </c>
      <c r="L49" s="4">
        <v>0.625</v>
      </c>
      <c r="M49" s="5">
        <v>0.83799999999664798</v>
      </c>
      <c r="N49" s="6">
        <f t="shared" si="4"/>
        <v>18.105795557330907</v>
      </c>
      <c r="O49" s="5">
        <f t="shared" si="5"/>
        <v>1.4973492925912659</v>
      </c>
    </row>
    <row r="50" spans="1:15" x14ac:dyDescent="0.25">
      <c r="A50" s="3">
        <v>44370</v>
      </c>
      <c r="B50" s="4">
        <v>0.66666666666666663</v>
      </c>
      <c r="C50" s="5">
        <v>0.74999999999699996</v>
      </c>
      <c r="D50" s="6">
        <f t="shared" si="0"/>
        <v>15.170025338217432</v>
      </c>
      <c r="E50" s="5">
        <f t="shared" si="1"/>
        <v>1.2545610954705815</v>
      </c>
      <c r="F50" s="3">
        <v>44372</v>
      </c>
      <c r="G50" s="4">
        <v>0.66666666666666663</v>
      </c>
      <c r="H50" s="5">
        <v>0.85999999999655996</v>
      </c>
      <c r="I50" s="6">
        <f t="shared" si="2"/>
        <v>18.869644429603671</v>
      </c>
      <c r="J50" s="5">
        <f t="shared" si="3"/>
        <v>1.5605195943282235</v>
      </c>
      <c r="K50" s="3">
        <v>44374</v>
      </c>
      <c r="L50" s="4">
        <v>0.66666666666666663</v>
      </c>
      <c r="M50" s="5">
        <v>0.83299999999666796</v>
      </c>
      <c r="N50" s="6">
        <f t="shared" si="4"/>
        <v>17.933839087984797</v>
      </c>
      <c r="O50" s="5">
        <f t="shared" si="5"/>
        <v>1.4831284925763426</v>
      </c>
    </row>
    <row r="51" spans="1:15" x14ac:dyDescent="0.25">
      <c r="A51" s="3">
        <v>44370</v>
      </c>
      <c r="B51" s="4">
        <v>0.70833333333333337</v>
      </c>
      <c r="C51" s="5">
        <v>0.75899999999696399</v>
      </c>
      <c r="D51" s="6">
        <f t="shared" si="0"/>
        <v>15.461337238685683</v>
      </c>
      <c r="E51" s="5">
        <f t="shared" si="1"/>
        <v>1.2786525896393059</v>
      </c>
      <c r="F51" s="3">
        <v>44372</v>
      </c>
      <c r="G51" s="4">
        <v>0.70833333333333337</v>
      </c>
      <c r="H51" s="5">
        <v>0.85399999999658405</v>
      </c>
      <c r="I51" s="6">
        <f t="shared" si="2"/>
        <v>18.660155762594748</v>
      </c>
      <c r="J51" s="5">
        <f t="shared" si="3"/>
        <v>1.5431948815665855</v>
      </c>
      <c r="K51" s="3">
        <v>44374</v>
      </c>
      <c r="L51" s="4">
        <v>0.70833333333333337</v>
      </c>
      <c r="M51" s="5">
        <v>0.83599999999665597</v>
      </c>
      <c r="N51" s="6">
        <f t="shared" si="4"/>
        <v>18.036939552096772</v>
      </c>
      <c r="O51" s="5">
        <f t="shared" si="5"/>
        <v>1.491654900958403</v>
      </c>
    </row>
    <row r="52" spans="1:15" x14ac:dyDescent="0.25">
      <c r="A52" s="3">
        <v>44370</v>
      </c>
      <c r="B52" s="4">
        <v>0.75</v>
      </c>
      <c r="C52" s="5">
        <v>0.76399999999694401</v>
      </c>
      <c r="D52" s="6">
        <f t="shared" si="0"/>
        <v>15.624068435442418</v>
      </c>
      <c r="E52" s="5">
        <f t="shared" si="1"/>
        <v>1.2921104596110879</v>
      </c>
      <c r="F52" s="3">
        <v>44372</v>
      </c>
      <c r="G52" s="4">
        <v>0.75</v>
      </c>
      <c r="H52" s="5">
        <v>0.85999999999655996</v>
      </c>
      <c r="I52" s="6">
        <f t="shared" si="2"/>
        <v>18.869644429603671</v>
      </c>
      <c r="J52" s="5">
        <f t="shared" si="3"/>
        <v>1.5605195943282235</v>
      </c>
      <c r="K52" s="3">
        <v>44374</v>
      </c>
      <c r="L52" s="4">
        <v>0.75</v>
      </c>
      <c r="M52" s="5">
        <v>0.82099999999671602</v>
      </c>
      <c r="N52" s="6">
        <f t="shared" si="4"/>
        <v>17.523645849146547</v>
      </c>
      <c r="O52" s="5">
        <f t="shared" si="5"/>
        <v>1.4492055117244194</v>
      </c>
    </row>
    <row r="53" spans="1:15" x14ac:dyDescent="0.25">
      <c r="A53" s="3">
        <v>44370</v>
      </c>
      <c r="B53" s="4">
        <v>0.79166666666666663</v>
      </c>
      <c r="C53" s="5">
        <v>0.76799999999692803</v>
      </c>
      <c r="D53" s="6">
        <f t="shared" si="0"/>
        <v>15.754710286462007</v>
      </c>
      <c r="E53" s="5">
        <f t="shared" si="1"/>
        <v>1.3029145406904079</v>
      </c>
      <c r="F53" s="3">
        <v>44372</v>
      </c>
      <c r="G53" s="4">
        <v>0.79166666666666663</v>
      </c>
      <c r="H53" s="5">
        <v>0.85999999999655996</v>
      </c>
      <c r="I53" s="6">
        <f t="shared" si="2"/>
        <v>18.869644429603671</v>
      </c>
      <c r="J53" s="5">
        <f t="shared" si="3"/>
        <v>1.5605195943282235</v>
      </c>
      <c r="K53" s="3">
        <v>44374</v>
      </c>
      <c r="L53" s="4">
        <v>0.79166666666666663</v>
      </c>
      <c r="M53" s="5">
        <v>0.82499999999670004</v>
      </c>
      <c r="N53" s="6">
        <f t="shared" si="4"/>
        <v>17.659983580901212</v>
      </c>
      <c r="O53" s="5">
        <f t="shared" si="5"/>
        <v>1.4604806421405301</v>
      </c>
    </row>
    <row r="54" spans="1:15" x14ac:dyDescent="0.25">
      <c r="A54" s="3">
        <v>44370</v>
      </c>
      <c r="B54" s="4">
        <v>0.83333333333333337</v>
      </c>
      <c r="C54" s="5">
        <v>0.77399999999690405</v>
      </c>
      <c r="D54" s="6">
        <f t="shared" si="0"/>
        <v>15.951432540572155</v>
      </c>
      <c r="E54" s="5">
        <f t="shared" si="1"/>
        <v>1.3191834711053172</v>
      </c>
      <c r="F54" s="3">
        <v>44372</v>
      </c>
      <c r="G54" s="4">
        <v>0.83333333333333337</v>
      </c>
      <c r="H54" s="5">
        <v>0.86199999999655197</v>
      </c>
      <c r="I54" s="6">
        <f t="shared" si="2"/>
        <v>18.939667622158733</v>
      </c>
      <c r="J54" s="5">
        <f t="shared" si="3"/>
        <v>1.5663105123525272</v>
      </c>
      <c r="K54" s="3">
        <v>44374</v>
      </c>
      <c r="L54" s="4">
        <v>0.83333333333333337</v>
      </c>
      <c r="M54" s="5">
        <v>0.82699999999669205</v>
      </c>
      <c r="N54" s="6">
        <f t="shared" si="4"/>
        <v>17.728300096924713</v>
      </c>
      <c r="O54" s="5">
        <f t="shared" si="5"/>
        <v>1.4661304180156736</v>
      </c>
    </row>
    <row r="55" spans="1:15" x14ac:dyDescent="0.25">
      <c r="A55" s="3">
        <v>44370</v>
      </c>
      <c r="B55" s="4">
        <v>0.875</v>
      </c>
      <c r="C55" s="5">
        <v>0.77799999999688796</v>
      </c>
      <c r="D55" s="6">
        <f t="shared" si="0"/>
        <v>16.083085787420298</v>
      </c>
      <c r="E55" s="5">
        <f t="shared" si="1"/>
        <v>1.3300711946196586</v>
      </c>
      <c r="F55" s="3">
        <v>44372</v>
      </c>
      <c r="G55" s="4">
        <v>0.875</v>
      </c>
      <c r="H55" s="5">
        <v>0.86199999999655197</v>
      </c>
      <c r="I55" s="6">
        <f t="shared" si="2"/>
        <v>18.939667622158733</v>
      </c>
      <c r="J55" s="5">
        <f t="shared" si="3"/>
        <v>1.5663105123525272</v>
      </c>
      <c r="K55" s="3">
        <v>44374</v>
      </c>
      <c r="L55" s="4">
        <v>0.875</v>
      </c>
      <c r="M55" s="5">
        <v>0.82699999999669205</v>
      </c>
      <c r="N55" s="6">
        <f t="shared" si="4"/>
        <v>17.728300096924713</v>
      </c>
      <c r="O55" s="5">
        <f t="shared" si="5"/>
        <v>1.4661304180156736</v>
      </c>
    </row>
    <row r="56" spans="1:15" x14ac:dyDescent="0.25">
      <c r="A56" s="3">
        <v>44370</v>
      </c>
      <c r="B56" s="4">
        <v>0.91666666666666663</v>
      </c>
      <c r="C56" s="5">
        <v>0.78299999999686798</v>
      </c>
      <c r="D56" s="6">
        <f t="shared" si="0"/>
        <v>16.248219075174454</v>
      </c>
      <c r="E56" s="5">
        <f t="shared" si="1"/>
        <v>1.3437277175169273</v>
      </c>
      <c r="F56" s="3">
        <v>44372</v>
      </c>
      <c r="G56" s="4">
        <v>0.91666666666666663</v>
      </c>
      <c r="H56" s="5">
        <v>0.86999999999652</v>
      </c>
      <c r="I56" s="6">
        <f t="shared" si="2"/>
        <v>19.220726150019413</v>
      </c>
      <c r="J56" s="5">
        <f t="shared" si="3"/>
        <v>1.5895540526066054</v>
      </c>
      <c r="K56" s="3">
        <v>44374</v>
      </c>
      <c r="L56" s="4">
        <v>0.91666666666666663</v>
      </c>
      <c r="M56" s="5">
        <v>0.82599999999669604</v>
      </c>
      <c r="N56" s="6">
        <f t="shared" si="4"/>
        <v>17.694129544812593</v>
      </c>
      <c r="O56" s="5">
        <f t="shared" si="5"/>
        <v>1.4633045133560014</v>
      </c>
    </row>
    <row r="57" spans="1:15" x14ac:dyDescent="0.25">
      <c r="A57" s="3">
        <v>44370</v>
      </c>
      <c r="B57" s="4">
        <v>0.95833333333333337</v>
      </c>
      <c r="C57" s="5">
        <v>0.77999999999687997</v>
      </c>
      <c r="D57" s="6">
        <f t="shared" si="0"/>
        <v>16.149063617290167</v>
      </c>
      <c r="E57" s="5">
        <f t="shared" si="1"/>
        <v>1.3355275611498967</v>
      </c>
      <c r="F57" s="3">
        <v>44372</v>
      </c>
      <c r="G57" s="4">
        <v>0.95833333333333337</v>
      </c>
      <c r="H57" s="5">
        <v>0.85899999999656396</v>
      </c>
      <c r="I57" s="6">
        <f t="shared" si="2"/>
        <v>18.834669111675488</v>
      </c>
      <c r="J57" s="5">
        <f t="shared" si="3"/>
        <v>1.5576271355355629</v>
      </c>
      <c r="K57" s="3">
        <v>44374</v>
      </c>
      <c r="L57" s="4">
        <v>0.95833333333333337</v>
      </c>
      <c r="M57" s="5">
        <v>0.81799999999672801</v>
      </c>
      <c r="N57" s="6">
        <f t="shared" si="4"/>
        <v>17.421651320356389</v>
      </c>
      <c r="O57" s="5">
        <f t="shared" si="5"/>
        <v>1.4407705641934734</v>
      </c>
    </row>
  </sheetData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12E3B-E15B-44AD-8E42-3D6BCBB506A6}">
  <dimension ref="A1:L35"/>
  <sheetViews>
    <sheetView workbookViewId="0">
      <selection activeCell="E5" sqref="E5"/>
    </sheetView>
  </sheetViews>
  <sheetFormatPr defaultRowHeight="15" x14ac:dyDescent="0.25"/>
  <sheetData>
    <row r="1" spans="1:12" x14ac:dyDescent="0.25">
      <c r="A1" s="1" t="s">
        <v>0</v>
      </c>
      <c r="B1" s="1"/>
      <c r="C1" s="1"/>
    </row>
    <row r="2" spans="1:12" x14ac:dyDescent="0.25">
      <c r="A2" s="1" t="s">
        <v>1</v>
      </c>
      <c r="B2" s="1"/>
      <c r="C2" s="1"/>
    </row>
    <row r="3" spans="1:12" x14ac:dyDescent="0.25">
      <c r="A3" s="1" t="s">
        <v>2</v>
      </c>
      <c r="B3" s="1"/>
      <c r="C3" s="1"/>
    </row>
    <row r="4" spans="1:12" x14ac:dyDescent="0.25">
      <c r="A4" s="1" t="s">
        <v>3</v>
      </c>
      <c r="B4" s="1"/>
      <c r="C4" s="1"/>
    </row>
    <row r="5" spans="1:12" x14ac:dyDescent="0.25">
      <c r="A5" s="1" t="s">
        <v>4</v>
      </c>
      <c r="B5" s="1"/>
      <c r="C5" s="1"/>
    </row>
    <row r="6" spans="1:12" x14ac:dyDescent="0.25">
      <c r="A6" s="1"/>
      <c r="B6" s="1"/>
      <c r="C6" s="1"/>
    </row>
    <row r="7" spans="1:12" x14ac:dyDescent="0.25">
      <c r="I7" s="22" t="s">
        <v>79</v>
      </c>
      <c r="J7" s="22"/>
      <c r="K7" s="22"/>
      <c r="L7" s="23">
        <f>MAX(D10:D33,I10:I33)</f>
        <v>18.105795557330907</v>
      </c>
    </row>
    <row r="9" spans="1:12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</row>
    <row r="10" spans="1:12" x14ac:dyDescent="0.25">
      <c r="A10" s="3">
        <v>44376</v>
      </c>
      <c r="B10" s="4">
        <v>0</v>
      </c>
      <c r="C10" s="5">
        <v>0.82799999999668805</v>
      </c>
      <c r="D10" s="6">
        <f t="shared" ref="D10:D33" si="0">4*6*(C10^(1.522*(6^0.026)))</f>
        <v>17.762495225179386</v>
      </c>
      <c r="E10" s="5">
        <f t="shared" ref="E10:E33" si="1">D10*0.0827</f>
        <v>1.4689583551223351</v>
      </c>
      <c r="F10" s="3">
        <v>44377</v>
      </c>
      <c r="G10" s="4">
        <v>0</v>
      </c>
      <c r="H10" s="5">
        <v>0.79099999999683601</v>
      </c>
      <c r="I10" s="6">
        <f t="shared" ref="I10:I33" si="2">4*6*(H10^(1.522*(6^0.026)))</f>
        <v>16.513738265630746</v>
      </c>
      <c r="J10" s="5">
        <f t="shared" ref="J10:J33" si="3">I10*0.0827</f>
        <v>1.3656861545676626</v>
      </c>
    </row>
    <row r="11" spans="1:12" x14ac:dyDescent="0.25">
      <c r="A11" s="3">
        <v>44376</v>
      </c>
      <c r="B11" s="4">
        <v>4.1666666666666664E-2</v>
      </c>
      <c r="C11" s="5">
        <v>0.82599999999669604</v>
      </c>
      <c r="D11" s="6">
        <f t="shared" si="0"/>
        <v>17.694129544812593</v>
      </c>
      <c r="E11" s="5">
        <f t="shared" si="1"/>
        <v>1.4633045133560014</v>
      </c>
      <c r="F11" s="3">
        <v>44377</v>
      </c>
      <c r="G11" s="4">
        <v>4.1666666666666664E-2</v>
      </c>
      <c r="H11" s="5">
        <v>0.80599999999677596</v>
      </c>
      <c r="I11" s="6">
        <f t="shared" si="2"/>
        <v>17.015898213905295</v>
      </c>
      <c r="J11" s="5">
        <f t="shared" si="3"/>
        <v>1.4072147822899679</v>
      </c>
    </row>
    <row r="12" spans="1:12" x14ac:dyDescent="0.25">
      <c r="A12" s="3">
        <v>44376</v>
      </c>
      <c r="B12" s="4">
        <v>8.3333333333333329E-2</v>
      </c>
      <c r="C12" s="5">
        <v>0.82899999999668395</v>
      </c>
      <c r="D12" s="6">
        <f t="shared" si="0"/>
        <v>17.79671491753891</v>
      </c>
      <c r="E12" s="5">
        <f t="shared" si="1"/>
        <v>1.4717883236804679</v>
      </c>
      <c r="F12" s="3">
        <v>44377</v>
      </c>
      <c r="G12" s="4">
        <v>8.3333333333333329E-2</v>
      </c>
      <c r="H12" s="5">
        <v>0.80399999999678395</v>
      </c>
      <c r="I12" s="6">
        <f t="shared" si="2"/>
        <v>16.948619788941777</v>
      </c>
      <c r="J12" s="5">
        <f t="shared" si="3"/>
        <v>1.4016508565454848</v>
      </c>
    </row>
    <row r="13" spans="1:12" x14ac:dyDescent="0.25">
      <c r="A13" s="3">
        <v>44376</v>
      </c>
      <c r="B13" s="4">
        <v>0.125</v>
      </c>
      <c r="C13" s="5">
        <v>0.82399999999670404</v>
      </c>
      <c r="D13" s="6">
        <f t="shared" si="0"/>
        <v>17.62586221726928</v>
      </c>
      <c r="E13" s="5">
        <f t="shared" si="1"/>
        <v>1.4576588053681694</v>
      </c>
      <c r="F13" s="3">
        <v>44377</v>
      </c>
      <c r="G13" s="4">
        <v>0.125</v>
      </c>
      <c r="H13" s="5">
        <v>0.80699999999677197</v>
      </c>
      <c r="I13" s="6">
        <f t="shared" si="2"/>
        <v>17.049574683274727</v>
      </c>
      <c r="J13" s="5">
        <f t="shared" si="3"/>
        <v>1.4099998263068199</v>
      </c>
    </row>
    <row r="14" spans="1:12" x14ac:dyDescent="0.25">
      <c r="A14" s="3">
        <v>44376</v>
      </c>
      <c r="B14" s="4">
        <v>0.16666666666666666</v>
      </c>
      <c r="C14" s="5">
        <v>0.82399999999670404</v>
      </c>
      <c r="D14" s="6">
        <f t="shared" si="0"/>
        <v>17.62586221726928</v>
      </c>
      <c r="E14" s="5">
        <f t="shared" si="1"/>
        <v>1.4576588053681694</v>
      </c>
      <c r="F14" s="3">
        <v>44377</v>
      </c>
      <c r="G14" s="4">
        <v>0.16666666666666666</v>
      </c>
      <c r="H14" s="5">
        <v>0.79699999999681204</v>
      </c>
      <c r="I14" s="6">
        <f t="shared" si="2"/>
        <v>16.713929013558111</v>
      </c>
      <c r="J14" s="5">
        <f t="shared" si="3"/>
        <v>1.3822419294212558</v>
      </c>
    </row>
    <row r="15" spans="1:12" x14ac:dyDescent="0.25">
      <c r="A15" s="3">
        <v>44376</v>
      </c>
      <c r="B15" s="4">
        <v>0.20833333333333334</v>
      </c>
      <c r="C15" s="5">
        <v>0.81999999999672002</v>
      </c>
      <c r="D15" s="6">
        <f t="shared" si="0"/>
        <v>17.489623007832307</v>
      </c>
      <c r="E15" s="5">
        <f t="shared" si="1"/>
        <v>1.4463918227477317</v>
      </c>
      <c r="F15" s="3">
        <v>44377</v>
      </c>
      <c r="G15" s="4">
        <v>0.20833333333333334</v>
      </c>
      <c r="H15" s="5">
        <v>0.80599999999677596</v>
      </c>
      <c r="I15" s="6">
        <f t="shared" si="2"/>
        <v>17.015898213905295</v>
      </c>
      <c r="J15" s="5">
        <f t="shared" si="3"/>
        <v>1.4072147822899679</v>
      </c>
    </row>
    <row r="16" spans="1:12" x14ac:dyDescent="0.25">
      <c r="A16" s="3">
        <v>44376</v>
      </c>
      <c r="B16" s="4">
        <v>0.25</v>
      </c>
      <c r="C16" s="5">
        <v>0.81899999999672402</v>
      </c>
      <c r="D16" s="6">
        <f t="shared" si="0"/>
        <v>17.455624827501197</v>
      </c>
      <c r="E16" s="5">
        <f t="shared" si="1"/>
        <v>1.443580173234349</v>
      </c>
      <c r="F16" s="3">
        <v>44377</v>
      </c>
      <c r="G16" s="4">
        <v>0.25</v>
      </c>
      <c r="H16" s="5">
        <v>0.80599999999677596</v>
      </c>
      <c r="I16" s="6">
        <f t="shared" si="2"/>
        <v>17.015898213905295</v>
      </c>
      <c r="J16" s="5">
        <f t="shared" si="3"/>
        <v>1.4072147822899679</v>
      </c>
    </row>
    <row r="17" spans="1:10" x14ac:dyDescent="0.25">
      <c r="A17" s="3">
        <v>44376</v>
      </c>
      <c r="B17" s="4">
        <v>0.29166666666666669</v>
      </c>
      <c r="C17" s="5">
        <v>0.82199999999671203</v>
      </c>
      <c r="D17" s="6">
        <f t="shared" si="0"/>
        <v>17.557693339261625</v>
      </c>
      <c r="E17" s="5">
        <f t="shared" si="1"/>
        <v>1.4520212391569363</v>
      </c>
      <c r="F17" s="3">
        <v>44377</v>
      </c>
      <c r="G17" s="4">
        <v>0.29166666666666669</v>
      </c>
      <c r="H17" s="5">
        <v>0.80799999999676797</v>
      </c>
      <c r="I17" s="6">
        <f t="shared" si="2"/>
        <v>17.083275973921296</v>
      </c>
      <c r="J17" s="5">
        <f t="shared" si="3"/>
        <v>1.412786923043291</v>
      </c>
    </row>
    <row r="18" spans="1:10" x14ac:dyDescent="0.25">
      <c r="A18" s="3">
        <v>44376</v>
      </c>
      <c r="B18" s="4">
        <v>0.33333333333333331</v>
      </c>
      <c r="C18" s="5">
        <v>0.82299999999670703</v>
      </c>
      <c r="D18" s="6">
        <f t="shared" si="0"/>
        <v>17.591765466016064</v>
      </c>
      <c r="E18" s="5">
        <f t="shared" si="1"/>
        <v>1.4548390040395285</v>
      </c>
      <c r="F18" s="3">
        <v>44377</v>
      </c>
      <c r="G18" s="4">
        <v>0.33333333333333331</v>
      </c>
      <c r="H18" s="5">
        <v>0.81199999999675199</v>
      </c>
      <c r="I18" s="6">
        <f t="shared" si="2"/>
        <v>17.218329100426981</v>
      </c>
      <c r="J18" s="5">
        <f t="shared" si="3"/>
        <v>1.4239558166053112</v>
      </c>
    </row>
    <row r="19" spans="1:10" x14ac:dyDescent="0.25">
      <c r="A19" s="3">
        <v>44376</v>
      </c>
      <c r="B19" s="4">
        <v>0.375</v>
      </c>
      <c r="C19" s="5">
        <v>0.83099999999667595</v>
      </c>
      <c r="D19" s="6">
        <f t="shared" si="0"/>
        <v>17.865227946523738</v>
      </c>
      <c r="E19" s="5">
        <f t="shared" si="1"/>
        <v>1.4774543511775131</v>
      </c>
      <c r="F19" s="3">
        <v>44377</v>
      </c>
      <c r="G19" s="4">
        <v>0.375</v>
      </c>
      <c r="H19" s="5">
        <v>0.80999999999675998</v>
      </c>
      <c r="I19" s="6">
        <f t="shared" si="2"/>
        <v>17.150752969232233</v>
      </c>
      <c r="J19" s="5">
        <f t="shared" si="3"/>
        <v>1.4183672705555055</v>
      </c>
    </row>
    <row r="20" spans="1:10" x14ac:dyDescent="0.25">
      <c r="A20" s="3">
        <v>44376</v>
      </c>
      <c r="B20" s="4">
        <v>0.41666666666666669</v>
      </c>
      <c r="C20" s="5">
        <v>0.83699999999665198</v>
      </c>
      <c r="D20" s="6">
        <f t="shared" si="0"/>
        <v>18.071355326375265</v>
      </c>
      <c r="E20" s="5">
        <f t="shared" si="1"/>
        <v>1.4945010854912344</v>
      </c>
      <c r="F20" s="3">
        <v>44377</v>
      </c>
      <c r="G20" s="4">
        <v>0.41666666666666669</v>
      </c>
      <c r="H20" s="5">
        <v>0.81199999999675199</v>
      </c>
      <c r="I20" s="6">
        <f t="shared" si="2"/>
        <v>17.218329100426981</v>
      </c>
      <c r="J20" s="5">
        <f t="shared" si="3"/>
        <v>1.4239558166053112</v>
      </c>
    </row>
    <row r="21" spans="1:10" x14ac:dyDescent="0.25">
      <c r="A21" s="3">
        <v>44376</v>
      </c>
      <c r="B21" s="4">
        <v>0.45833333333333331</v>
      </c>
      <c r="C21" s="5">
        <v>0.83599999999665597</v>
      </c>
      <c r="D21" s="6">
        <f t="shared" si="0"/>
        <v>18.036939552096772</v>
      </c>
      <c r="E21" s="5">
        <f t="shared" si="1"/>
        <v>1.491654900958403</v>
      </c>
      <c r="F21" s="3">
        <v>44377</v>
      </c>
      <c r="G21" s="4">
        <v>0.45833333333333331</v>
      </c>
      <c r="H21" s="5">
        <v>0.80799999999676797</v>
      </c>
      <c r="I21" s="6">
        <f t="shared" si="2"/>
        <v>17.083275973921296</v>
      </c>
      <c r="J21" s="5">
        <f t="shared" si="3"/>
        <v>1.412786923043291</v>
      </c>
    </row>
    <row r="22" spans="1:10" x14ac:dyDescent="0.25">
      <c r="A22" s="3">
        <v>44376</v>
      </c>
      <c r="B22" s="4">
        <v>0.5</v>
      </c>
      <c r="C22" s="5">
        <v>0.83099999999667595</v>
      </c>
      <c r="D22" s="6">
        <f t="shared" si="0"/>
        <v>17.865227946523738</v>
      </c>
      <c r="E22" s="5">
        <f t="shared" si="1"/>
        <v>1.4774543511775131</v>
      </c>
      <c r="F22" s="3">
        <v>44377</v>
      </c>
      <c r="G22" s="4">
        <v>0.5</v>
      </c>
      <c r="H22" s="5">
        <v>0.79999999999680005</v>
      </c>
      <c r="I22" s="6">
        <f t="shared" si="2"/>
        <v>16.814361344946978</v>
      </c>
      <c r="J22" s="5">
        <f t="shared" si="3"/>
        <v>1.3905476832271149</v>
      </c>
    </row>
    <row r="23" spans="1:10" x14ac:dyDescent="0.25">
      <c r="A23" s="3">
        <v>44376</v>
      </c>
      <c r="B23" s="4">
        <v>0.54166666666666663</v>
      </c>
      <c r="C23" s="5">
        <v>0.83799999999664798</v>
      </c>
      <c r="D23" s="6">
        <f t="shared" si="0"/>
        <v>18.105795557330907</v>
      </c>
      <c r="E23" s="5">
        <f t="shared" si="1"/>
        <v>1.4973492925912659</v>
      </c>
      <c r="F23" s="3">
        <v>44377</v>
      </c>
      <c r="G23" s="4">
        <v>0.54166666666666663</v>
      </c>
      <c r="H23" s="5">
        <v>0.79399999999682402</v>
      </c>
      <c r="I23" s="6">
        <f t="shared" si="2"/>
        <v>16.613721205938262</v>
      </c>
      <c r="J23" s="5">
        <f t="shared" si="3"/>
        <v>1.3739547437310942</v>
      </c>
    </row>
    <row r="24" spans="1:10" x14ac:dyDescent="0.25">
      <c r="A24" s="3">
        <v>44376</v>
      </c>
      <c r="B24" s="4">
        <v>0.58333333333333337</v>
      </c>
      <c r="C24" s="5">
        <v>0.82699999999669205</v>
      </c>
      <c r="D24" s="6">
        <f t="shared" si="0"/>
        <v>17.728300096924713</v>
      </c>
      <c r="E24" s="5">
        <f t="shared" si="1"/>
        <v>1.4661304180156736</v>
      </c>
      <c r="F24" s="3">
        <v>44377</v>
      </c>
      <c r="G24" s="4">
        <v>0.58333333333333337</v>
      </c>
      <c r="H24" s="5">
        <v>0.78599999999685599</v>
      </c>
      <c r="I24" s="6">
        <f t="shared" si="2"/>
        <v>16.34760067580709</v>
      </c>
      <c r="J24" s="5">
        <f t="shared" si="3"/>
        <v>1.3519465758892464</v>
      </c>
    </row>
    <row r="25" spans="1:10" x14ac:dyDescent="0.25">
      <c r="A25" s="3">
        <v>44376</v>
      </c>
      <c r="B25" s="4">
        <v>0.625</v>
      </c>
      <c r="C25" s="5">
        <v>0.82899999999668395</v>
      </c>
      <c r="D25" s="6">
        <f t="shared" si="0"/>
        <v>17.79671491753891</v>
      </c>
      <c r="E25" s="5">
        <f t="shared" si="1"/>
        <v>1.4717883236804679</v>
      </c>
      <c r="F25" s="3">
        <v>44377</v>
      </c>
      <c r="G25" s="4">
        <v>0.625</v>
      </c>
      <c r="H25" s="5">
        <v>0.79199999999683202</v>
      </c>
      <c r="I25" s="6">
        <f t="shared" si="2"/>
        <v>16.547040905861522</v>
      </c>
      <c r="J25" s="5">
        <f t="shared" si="3"/>
        <v>1.3684402829147477</v>
      </c>
    </row>
    <row r="26" spans="1:10" x14ac:dyDescent="0.25">
      <c r="A26" s="3">
        <v>44376</v>
      </c>
      <c r="B26" s="4">
        <v>0.66666666666666663</v>
      </c>
      <c r="C26" s="5">
        <v>0.82299999999670703</v>
      </c>
      <c r="D26" s="6">
        <f t="shared" si="0"/>
        <v>17.591765466016064</v>
      </c>
      <c r="E26" s="5">
        <f t="shared" si="1"/>
        <v>1.4548390040395285</v>
      </c>
      <c r="F26" s="3">
        <v>44377</v>
      </c>
      <c r="G26" s="4">
        <v>0.66666666666666663</v>
      </c>
      <c r="H26" s="5">
        <v>0.788999999996844</v>
      </c>
      <c r="I26" s="6">
        <f t="shared" si="2"/>
        <v>16.447208068855545</v>
      </c>
      <c r="J26" s="5">
        <f t="shared" si="3"/>
        <v>1.3601841072943535</v>
      </c>
    </row>
    <row r="27" spans="1:10" x14ac:dyDescent="0.25">
      <c r="A27" s="3">
        <v>44376</v>
      </c>
      <c r="B27" s="4">
        <v>0.70833333333333337</v>
      </c>
      <c r="C27" s="5">
        <v>0.81799999999672801</v>
      </c>
      <c r="D27" s="6">
        <f t="shared" si="0"/>
        <v>17.421651320356389</v>
      </c>
      <c r="E27" s="5">
        <f t="shared" si="1"/>
        <v>1.4407705641934734</v>
      </c>
      <c r="F27" s="3">
        <v>44377</v>
      </c>
      <c r="G27" s="4">
        <v>0.70833333333333337</v>
      </c>
      <c r="H27" s="5">
        <v>0.77899999999688396</v>
      </c>
      <c r="I27" s="6">
        <f t="shared" si="2"/>
        <v>16.116062112762897</v>
      </c>
      <c r="J27" s="5">
        <f t="shared" si="3"/>
        <v>1.3327983367254914</v>
      </c>
    </row>
    <row r="28" spans="1:10" x14ac:dyDescent="0.25">
      <c r="A28" s="3">
        <v>44376</v>
      </c>
      <c r="B28" s="4">
        <v>0.75</v>
      </c>
      <c r="C28" s="5">
        <v>0.81699999999673201</v>
      </c>
      <c r="D28" s="6">
        <f t="shared" si="0"/>
        <v>17.387702498622037</v>
      </c>
      <c r="E28" s="5">
        <f t="shared" si="1"/>
        <v>1.4379629966360423</v>
      </c>
      <c r="F28" s="3">
        <v>44377</v>
      </c>
      <c r="G28" s="4">
        <v>0.75</v>
      </c>
      <c r="H28" s="5">
        <v>0.79399999999682402</v>
      </c>
      <c r="I28" s="6">
        <f t="shared" si="2"/>
        <v>16.613721205938262</v>
      </c>
      <c r="J28" s="5">
        <f t="shared" si="3"/>
        <v>1.3739547437310942</v>
      </c>
    </row>
    <row r="29" spans="1:10" x14ac:dyDescent="0.25">
      <c r="A29" s="3">
        <v>44376</v>
      </c>
      <c r="B29" s="4">
        <v>0.79166666666666663</v>
      </c>
      <c r="C29" s="5">
        <v>0.815999999996736</v>
      </c>
      <c r="D29" s="6">
        <f t="shared" si="0"/>
        <v>17.3537783745433</v>
      </c>
      <c r="E29" s="5">
        <f t="shared" si="1"/>
        <v>1.4351574715747308</v>
      </c>
      <c r="F29" s="3">
        <v>44377</v>
      </c>
      <c r="G29" s="4">
        <v>0.79166666666666663</v>
      </c>
      <c r="H29" s="5">
        <v>0.82999999999667995</v>
      </c>
      <c r="I29" s="6">
        <f t="shared" si="2"/>
        <v>17.830959161986009</v>
      </c>
      <c r="J29" s="5">
        <f t="shared" si="3"/>
        <v>1.4746203226962429</v>
      </c>
    </row>
    <row r="30" spans="1:10" x14ac:dyDescent="0.25">
      <c r="A30" s="3">
        <v>44376</v>
      </c>
      <c r="B30" s="4">
        <v>0.83333333333333337</v>
      </c>
      <c r="C30" s="5">
        <v>0.81499999999674</v>
      </c>
      <c r="D30" s="6">
        <f t="shared" si="0"/>
        <v>17.319878960386426</v>
      </c>
      <c r="E30" s="5">
        <f t="shared" si="1"/>
        <v>1.4323539900239572</v>
      </c>
      <c r="F30" s="3">
        <v>44377</v>
      </c>
      <c r="G30" s="4">
        <v>0.83333333333333337</v>
      </c>
      <c r="H30" s="5">
        <v>0.82499999999670004</v>
      </c>
      <c r="I30" s="6">
        <f t="shared" si="2"/>
        <v>17.659983580901212</v>
      </c>
      <c r="J30" s="5">
        <f t="shared" si="3"/>
        <v>1.4604806421405301</v>
      </c>
    </row>
    <row r="31" spans="1:10" x14ac:dyDescent="0.25">
      <c r="A31" s="3">
        <v>44376</v>
      </c>
      <c r="B31" s="4">
        <v>0.875</v>
      </c>
      <c r="C31" s="5">
        <v>0.80299999999678795</v>
      </c>
      <c r="D31" s="6">
        <f t="shared" si="0"/>
        <v>16.915017858374167</v>
      </c>
      <c r="E31" s="5">
        <f t="shared" si="1"/>
        <v>1.3988719768875435</v>
      </c>
      <c r="F31" s="3">
        <v>44377</v>
      </c>
      <c r="G31" s="4">
        <v>0.875</v>
      </c>
      <c r="H31" s="5">
        <v>0.81699999999673201</v>
      </c>
      <c r="I31" s="6">
        <f t="shared" si="2"/>
        <v>17.387702498622037</v>
      </c>
      <c r="J31" s="5">
        <f t="shared" si="3"/>
        <v>1.4379629966360423</v>
      </c>
    </row>
    <row r="32" spans="1:10" x14ac:dyDescent="0.25">
      <c r="A32" s="3">
        <v>44376</v>
      </c>
      <c r="B32" s="4">
        <v>0.91666666666666663</v>
      </c>
      <c r="C32" s="5">
        <v>0.79599999999681603</v>
      </c>
      <c r="D32" s="6">
        <f t="shared" si="0"/>
        <v>16.680501447005067</v>
      </c>
      <c r="E32" s="5">
        <f t="shared" si="1"/>
        <v>1.3794774696673189</v>
      </c>
      <c r="F32" s="3">
        <v>44377</v>
      </c>
      <c r="G32" s="4">
        <v>0.91666666666666663</v>
      </c>
      <c r="H32" s="5">
        <v>0.80799999999676797</v>
      </c>
      <c r="I32" s="6">
        <f t="shared" si="2"/>
        <v>17.083275973921296</v>
      </c>
      <c r="J32" s="5">
        <f t="shared" si="3"/>
        <v>1.412786923043291</v>
      </c>
    </row>
    <row r="33" spans="1:10" x14ac:dyDescent="0.25">
      <c r="A33" s="3">
        <v>44376</v>
      </c>
      <c r="B33" s="4">
        <v>0.95833333333333337</v>
      </c>
      <c r="C33" s="5">
        <v>0.79499999999682003</v>
      </c>
      <c r="D33" s="6">
        <f t="shared" si="0"/>
        <v>16.647098840223862</v>
      </c>
      <c r="E33" s="5">
        <f t="shared" si="1"/>
        <v>1.3767150740865133</v>
      </c>
      <c r="F33" s="3">
        <v>44377</v>
      </c>
      <c r="G33" s="4">
        <v>0.95833333333333337</v>
      </c>
      <c r="H33" s="5">
        <v>0.80299999999678795</v>
      </c>
      <c r="I33" s="6">
        <f t="shared" si="2"/>
        <v>16.915017858374167</v>
      </c>
      <c r="J33" s="5">
        <f t="shared" si="3"/>
        <v>1.3988719768875435</v>
      </c>
    </row>
    <row r="34" spans="1:10" ht="15.75" thickBot="1" x14ac:dyDescent="0.3"/>
    <row r="35" spans="1:10" ht="15.75" thickBot="1" x14ac:dyDescent="0.3">
      <c r="G35" s="7" t="s">
        <v>10</v>
      </c>
      <c r="H35" s="8"/>
      <c r="I35" s="8"/>
      <c r="J35" s="9">
        <f>SUM(E10:E33)+SUM(J10:J33)</f>
        <v>68.458307510755503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E7835-1152-43AB-8D81-D097DCC973CB}">
  <dimension ref="A1:V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214.66530852590662</v>
      </c>
    </row>
    <row r="5" spans="1:20" x14ac:dyDescent="0.25">
      <c r="A5" s="1" t="s">
        <v>4</v>
      </c>
      <c r="B5" s="1"/>
      <c r="C5" s="1"/>
      <c r="I5" s="20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17.286004268438802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44378</v>
      </c>
      <c r="B10" s="4">
        <v>0</v>
      </c>
      <c r="C10" s="5">
        <v>0.80499999999677996</v>
      </c>
      <c r="D10" s="6">
        <f t="shared" ref="D10:D57" si="0">4*6*(C10^(1.522*(6^0.026)))</f>
        <v>16.982246578293537</v>
      </c>
      <c r="E10" s="5">
        <f t="shared" ref="E10:E57" si="1">D10*0.0827</f>
        <v>1.4044317920248754</v>
      </c>
      <c r="F10" s="3">
        <v>44380</v>
      </c>
      <c r="G10" s="4">
        <v>0</v>
      </c>
      <c r="H10" s="5">
        <v>0.76799999999692803</v>
      </c>
      <c r="I10" s="6">
        <f t="shared" ref="I10:I57" si="2">4*6*(H10^(1.522*(6^0.026)))</f>
        <v>15.754710286462007</v>
      </c>
      <c r="J10" s="5">
        <f t="shared" ref="J10:J57" si="3">I10*0.0827</f>
        <v>1.3029145406904079</v>
      </c>
      <c r="K10" s="3">
        <v>44382</v>
      </c>
      <c r="L10" s="4">
        <v>0</v>
      </c>
      <c r="M10" s="5">
        <v>0.73099999999707599</v>
      </c>
      <c r="N10" s="6">
        <f t="shared" ref="N10:N57" si="4">4*6*(M10^(1.522*(6^0.026)))</f>
        <v>14.56184743467626</v>
      </c>
      <c r="O10" s="5">
        <f t="shared" ref="O10:O57" si="5">N10*0.0827</f>
        <v>1.2042647828477266</v>
      </c>
      <c r="P10" s="3">
        <v>44384</v>
      </c>
      <c r="Q10" s="4">
        <v>0</v>
      </c>
      <c r="R10" s="5">
        <v>0.77699999999689195</v>
      </c>
      <c r="S10" s="6">
        <f t="shared" ref="S10:S33" si="6">4*6*(R10^(1.522*(6^0.026)))</f>
        <v>16.050134654378333</v>
      </c>
      <c r="T10" s="5">
        <f t="shared" ref="T10:T33" si="7">S10*0.0827</f>
        <v>1.3273461359170879</v>
      </c>
    </row>
    <row r="11" spans="1:20" x14ac:dyDescent="0.25">
      <c r="A11" s="3">
        <v>44378</v>
      </c>
      <c r="B11" s="4">
        <v>4.1666666666666664E-2</v>
      </c>
      <c r="C11" s="5">
        <v>0.80099999999679605</v>
      </c>
      <c r="D11" s="6">
        <f t="shared" si="0"/>
        <v>16.847888623797694</v>
      </c>
      <c r="E11" s="5">
        <f t="shared" si="1"/>
        <v>1.3933203891880692</v>
      </c>
      <c r="F11" s="3">
        <v>44380</v>
      </c>
      <c r="G11" s="4">
        <v>4.1666666666666664E-2</v>
      </c>
      <c r="H11" s="5">
        <v>0.76399999999694401</v>
      </c>
      <c r="I11" s="6">
        <f t="shared" si="2"/>
        <v>15.624068435442418</v>
      </c>
      <c r="J11" s="5">
        <f t="shared" si="3"/>
        <v>1.2921104596110879</v>
      </c>
      <c r="K11" s="3">
        <v>44382</v>
      </c>
      <c r="L11" s="4">
        <v>4.1666666666666664E-2</v>
      </c>
      <c r="M11" s="5">
        <v>0.732999999997068</v>
      </c>
      <c r="N11" s="6">
        <f t="shared" si="4"/>
        <v>14.625428624803185</v>
      </c>
      <c r="O11" s="5">
        <f t="shared" si="5"/>
        <v>1.2095229472712232</v>
      </c>
      <c r="P11" s="3">
        <v>44384</v>
      </c>
      <c r="Q11" s="4">
        <v>4.1666666666666664E-2</v>
      </c>
      <c r="R11" s="5">
        <v>0.786999999996852</v>
      </c>
      <c r="S11" s="6">
        <f t="shared" si="6"/>
        <v>16.380778069356591</v>
      </c>
      <c r="T11" s="5">
        <f t="shared" si="7"/>
        <v>1.35469034633579</v>
      </c>
    </row>
    <row r="12" spans="1:20" x14ac:dyDescent="0.25">
      <c r="A12" s="3">
        <v>44378</v>
      </c>
      <c r="B12" s="4">
        <v>8.3333333333333329E-2</v>
      </c>
      <c r="C12" s="5">
        <v>0.79699999999681204</v>
      </c>
      <c r="D12" s="6">
        <f t="shared" si="0"/>
        <v>16.713929013558111</v>
      </c>
      <c r="E12" s="5">
        <f t="shared" si="1"/>
        <v>1.3822419294212558</v>
      </c>
      <c r="F12" s="3">
        <v>44380</v>
      </c>
      <c r="G12" s="4">
        <v>8.3333333333333329E-2</v>
      </c>
      <c r="H12" s="5">
        <v>0.76399999999694401</v>
      </c>
      <c r="I12" s="6">
        <f t="shared" si="2"/>
        <v>15.624068435442418</v>
      </c>
      <c r="J12" s="5">
        <f t="shared" si="3"/>
        <v>1.2921104596110879</v>
      </c>
      <c r="K12" s="3">
        <v>44382</v>
      </c>
      <c r="L12" s="4">
        <v>8.3333333333333329E-2</v>
      </c>
      <c r="M12" s="5">
        <v>0.74399999999702404</v>
      </c>
      <c r="N12" s="6">
        <f t="shared" si="4"/>
        <v>14.976967413951563</v>
      </c>
      <c r="O12" s="5">
        <f t="shared" si="5"/>
        <v>1.2385952051337943</v>
      </c>
      <c r="P12" s="3">
        <v>44384</v>
      </c>
      <c r="Q12" s="4">
        <v>8.3333333333333329E-2</v>
      </c>
      <c r="R12" s="5">
        <v>0.79399999999682402</v>
      </c>
      <c r="S12" s="6">
        <f t="shared" si="6"/>
        <v>16.613721205938262</v>
      </c>
      <c r="T12" s="5">
        <f t="shared" si="7"/>
        <v>1.3739547437310942</v>
      </c>
    </row>
    <row r="13" spans="1:20" x14ac:dyDescent="0.25">
      <c r="A13" s="3">
        <v>44378</v>
      </c>
      <c r="B13" s="4">
        <v>0.125</v>
      </c>
      <c r="C13" s="5">
        <v>0.788999999996844</v>
      </c>
      <c r="D13" s="6">
        <f t="shared" si="0"/>
        <v>16.447208068855545</v>
      </c>
      <c r="E13" s="5">
        <f t="shared" si="1"/>
        <v>1.3601841072943535</v>
      </c>
      <c r="F13" s="3">
        <v>44380</v>
      </c>
      <c r="G13" s="4">
        <v>0.125</v>
      </c>
      <c r="H13" s="5">
        <v>0.75299999999698797</v>
      </c>
      <c r="I13" s="6">
        <f t="shared" si="2"/>
        <v>15.26689967531259</v>
      </c>
      <c r="J13" s="5">
        <f t="shared" si="3"/>
        <v>1.2625726031483511</v>
      </c>
      <c r="K13" s="3">
        <v>44382</v>
      </c>
      <c r="L13" s="4">
        <v>0.125</v>
      </c>
      <c r="M13" s="5">
        <v>0.75099999999699596</v>
      </c>
      <c r="N13" s="6">
        <f t="shared" si="4"/>
        <v>15.202291232866582</v>
      </c>
      <c r="O13" s="5">
        <f t="shared" si="5"/>
        <v>1.2572294849580663</v>
      </c>
      <c r="P13" s="3">
        <v>44384</v>
      </c>
      <c r="Q13" s="4">
        <v>0.125</v>
      </c>
      <c r="R13" s="5">
        <v>0.787999999996848</v>
      </c>
      <c r="S13" s="6">
        <f t="shared" si="6"/>
        <v>16.413980538008008</v>
      </c>
      <c r="T13" s="5">
        <f t="shared" si="7"/>
        <v>1.3574361904932621</v>
      </c>
    </row>
    <row r="14" spans="1:20" x14ac:dyDescent="0.25">
      <c r="A14" s="3">
        <v>44378</v>
      </c>
      <c r="B14" s="4">
        <v>0.16666666666666666</v>
      </c>
      <c r="C14" s="5">
        <v>0.786999999996852</v>
      </c>
      <c r="D14" s="6">
        <f t="shared" si="0"/>
        <v>16.380778069356591</v>
      </c>
      <c r="E14" s="5">
        <f t="shared" si="1"/>
        <v>1.35469034633579</v>
      </c>
      <c r="F14" s="3">
        <v>44380</v>
      </c>
      <c r="G14" s="4">
        <v>0.16666666666666666</v>
      </c>
      <c r="H14" s="5">
        <v>0.74899999999700395</v>
      </c>
      <c r="I14" s="6">
        <f t="shared" si="2"/>
        <v>15.137785013020721</v>
      </c>
      <c r="J14" s="5">
        <f t="shared" si="3"/>
        <v>1.2518948205768137</v>
      </c>
      <c r="K14" s="3">
        <v>44382</v>
      </c>
      <c r="L14" s="4">
        <v>0.16666666666666666</v>
      </c>
      <c r="M14" s="5">
        <v>0.74399999999702404</v>
      </c>
      <c r="N14" s="6">
        <f t="shared" si="4"/>
        <v>14.976967413951563</v>
      </c>
      <c r="O14" s="5">
        <f t="shared" si="5"/>
        <v>1.2385952051337943</v>
      </c>
      <c r="P14" s="3">
        <v>44384</v>
      </c>
      <c r="Q14" s="4">
        <v>0.16666666666666666</v>
      </c>
      <c r="R14" s="5">
        <v>0.79099999999683601</v>
      </c>
      <c r="S14" s="6">
        <f t="shared" si="6"/>
        <v>16.513738265630746</v>
      </c>
      <c r="T14" s="5">
        <f t="shared" si="7"/>
        <v>1.3656861545676626</v>
      </c>
    </row>
    <row r="15" spans="1:20" x14ac:dyDescent="0.25">
      <c r="A15" s="3">
        <v>44378</v>
      </c>
      <c r="B15" s="4">
        <v>0.20833333333333334</v>
      </c>
      <c r="C15" s="5">
        <v>0.78499999999685999</v>
      </c>
      <c r="D15" s="6">
        <f t="shared" si="0"/>
        <v>16.314448370288368</v>
      </c>
      <c r="E15" s="5">
        <f t="shared" si="1"/>
        <v>1.349204880222848</v>
      </c>
      <c r="F15" s="3">
        <v>44380</v>
      </c>
      <c r="G15" s="4">
        <v>0.20833333333333334</v>
      </c>
      <c r="H15" s="5">
        <v>0.75499999999697998</v>
      </c>
      <c r="I15" s="6">
        <f t="shared" si="2"/>
        <v>15.331610230197203</v>
      </c>
      <c r="J15" s="5">
        <f t="shared" si="3"/>
        <v>1.2679241660373086</v>
      </c>
      <c r="K15" s="3">
        <v>44382</v>
      </c>
      <c r="L15" s="4">
        <v>0.20833333333333334</v>
      </c>
      <c r="M15" s="5">
        <v>0.73799999999704802</v>
      </c>
      <c r="N15" s="6">
        <f t="shared" si="4"/>
        <v>14.784832995145916</v>
      </c>
      <c r="O15" s="5">
        <f t="shared" si="5"/>
        <v>1.2227056886985672</v>
      </c>
      <c r="P15" s="3">
        <v>44384</v>
      </c>
      <c r="Q15" s="4">
        <v>0.20833333333333334</v>
      </c>
      <c r="R15" s="5">
        <v>0.78499999999685999</v>
      </c>
      <c r="S15" s="6">
        <f t="shared" si="6"/>
        <v>16.314448370288368</v>
      </c>
      <c r="T15" s="5">
        <f t="shared" si="7"/>
        <v>1.349204880222848</v>
      </c>
    </row>
    <row r="16" spans="1:20" x14ac:dyDescent="0.25">
      <c r="A16" s="3">
        <v>44378</v>
      </c>
      <c r="B16" s="4">
        <v>0.25</v>
      </c>
      <c r="C16" s="5">
        <v>0.77499999999689995</v>
      </c>
      <c r="D16" s="6">
        <f t="shared" si="0"/>
        <v>15.984308017778854</v>
      </c>
      <c r="E16" s="5">
        <f t="shared" si="1"/>
        <v>1.3219022730703112</v>
      </c>
      <c r="F16" s="3">
        <v>44380</v>
      </c>
      <c r="G16" s="4">
        <v>0.25</v>
      </c>
      <c r="H16" s="5">
        <v>0.761999999996952</v>
      </c>
      <c r="I16" s="6">
        <f t="shared" si="2"/>
        <v>15.558899726888997</v>
      </c>
      <c r="J16" s="5">
        <f t="shared" si="3"/>
        <v>1.2867210074137201</v>
      </c>
      <c r="K16" s="3">
        <v>44382</v>
      </c>
      <c r="L16" s="4">
        <v>0.25</v>
      </c>
      <c r="M16" s="5">
        <v>0.72699999999709197</v>
      </c>
      <c r="N16" s="6">
        <f t="shared" si="4"/>
        <v>14.434995211424713</v>
      </c>
      <c r="O16" s="5">
        <f t="shared" si="5"/>
        <v>1.1937741039848238</v>
      </c>
      <c r="P16" s="3">
        <v>44384</v>
      </c>
      <c r="Q16" s="4">
        <v>0.25</v>
      </c>
      <c r="R16" s="5">
        <v>0.787999999996848</v>
      </c>
      <c r="S16" s="6">
        <f t="shared" si="6"/>
        <v>16.413980538008008</v>
      </c>
      <c r="T16" s="5">
        <f t="shared" si="7"/>
        <v>1.3574361904932621</v>
      </c>
    </row>
    <row r="17" spans="1:22" x14ac:dyDescent="0.25">
      <c r="A17" s="3">
        <v>44378</v>
      </c>
      <c r="B17" s="4">
        <v>0.29166666666666669</v>
      </c>
      <c r="C17" s="5">
        <v>0.79799999999680804</v>
      </c>
      <c r="D17" s="6">
        <f t="shared" si="0"/>
        <v>16.74738152718168</v>
      </c>
      <c r="E17" s="5">
        <f t="shared" si="1"/>
        <v>1.3850084522979249</v>
      </c>
      <c r="F17" s="3">
        <v>44380</v>
      </c>
      <c r="G17" s="4">
        <v>0.29166666666666669</v>
      </c>
      <c r="H17" s="5">
        <v>0.77199999999691205</v>
      </c>
      <c r="I17" s="6">
        <f t="shared" si="2"/>
        <v>15.885757334401259</v>
      </c>
      <c r="J17" s="5">
        <f t="shared" si="3"/>
        <v>1.313752131554984</v>
      </c>
      <c r="K17" s="3">
        <v>44382</v>
      </c>
      <c r="L17" s="4">
        <v>0.29166666666666669</v>
      </c>
      <c r="M17" s="5">
        <v>0.72199999999711195</v>
      </c>
      <c r="N17" s="6">
        <f t="shared" si="4"/>
        <v>14.277012665201912</v>
      </c>
      <c r="O17" s="5">
        <f t="shared" si="5"/>
        <v>1.1807089474121981</v>
      </c>
      <c r="P17" s="3">
        <v>44384</v>
      </c>
      <c r="Q17" s="4">
        <v>0.29166666666666669</v>
      </c>
      <c r="R17" s="5">
        <v>0.78999999999684001</v>
      </c>
      <c r="S17" s="6">
        <f t="shared" si="6"/>
        <v>16.480460649016415</v>
      </c>
      <c r="T17" s="5">
        <f t="shared" si="7"/>
        <v>1.3629340956736575</v>
      </c>
    </row>
    <row r="18" spans="1:22" x14ac:dyDescent="0.25">
      <c r="A18" s="3">
        <v>44378</v>
      </c>
      <c r="B18" s="4">
        <v>0.33333333333333331</v>
      </c>
      <c r="C18" s="5">
        <v>0.80799999999676797</v>
      </c>
      <c r="D18" s="6">
        <f t="shared" si="0"/>
        <v>17.083275973921296</v>
      </c>
      <c r="E18" s="5">
        <f t="shared" si="1"/>
        <v>1.412786923043291</v>
      </c>
      <c r="F18" s="3">
        <v>44380</v>
      </c>
      <c r="G18" s="4">
        <v>0.33333333333333331</v>
      </c>
      <c r="H18" s="5">
        <v>0.77399999999690405</v>
      </c>
      <c r="I18" s="6">
        <f t="shared" si="2"/>
        <v>15.951432540572155</v>
      </c>
      <c r="J18" s="5">
        <f t="shared" si="3"/>
        <v>1.3191834711053172</v>
      </c>
      <c r="K18" s="3">
        <v>44382</v>
      </c>
      <c r="L18" s="4">
        <v>0.33333333333333331</v>
      </c>
      <c r="M18" s="5">
        <v>0.73799999999704802</v>
      </c>
      <c r="N18" s="6">
        <f t="shared" si="4"/>
        <v>14.784832995145916</v>
      </c>
      <c r="O18" s="5">
        <f t="shared" si="5"/>
        <v>1.2227056886985672</v>
      </c>
      <c r="P18" s="3">
        <v>44384</v>
      </c>
      <c r="Q18" s="4">
        <v>0.33333333333333331</v>
      </c>
      <c r="R18" s="5">
        <v>0.78499999999685999</v>
      </c>
      <c r="S18" s="6">
        <f t="shared" si="6"/>
        <v>16.314448370288368</v>
      </c>
      <c r="T18" s="5">
        <f t="shared" si="7"/>
        <v>1.349204880222848</v>
      </c>
    </row>
    <row r="19" spans="1:22" x14ac:dyDescent="0.25">
      <c r="A19" s="3">
        <v>44378</v>
      </c>
      <c r="B19" s="4">
        <v>0.375</v>
      </c>
      <c r="C19" s="5">
        <v>0.80999999999675998</v>
      </c>
      <c r="D19" s="6">
        <f t="shared" si="0"/>
        <v>17.150752969232233</v>
      </c>
      <c r="E19" s="5">
        <f t="shared" si="1"/>
        <v>1.4183672705555055</v>
      </c>
      <c r="F19" s="3">
        <v>44380</v>
      </c>
      <c r="G19" s="4">
        <v>0.375</v>
      </c>
      <c r="H19" s="5">
        <v>0.77199999999691205</v>
      </c>
      <c r="I19" s="6">
        <f t="shared" si="2"/>
        <v>15.885757334401259</v>
      </c>
      <c r="J19" s="5">
        <f t="shared" si="3"/>
        <v>1.313752131554984</v>
      </c>
      <c r="K19" s="3">
        <v>44382</v>
      </c>
      <c r="L19" s="4">
        <v>0.375</v>
      </c>
      <c r="M19" s="5">
        <v>0.74999999999699996</v>
      </c>
      <c r="N19" s="6">
        <f t="shared" si="4"/>
        <v>15.170025338217432</v>
      </c>
      <c r="O19" s="5">
        <f t="shared" si="5"/>
        <v>1.2545610954705815</v>
      </c>
      <c r="P19" s="3">
        <v>44384</v>
      </c>
      <c r="Q19" s="4">
        <v>0.375</v>
      </c>
      <c r="R19" s="5">
        <v>0.78299999999686798</v>
      </c>
      <c r="S19" s="6">
        <f t="shared" si="6"/>
        <v>16.248219075174454</v>
      </c>
      <c r="T19" s="5">
        <f t="shared" si="7"/>
        <v>1.3437277175169273</v>
      </c>
    </row>
    <row r="20" spans="1:22" x14ac:dyDescent="0.25">
      <c r="A20" s="3">
        <v>44378</v>
      </c>
      <c r="B20" s="4">
        <v>0.41666666666666669</v>
      </c>
      <c r="C20" s="5">
        <v>0.80799999999676797</v>
      </c>
      <c r="D20" s="6">
        <f t="shared" si="0"/>
        <v>17.083275973921296</v>
      </c>
      <c r="E20" s="5">
        <f t="shared" si="1"/>
        <v>1.412786923043291</v>
      </c>
      <c r="F20" s="3">
        <v>44380</v>
      </c>
      <c r="G20" s="4">
        <v>0.41666666666666669</v>
      </c>
      <c r="H20" s="5">
        <v>0.76699999999693202</v>
      </c>
      <c r="I20" s="6">
        <f t="shared" si="2"/>
        <v>15.722011803058741</v>
      </c>
      <c r="J20" s="5">
        <f t="shared" si="3"/>
        <v>1.3002103761129578</v>
      </c>
      <c r="K20" s="3">
        <v>44382</v>
      </c>
      <c r="L20" s="4">
        <v>0.41666666666666669</v>
      </c>
      <c r="M20" s="5">
        <v>0.75299999999698797</v>
      </c>
      <c r="N20" s="6">
        <f t="shared" si="4"/>
        <v>15.26689967531259</v>
      </c>
      <c r="O20" s="5">
        <f t="shared" si="5"/>
        <v>1.2625726031483511</v>
      </c>
      <c r="P20" s="3">
        <v>44384</v>
      </c>
      <c r="Q20" s="4">
        <v>0.41666666666666669</v>
      </c>
      <c r="R20" s="5">
        <v>0.78199999999687198</v>
      </c>
      <c r="S20" s="6">
        <f t="shared" si="6"/>
        <v>16.215142111552957</v>
      </c>
      <c r="T20" s="5">
        <f t="shared" si="7"/>
        <v>1.3409922526254294</v>
      </c>
    </row>
    <row r="21" spans="1:22" x14ac:dyDescent="0.25">
      <c r="A21" s="3">
        <v>44378</v>
      </c>
      <c r="B21" s="4">
        <v>0.45833333333333331</v>
      </c>
      <c r="C21" s="5">
        <v>0.80999999999675998</v>
      </c>
      <c r="D21" s="6">
        <f t="shared" si="0"/>
        <v>17.150752969232233</v>
      </c>
      <c r="E21" s="5">
        <f t="shared" si="1"/>
        <v>1.4183672705555055</v>
      </c>
      <c r="F21" s="3">
        <v>44380</v>
      </c>
      <c r="G21" s="4">
        <v>0.45833333333333331</v>
      </c>
      <c r="H21" s="5">
        <v>0.75999999999696</v>
      </c>
      <c r="I21" s="6">
        <f t="shared" si="2"/>
        <v>15.493832640089071</v>
      </c>
      <c r="J21" s="5">
        <f t="shared" si="3"/>
        <v>1.281339959335366</v>
      </c>
      <c r="K21" s="3">
        <v>44382</v>
      </c>
      <c r="L21" s="4">
        <v>0.45833333333333331</v>
      </c>
      <c r="M21" s="5">
        <v>0.75199999999699196</v>
      </c>
      <c r="N21" s="6">
        <f t="shared" si="4"/>
        <v>15.234582683159315</v>
      </c>
      <c r="O21" s="5">
        <f t="shared" si="5"/>
        <v>1.2598999878972754</v>
      </c>
      <c r="P21" s="3">
        <v>44384</v>
      </c>
      <c r="Q21" s="4">
        <v>0.45833333333333331</v>
      </c>
      <c r="R21" s="5">
        <v>0.78399999999686398</v>
      </c>
      <c r="S21" s="6">
        <f t="shared" si="6"/>
        <v>16.281321165752416</v>
      </c>
      <c r="T21" s="5">
        <f t="shared" si="7"/>
        <v>1.3464652604077247</v>
      </c>
    </row>
    <row r="22" spans="1:22" x14ac:dyDescent="0.25">
      <c r="A22" s="3">
        <v>44378</v>
      </c>
      <c r="B22" s="4">
        <v>0.5</v>
      </c>
      <c r="C22" s="5">
        <v>0.80199999999679195</v>
      </c>
      <c r="D22" s="6">
        <f t="shared" si="0"/>
        <v>16.881440799136787</v>
      </c>
      <c r="E22" s="5">
        <f t="shared" si="1"/>
        <v>1.3960951540886122</v>
      </c>
      <c r="F22" s="3">
        <v>44380</v>
      </c>
      <c r="G22" s="4">
        <v>0.5</v>
      </c>
      <c r="H22" s="5">
        <v>0.75599999999697598</v>
      </c>
      <c r="I22" s="6">
        <f t="shared" si="2"/>
        <v>15.364003765490803</v>
      </c>
      <c r="J22" s="5">
        <f t="shared" si="3"/>
        <v>1.2706031114060894</v>
      </c>
      <c r="K22" s="3">
        <v>44382</v>
      </c>
      <c r="L22" s="4">
        <v>0.5</v>
      </c>
      <c r="M22" s="5">
        <v>0.74799999999700795</v>
      </c>
      <c r="N22" s="6">
        <f t="shared" si="4"/>
        <v>15.105570271111212</v>
      </c>
      <c r="O22" s="5">
        <f t="shared" si="5"/>
        <v>1.2492306614208972</v>
      </c>
      <c r="P22" s="3">
        <v>44384</v>
      </c>
      <c r="Q22" s="4">
        <v>0.5</v>
      </c>
      <c r="R22" s="5">
        <v>0.77699999999689195</v>
      </c>
      <c r="S22" s="6">
        <f t="shared" si="6"/>
        <v>16.050134654378333</v>
      </c>
      <c r="T22" s="5">
        <f t="shared" si="7"/>
        <v>1.3273461359170879</v>
      </c>
    </row>
    <row r="23" spans="1:22" x14ac:dyDescent="0.25">
      <c r="A23" s="3">
        <v>44378</v>
      </c>
      <c r="B23" s="4">
        <v>0.54166666666666663</v>
      </c>
      <c r="C23" s="5">
        <v>0.79099999999683601</v>
      </c>
      <c r="D23" s="6">
        <f t="shared" si="0"/>
        <v>16.513738265630746</v>
      </c>
      <c r="E23" s="5">
        <f t="shared" si="1"/>
        <v>1.3656861545676626</v>
      </c>
      <c r="F23" s="3">
        <v>44380</v>
      </c>
      <c r="G23" s="4">
        <v>0.54166666666666663</v>
      </c>
      <c r="H23" s="5">
        <v>0.75299999999698797</v>
      </c>
      <c r="I23" s="6">
        <f t="shared" si="2"/>
        <v>15.26689967531259</v>
      </c>
      <c r="J23" s="5">
        <f t="shared" si="3"/>
        <v>1.2625726031483511</v>
      </c>
      <c r="K23" s="3">
        <v>44382</v>
      </c>
      <c r="L23" s="4">
        <v>0.54166666666666663</v>
      </c>
      <c r="M23" s="5">
        <v>0.73899999999704402</v>
      </c>
      <c r="N23" s="6">
        <f t="shared" si="4"/>
        <v>14.816791137513516</v>
      </c>
      <c r="O23" s="5">
        <f t="shared" si="5"/>
        <v>1.2253486270723677</v>
      </c>
      <c r="P23" s="3">
        <v>44384</v>
      </c>
      <c r="Q23" s="4">
        <v>0.54166666666666663</v>
      </c>
      <c r="R23" s="5">
        <v>0.77499999999689995</v>
      </c>
      <c r="S23" s="6">
        <f t="shared" si="6"/>
        <v>15.984308017778854</v>
      </c>
      <c r="T23" s="5">
        <f t="shared" si="7"/>
        <v>1.3219022730703112</v>
      </c>
    </row>
    <row r="24" spans="1:22" x14ac:dyDescent="0.25">
      <c r="A24" s="3">
        <v>44378</v>
      </c>
      <c r="B24" s="4">
        <v>0.58333333333333337</v>
      </c>
      <c r="C24" s="5">
        <v>0.79899999999680404</v>
      </c>
      <c r="D24" s="6">
        <f t="shared" si="0"/>
        <v>16.780858975196846</v>
      </c>
      <c r="E24" s="5">
        <f t="shared" si="1"/>
        <v>1.3877770372487792</v>
      </c>
      <c r="F24" s="3">
        <v>44380</v>
      </c>
      <c r="G24" s="4">
        <v>0.58333333333333337</v>
      </c>
      <c r="H24" s="5">
        <v>0.75199999999699196</v>
      </c>
      <c r="I24" s="6">
        <f t="shared" si="2"/>
        <v>15.234582683159315</v>
      </c>
      <c r="J24" s="5">
        <f t="shared" si="3"/>
        <v>1.2598999878972754</v>
      </c>
      <c r="K24" s="3">
        <v>44382</v>
      </c>
      <c r="L24" s="4">
        <v>0.58333333333333337</v>
      </c>
      <c r="M24" s="5">
        <v>0.72499999999709996</v>
      </c>
      <c r="N24" s="6">
        <f t="shared" si="4"/>
        <v>14.371724408455425</v>
      </c>
      <c r="O24" s="5">
        <f t="shared" si="5"/>
        <v>1.1885416085792635</v>
      </c>
      <c r="P24" s="3">
        <v>44384</v>
      </c>
      <c r="Q24" s="4">
        <v>0.58333333333333337</v>
      </c>
      <c r="R24" s="5">
        <v>0.77499999999689995</v>
      </c>
      <c r="S24" s="6">
        <f t="shared" si="6"/>
        <v>15.984308017778854</v>
      </c>
      <c r="T24" s="5">
        <f t="shared" si="7"/>
        <v>1.3219022730703112</v>
      </c>
      <c r="U24" s="6"/>
      <c r="V24" s="5"/>
    </row>
    <row r="25" spans="1:22" x14ac:dyDescent="0.25">
      <c r="A25" s="3">
        <v>44378</v>
      </c>
      <c r="B25" s="4">
        <v>0.625</v>
      </c>
      <c r="C25" s="5">
        <v>0.80899999999676397</v>
      </c>
      <c r="D25" s="6">
        <f t="shared" si="0"/>
        <v>17.117002073386189</v>
      </c>
      <c r="E25" s="5">
        <f t="shared" si="1"/>
        <v>1.4155760714690377</v>
      </c>
      <c r="F25" s="3">
        <v>44380</v>
      </c>
      <c r="G25" s="4">
        <v>0.625</v>
      </c>
      <c r="H25" s="5">
        <v>0.74299999999702804</v>
      </c>
      <c r="I25" s="6">
        <f t="shared" si="2"/>
        <v>14.944880796911814</v>
      </c>
      <c r="J25" s="5">
        <f t="shared" si="3"/>
        <v>1.235941641904607</v>
      </c>
      <c r="K25" s="3">
        <v>44382</v>
      </c>
      <c r="L25" s="4">
        <v>0.625</v>
      </c>
      <c r="M25" s="5">
        <v>0.71399999999714403</v>
      </c>
      <c r="N25" s="6">
        <f t="shared" si="4"/>
        <v>14.025591635724265</v>
      </c>
      <c r="O25" s="5">
        <f t="shared" si="5"/>
        <v>1.1599164282743966</v>
      </c>
      <c r="P25" s="3">
        <v>44384</v>
      </c>
      <c r="Q25" s="4">
        <v>0.625</v>
      </c>
      <c r="R25" s="5">
        <v>0.77199999999691205</v>
      </c>
      <c r="S25" s="6">
        <f t="shared" si="6"/>
        <v>15.885757334401259</v>
      </c>
      <c r="T25" s="5">
        <f t="shared" si="7"/>
        <v>1.313752131554984</v>
      </c>
    </row>
    <row r="26" spans="1:22" x14ac:dyDescent="0.25">
      <c r="A26" s="3">
        <v>44378</v>
      </c>
      <c r="B26" s="4">
        <v>0.66666666666666663</v>
      </c>
      <c r="C26" s="5">
        <v>0.80599999999677596</v>
      </c>
      <c r="D26" s="6">
        <f t="shared" si="0"/>
        <v>17.015898213905295</v>
      </c>
      <c r="E26" s="5">
        <f t="shared" si="1"/>
        <v>1.4072147822899679</v>
      </c>
      <c r="F26" s="3">
        <v>44380</v>
      </c>
      <c r="G26" s="4">
        <v>0.66666666666666663</v>
      </c>
      <c r="H26" s="5">
        <v>0.73199999999707199</v>
      </c>
      <c r="I26" s="6">
        <f t="shared" si="2"/>
        <v>14.593625118478185</v>
      </c>
      <c r="J26" s="5">
        <f t="shared" si="3"/>
        <v>1.2068927972981458</v>
      </c>
      <c r="K26" s="3">
        <v>44382</v>
      </c>
      <c r="L26" s="4">
        <v>0.66666666666666663</v>
      </c>
      <c r="M26" s="5">
        <v>0.70999999999716001</v>
      </c>
      <c r="N26" s="6">
        <f t="shared" si="4"/>
        <v>13.900506677616413</v>
      </c>
      <c r="O26" s="5">
        <f t="shared" si="5"/>
        <v>1.1495719022388773</v>
      </c>
      <c r="P26" s="3">
        <v>44384</v>
      </c>
      <c r="Q26" s="4">
        <v>0.66666666666666663</v>
      </c>
      <c r="R26" s="5">
        <v>0.77199999999691205</v>
      </c>
      <c r="S26" s="6">
        <f t="shared" si="6"/>
        <v>15.885757334401259</v>
      </c>
      <c r="T26" s="5">
        <f t="shared" si="7"/>
        <v>1.313752131554984</v>
      </c>
    </row>
    <row r="27" spans="1:22" x14ac:dyDescent="0.25">
      <c r="A27" s="3">
        <v>44378</v>
      </c>
      <c r="B27" s="4">
        <v>0.70833333333333337</v>
      </c>
      <c r="C27" s="5">
        <v>0.81299999999674799</v>
      </c>
      <c r="D27" s="6">
        <f t="shared" si="0"/>
        <v>17.252154311009033</v>
      </c>
      <c r="E27" s="5">
        <f t="shared" si="1"/>
        <v>1.426753161520447</v>
      </c>
      <c r="F27" s="3">
        <v>44380</v>
      </c>
      <c r="G27" s="4">
        <v>0.70833333333333337</v>
      </c>
      <c r="H27" s="5">
        <v>0.74099999999703603</v>
      </c>
      <c r="I27" s="6">
        <f t="shared" si="2"/>
        <v>14.880784577383803</v>
      </c>
      <c r="J27" s="5">
        <f t="shared" si="3"/>
        <v>1.2306408845496404</v>
      </c>
      <c r="K27" s="3">
        <v>44382</v>
      </c>
      <c r="L27" s="4">
        <v>0.70833333333333337</v>
      </c>
      <c r="M27" s="5">
        <v>0.70199999999719198</v>
      </c>
      <c r="N27" s="6">
        <f t="shared" si="4"/>
        <v>13.651592633111569</v>
      </c>
      <c r="O27" s="5">
        <f t="shared" si="5"/>
        <v>1.1289867107583267</v>
      </c>
      <c r="P27" s="3">
        <v>44384</v>
      </c>
      <c r="Q27" s="4">
        <v>0.70833333333333337</v>
      </c>
      <c r="R27" s="5">
        <v>0.76399999999694401</v>
      </c>
      <c r="S27" s="6">
        <f t="shared" si="6"/>
        <v>15.624068435442418</v>
      </c>
      <c r="T27" s="5">
        <f t="shared" si="7"/>
        <v>1.2921104596110879</v>
      </c>
    </row>
    <row r="28" spans="1:22" x14ac:dyDescent="0.25">
      <c r="A28" s="3">
        <v>44378</v>
      </c>
      <c r="B28" s="4">
        <v>0.75</v>
      </c>
      <c r="C28" s="5">
        <v>0.80399999999678395</v>
      </c>
      <c r="D28" s="6">
        <f t="shared" si="0"/>
        <v>16.948619788941777</v>
      </c>
      <c r="E28" s="5">
        <f t="shared" si="1"/>
        <v>1.4016508565454848</v>
      </c>
      <c r="F28" s="3">
        <v>44380</v>
      </c>
      <c r="G28" s="4">
        <v>0.75</v>
      </c>
      <c r="H28" s="5">
        <v>0.73999999999704003</v>
      </c>
      <c r="I28" s="6">
        <f t="shared" si="2"/>
        <v>14.848775002958948</v>
      </c>
      <c r="J28" s="5">
        <f t="shared" si="3"/>
        <v>1.227993692744705</v>
      </c>
      <c r="K28" s="3">
        <v>44382</v>
      </c>
      <c r="L28" s="4">
        <v>0.75</v>
      </c>
      <c r="M28" s="5">
        <v>0.70099999999719598</v>
      </c>
      <c r="N28" s="6">
        <f t="shared" si="4"/>
        <v>13.620596408516869</v>
      </c>
      <c r="O28" s="5">
        <f t="shared" si="5"/>
        <v>1.126423322984345</v>
      </c>
      <c r="P28" s="3">
        <v>44384</v>
      </c>
      <c r="Q28" s="4">
        <v>0.75</v>
      </c>
      <c r="R28" s="5">
        <v>0.75999999999696</v>
      </c>
      <c r="S28" s="6">
        <f t="shared" si="6"/>
        <v>15.493832640089071</v>
      </c>
      <c r="T28" s="5">
        <f t="shared" si="7"/>
        <v>1.281339959335366</v>
      </c>
    </row>
    <row r="29" spans="1:22" x14ac:dyDescent="0.25">
      <c r="A29" s="3">
        <v>44378</v>
      </c>
      <c r="B29" s="4">
        <v>0.79166666666666663</v>
      </c>
      <c r="C29" s="5">
        <v>0.80899999999676397</v>
      </c>
      <c r="D29" s="6">
        <f t="shared" si="0"/>
        <v>17.117002073386189</v>
      </c>
      <c r="E29" s="5">
        <f t="shared" si="1"/>
        <v>1.4155760714690377</v>
      </c>
      <c r="F29" s="3">
        <v>44380</v>
      </c>
      <c r="G29" s="4">
        <v>0.79166666666666663</v>
      </c>
      <c r="H29" s="5">
        <v>0.733999999997064</v>
      </c>
      <c r="I29" s="6">
        <f t="shared" si="2"/>
        <v>14.657257939363127</v>
      </c>
      <c r="J29" s="5">
        <f t="shared" si="3"/>
        <v>1.2121552315853306</v>
      </c>
      <c r="K29" s="3">
        <v>44382</v>
      </c>
      <c r="L29" s="4">
        <v>0.79166666666666663</v>
      </c>
      <c r="M29" s="5">
        <v>0.69799999999720796</v>
      </c>
      <c r="N29" s="6">
        <f t="shared" si="4"/>
        <v>13.527765472852801</v>
      </c>
      <c r="O29" s="5">
        <f t="shared" si="5"/>
        <v>1.1187462046049266</v>
      </c>
      <c r="P29" s="3">
        <v>44384</v>
      </c>
      <c r="Q29" s="4">
        <v>0.79166666666666663</v>
      </c>
      <c r="R29" s="5">
        <v>0.75899999999696399</v>
      </c>
      <c r="S29" s="6">
        <f t="shared" si="6"/>
        <v>15.461337238685683</v>
      </c>
      <c r="T29" s="5">
        <f t="shared" si="7"/>
        <v>1.2786525896393059</v>
      </c>
    </row>
    <row r="30" spans="1:22" x14ac:dyDescent="0.25">
      <c r="A30" s="3">
        <v>44378</v>
      </c>
      <c r="B30" s="4">
        <v>0.83333333333333337</v>
      </c>
      <c r="C30" s="5">
        <v>0.80599999999677596</v>
      </c>
      <c r="D30" s="6">
        <f t="shared" si="0"/>
        <v>17.015898213905295</v>
      </c>
      <c r="E30" s="5">
        <f t="shared" si="1"/>
        <v>1.4072147822899679</v>
      </c>
      <c r="F30" s="3">
        <v>44380</v>
      </c>
      <c r="G30" s="4">
        <v>0.83333333333333337</v>
      </c>
      <c r="H30" s="5">
        <v>0.72499999999709996</v>
      </c>
      <c r="I30" s="6">
        <f t="shared" si="2"/>
        <v>14.371724408455425</v>
      </c>
      <c r="J30" s="5">
        <f t="shared" si="3"/>
        <v>1.1885416085792635</v>
      </c>
      <c r="K30" s="3">
        <v>44382</v>
      </c>
      <c r="L30" s="4">
        <v>0.83333333333333337</v>
      </c>
      <c r="M30" s="5">
        <v>0.69699999999721196</v>
      </c>
      <c r="N30" s="6">
        <f t="shared" si="4"/>
        <v>13.496874457819711</v>
      </c>
      <c r="O30" s="5">
        <f t="shared" si="5"/>
        <v>1.1161915176616901</v>
      </c>
      <c r="P30" s="3">
        <v>44384</v>
      </c>
      <c r="Q30" s="4">
        <v>0.83333333333333337</v>
      </c>
      <c r="R30" s="5">
        <v>0.76599999999693602</v>
      </c>
      <c r="S30" s="6">
        <f t="shared" si="6"/>
        <v>15.689338657813305</v>
      </c>
      <c r="T30" s="5">
        <f t="shared" si="7"/>
        <v>1.2975083070011604</v>
      </c>
    </row>
    <row r="31" spans="1:22" x14ac:dyDescent="0.25">
      <c r="A31" s="3">
        <v>44378</v>
      </c>
      <c r="B31" s="4">
        <v>0.875</v>
      </c>
      <c r="C31" s="5">
        <v>0.80999999999675998</v>
      </c>
      <c r="D31" s="6">
        <f t="shared" si="0"/>
        <v>17.150752969232233</v>
      </c>
      <c r="E31" s="5">
        <f t="shared" si="1"/>
        <v>1.4183672705555055</v>
      </c>
      <c r="F31" s="3">
        <v>44380</v>
      </c>
      <c r="G31" s="4">
        <v>0.875</v>
      </c>
      <c r="H31" s="5">
        <v>0.71899999999712405</v>
      </c>
      <c r="I31" s="6">
        <f t="shared" si="2"/>
        <v>14.182534624485392</v>
      </c>
      <c r="J31" s="5">
        <f t="shared" si="3"/>
        <v>1.1728956134449418</v>
      </c>
      <c r="K31" s="3">
        <v>44382</v>
      </c>
      <c r="L31" s="4">
        <v>0.875</v>
      </c>
      <c r="M31" s="5">
        <v>0.69599999999721596</v>
      </c>
      <c r="N31" s="6">
        <f t="shared" si="4"/>
        <v>13.466009783364971</v>
      </c>
      <c r="O31" s="5">
        <f t="shared" si="5"/>
        <v>1.1136390090842829</v>
      </c>
      <c r="P31" s="3">
        <v>44384</v>
      </c>
      <c r="Q31" s="4">
        <v>0.875</v>
      </c>
      <c r="R31" s="5">
        <v>0.77199999999691205</v>
      </c>
      <c r="S31" s="6">
        <f t="shared" si="6"/>
        <v>15.885757334401259</v>
      </c>
      <c r="T31" s="5">
        <f t="shared" si="7"/>
        <v>1.313752131554984</v>
      </c>
    </row>
    <row r="32" spans="1:22" x14ac:dyDescent="0.25">
      <c r="A32" s="3">
        <v>44378</v>
      </c>
      <c r="B32" s="4">
        <v>0.91666666666666663</v>
      </c>
      <c r="C32" s="5">
        <v>0.81399999999674399</v>
      </c>
      <c r="D32" s="6">
        <f t="shared" si="0"/>
        <v>17.286004268438802</v>
      </c>
      <c r="E32" s="5">
        <f t="shared" si="1"/>
        <v>1.4295525529998889</v>
      </c>
      <c r="F32" s="3">
        <v>44380</v>
      </c>
      <c r="G32" s="4">
        <v>0.91666666666666663</v>
      </c>
      <c r="H32" s="5">
        <v>0.71399999999714403</v>
      </c>
      <c r="I32" s="6">
        <f t="shared" si="2"/>
        <v>14.025591635724265</v>
      </c>
      <c r="J32" s="5">
        <f t="shared" si="3"/>
        <v>1.1599164282743966</v>
      </c>
      <c r="K32" s="3">
        <v>44382</v>
      </c>
      <c r="L32" s="4">
        <v>0.91666666666666663</v>
      </c>
      <c r="M32" s="5">
        <v>0.68899999999724404</v>
      </c>
      <c r="N32" s="6">
        <f t="shared" si="4"/>
        <v>13.250695890587114</v>
      </c>
      <c r="O32" s="5">
        <f t="shared" si="5"/>
        <v>1.0958325501515542</v>
      </c>
      <c r="P32" s="3">
        <v>44384</v>
      </c>
      <c r="Q32" s="4">
        <v>0.91666666666666663</v>
      </c>
      <c r="R32" s="5">
        <v>0.76999999999692004</v>
      </c>
      <c r="S32" s="6">
        <f t="shared" si="6"/>
        <v>15.820183214242761</v>
      </c>
      <c r="T32" s="5">
        <f t="shared" si="7"/>
        <v>1.3083291518178761</v>
      </c>
    </row>
    <row r="33" spans="1:20" x14ac:dyDescent="0.25">
      <c r="A33" s="3">
        <v>44378</v>
      </c>
      <c r="B33" s="4">
        <v>0.95833333333333337</v>
      </c>
      <c r="C33" s="5">
        <v>0.81099999999675598</v>
      </c>
      <c r="D33" s="6">
        <f t="shared" si="0"/>
        <v>17.184528649043848</v>
      </c>
      <c r="E33" s="5">
        <f t="shared" si="1"/>
        <v>1.4211605192759262</v>
      </c>
      <c r="F33" s="3">
        <v>44380</v>
      </c>
      <c r="G33" s="4">
        <v>0.95833333333333337</v>
      </c>
      <c r="H33" s="5">
        <v>0.71399999999714403</v>
      </c>
      <c r="I33" s="6">
        <f t="shared" si="2"/>
        <v>14.025591635724265</v>
      </c>
      <c r="J33" s="5">
        <f t="shared" si="3"/>
        <v>1.1599164282743966</v>
      </c>
      <c r="K33" s="3">
        <v>44382</v>
      </c>
      <c r="L33" s="4">
        <v>0.95833333333333337</v>
      </c>
      <c r="M33" s="5">
        <v>0.69399999999722395</v>
      </c>
      <c r="N33" s="6">
        <f t="shared" si="4"/>
        <v>13.404359517568771</v>
      </c>
      <c r="O33" s="5">
        <f t="shared" si="5"/>
        <v>1.1085405321029373</v>
      </c>
      <c r="P33" s="3">
        <v>44384</v>
      </c>
      <c r="Q33" s="4">
        <v>0.95833333333333337</v>
      </c>
      <c r="R33" s="5">
        <v>0.76699999999693202</v>
      </c>
      <c r="S33" s="6">
        <f t="shared" si="6"/>
        <v>15.722011803058741</v>
      </c>
      <c r="T33" s="5">
        <f t="shared" si="7"/>
        <v>1.3002103761129578</v>
      </c>
    </row>
    <row r="34" spans="1:20" ht="15.75" thickBot="1" x14ac:dyDescent="0.3">
      <c r="A34" s="3">
        <v>44379</v>
      </c>
      <c r="B34" s="4">
        <v>0</v>
      </c>
      <c r="C34" s="5">
        <v>0.81099999999675598</v>
      </c>
      <c r="D34" s="6">
        <f t="shared" si="0"/>
        <v>17.184528649043848</v>
      </c>
      <c r="E34" s="5">
        <f t="shared" si="1"/>
        <v>1.4211605192759262</v>
      </c>
      <c r="F34" s="3">
        <v>44381</v>
      </c>
      <c r="G34" s="4">
        <v>0</v>
      </c>
      <c r="H34" s="5">
        <v>0.71699999999713204</v>
      </c>
      <c r="I34" s="6">
        <f t="shared" si="2"/>
        <v>14.119679293639081</v>
      </c>
      <c r="J34" s="5">
        <f t="shared" si="3"/>
        <v>1.1676974775839519</v>
      </c>
      <c r="K34" s="3">
        <v>44383</v>
      </c>
      <c r="L34" s="4">
        <v>0</v>
      </c>
      <c r="M34" s="5">
        <v>0.68399999999726402</v>
      </c>
      <c r="N34" s="6">
        <f t="shared" si="4"/>
        <v>13.097693868865697</v>
      </c>
      <c r="O34" s="5">
        <f t="shared" si="5"/>
        <v>1.0831792829551932</v>
      </c>
    </row>
    <row r="35" spans="1:20" ht="15.75" thickBot="1" x14ac:dyDescent="0.3">
      <c r="A35" s="3">
        <v>44379</v>
      </c>
      <c r="B35" s="4">
        <v>4.1666666666666664E-2</v>
      </c>
      <c r="C35" s="5">
        <v>0.80699999999677197</v>
      </c>
      <c r="D35" s="6">
        <f t="shared" si="0"/>
        <v>17.049574683274727</v>
      </c>
      <c r="E35" s="5">
        <f t="shared" si="1"/>
        <v>1.4099998263068199</v>
      </c>
      <c r="F35" s="3">
        <v>44381</v>
      </c>
      <c r="G35" s="4">
        <v>4.1666666666666664E-2</v>
      </c>
      <c r="H35" s="5">
        <v>0.71699999999713204</v>
      </c>
      <c r="I35" s="6">
        <f t="shared" si="2"/>
        <v>14.119679293639081</v>
      </c>
      <c r="J35" s="5">
        <f t="shared" si="3"/>
        <v>1.1676974775839519</v>
      </c>
      <c r="K35" s="3">
        <v>44383</v>
      </c>
      <c r="L35" s="4">
        <v>4.1666666666666664E-2</v>
      </c>
      <c r="M35" s="5">
        <v>0.69299999999722794</v>
      </c>
      <c r="N35" s="6">
        <f t="shared" si="4"/>
        <v>13.373573956994038</v>
      </c>
      <c r="O35" s="5">
        <f t="shared" si="5"/>
        <v>1.105994566243407</v>
      </c>
      <c r="Q35" s="7" t="s">
        <v>10</v>
      </c>
      <c r="R35" s="8"/>
      <c r="S35" s="8"/>
      <c r="T35" s="9">
        <f>SUM(E10:E57)+SUM(J10:J57)+SUM(O10:O57)+SUM(T10:T33)</f>
        <v>214.66530852590662</v>
      </c>
    </row>
    <row r="36" spans="1:20" x14ac:dyDescent="0.25">
      <c r="A36" s="3">
        <v>44379</v>
      </c>
      <c r="B36" s="4">
        <v>8.3333333333333329E-2</v>
      </c>
      <c r="C36" s="5">
        <v>0.80499999999677996</v>
      </c>
      <c r="D36" s="6">
        <f t="shared" si="0"/>
        <v>16.982246578293537</v>
      </c>
      <c r="E36" s="5">
        <f t="shared" si="1"/>
        <v>1.4044317920248754</v>
      </c>
      <c r="F36" s="3">
        <v>44381</v>
      </c>
      <c r="G36" s="4">
        <v>8.3333333333333329E-2</v>
      </c>
      <c r="H36" s="5">
        <v>0.71499999999714003</v>
      </c>
      <c r="I36" s="6">
        <f t="shared" si="2"/>
        <v>14.056928123587491</v>
      </c>
      <c r="J36" s="5">
        <f t="shared" si="3"/>
        <v>1.1625079558206854</v>
      </c>
      <c r="K36" s="3">
        <v>44383</v>
      </c>
      <c r="L36" s="4">
        <v>8.3333333333333329E-2</v>
      </c>
      <c r="M36" s="5">
        <v>0.71499999999714003</v>
      </c>
      <c r="N36" s="6">
        <f t="shared" si="4"/>
        <v>14.056928123587491</v>
      </c>
      <c r="O36" s="5">
        <f t="shared" si="5"/>
        <v>1.1625079558206854</v>
      </c>
    </row>
    <row r="37" spans="1:20" x14ac:dyDescent="0.25">
      <c r="A37" s="3">
        <v>44379</v>
      </c>
      <c r="B37" s="4">
        <v>0.125</v>
      </c>
      <c r="C37" s="5">
        <v>0.79799999999680804</v>
      </c>
      <c r="D37" s="6">
        <f t="shared" si="0"/>
        <v>16.74738152718168</v>
      </c>
      <c r="E37" s="5">
        <f t="shared" si="1"/>
        <v>1.3850084522979249</v>
      </c>
      <c r="F37" s="3">
        <v>44381</v>
      </c>
      <c r="G37" s="4">
        <v>0.125</v>
      </c>
      <c r="H37" s="5">
        <v>0.69599999999721596</v>
      </c>
      <c r="I37" s="6">
        <f t="shared" si="2"/>
        <v>13.466009783364971</v>
      </c>
      <c r="J37" s="5">
        <f t="shared" si="3"/>
        <v>1.1136390090842829</v>
      </c>
      <c r="K37" s="3">
        <v>44383</v>
      </c>
      <c r="L37" s="4">
        <v>0.125</v>
      </c>
      <c r="M37" s="5">
        <v>0.72799999999708798</v>
      </c>
      <c r="N37" s="6">
        <f t="shared" si="4"/>
        <v>14.466669461702576</v>
      </c>
      <c r="O37" s="5">
        <f t="shared" si="5"/>
        <v>1.196393564482803</v>
      </c>
    </row>
    <row r="38" spans="1:20" x14ac:dyDescent="0.25">
      <c r="A38" s="3">
        <v>44379</v>
      </c>
      <c r="B38" s="4">
        <v>0.16666666666666666</v>
      </c>
      <c r="C38" s="5">
        <v>0.79999999999680005</v>
      </c>
      <c r="D38" s="6">
        <f t="shared" si="0"/>
        <v>16.814361344946978</v>
      </c>
      <c r="E38" s="5">
        <f t="shared" si="1"/>
        <v>1.3905476832271149</v>
      </c>
      <c r="F38" s="3">
        <v>44381</v>
      </c>
      <c r="G38" s="4">
        <v>0.16666666666666666</v>
      </c>
      <c r="H38" s="5">
        <v>0.68999999999724004</v>
      </c>
      <c r="I38" s="6">
        <f t="shared" si="2"/>
        <v>13.281375749819199</v>
      </c>
      <c r="J38" s="5">
        <f t="shared" si="3"/>
        <v>1.0983697745100478</v>
      </c>
      <c r="K38" s="3">
        <v>44383</v>
      </c>
      <c r="L38" s="4">
        <v>0.16666666666666666</v>
      </c>
      <c r="M38" s="5">
        <v>0.73599999999705601</v>
      </c>
      <c r="N38" s="6">
        <f t="shared" si="4"/>
        <v>14.72099393617211</v>
      </c>
      <c r="O38" s="5">
        <f t="shared" si="5"/>
        <v>1.2174261985214334</v>
      </c>
    </row>
    <row r="39" spans="1:20" x14ac:dyDescent="0.25">
      <c r="A39" s="3">
        <v>44379</v>
      </c>
      <c r="B39" s="4">
        <v>0.20833333333333334</v>
      </c>
      <c r="C39" s="5">
        <v>0.79499999999682003</v>
      </c>
      <c r="D39" s="6">
        <f t="shared" si="0"/>
        <v>16.647098840223862</v>
      </c>
      <c r="E39" s="5">
        <f t="shared" si="1"/>
        <v>1.3767150740865133</v>
      </c>
      <c r="F39" s="3">
        <v>44381</v>
      </c>
      <c r="G39" s="4">
        <v>0.20833333333333334</v>
      </c>
      <c r="H39" s="5">
        <v>0.68299999999726801</v>
      </c>
      <c r="I39" s="6">
        <f t="shared" si="2"/>
        <v>13.067173028971826</v>
      </c>
      <c r="J39" s="5">
        <f t="shared" si="3"/>
        <v>1.08065520949597</v>
      </c>
      <c r="K39" s="3">
        <v>44383</v>
      </c>
      <c r="L39" s="4">
        <v>0.20833333333333334</v>
      </c>
      <c r="M39" s="5">
        <v>0.74199999999703203</v>
      </c>
      <c r="N39" s="6">
        <f t="shared" si="4"/>
        <v>14.91281984671642</v>
      </c>
      <c r="O39" s="5">
        <f t="shared" si="5"/>
        <v>1.2332902013234479</v>
      </c>
    </row>
    <row r="40" spans="1:20" x14ac:dyDescent="0.25">
      <c r="A40" s="3">
        <v>44379</v>
      </c>
      <c r="B40" s="4">
        <v>0.25</v>
      </c>
      <c r="C40" s="5">
        <v>0.79099999999683601</v>
      </c>
      <c r="D40" s="6">
        <f t="shared" si="0"/>
        <v>16.513738265630746</v>
      </c>
      <c r="E40" s="5">
        <f t="shared" si="1"/>
        <v>1.3656861545676626</v>
      </c>
      <c r="F40" s="3">
        <v>44381</v>
      </c>
      <c r="G40" s="4">
        <v>0.25</v>
      </c>
      <c r="H40" s="5">
        <v>0.69399999999722395</v>
      </c>
      <c r="I40" s="6">
        <f t="shared" si="2"/>
        <v>13.404359517568771</v>
      </c>
      <c r="J40" s="5">
        <f t="shared" si="3"/>
        <v>1.1085405321029373</v>
      </c>
      <c r="K40" s="3">
        <v>44383</v>
      </c>
      <c r="L40" s="4">
        <v>0.25</v>
      </c>
      <c r="M40" s="5">
        <v>0.73899999999704402</v>
      </c>
      <c r="N40" s="6">
        <f t="shared" si="4"/>
        <v>14.816791137513516</v>
      </c>
      <c r="O40" s="5">
        <f t="shared" si="5"/>
        <v>1.2253486270723677</v>
      </c>
    </row>
    <row r="41" spans="1:20" x14ac:dyDescent="0.25">
      <c r="A41" s="3">
        <v>44379</v>
      </c>
      <c r="B41" s="4">
        <v>0.29166666666666669</v>
      </c>
      <c r="C41" s="5">
        <v>0.79699999999681204</v>
      </c>
      <c r="D41" s="6">
        <f t="shared" si="0"/>
        <v>16.713929013558111</v>
      </c>
      <c r="E41" s="5">
        <f t="shared" si="1"/>
        <v>1.3822419294212558</v>
      </c>
      <c r="F41" s="3">
        <v>44381</v>
      </c>
      <c r="G41" s="4">
        <v>0.29166666666666669</v>
      </c>
      <c r="H41" s="5">
        <v>0.68999999999724004</v>
      </c>
      <c r="I41" s="6">
        <f t="shared" si="2"/>
        <v>13.281375749819199</v>
      </c>
      <c r="J41" s="5">
        <f t="shared" si="3"/>
        <v>1.0983697745100478</v>
      </c>
      <c r="K41" s="3">
        <v>44383</v>
      </c>
      <c r="L41" s="4">
        <v>0.29166666666666669</v>
      </c>
      <c r="M41" s="5">
        <v>0.74299999999702804</v>
      </c>
      <c r="N41" s="6">
        <f t="shared" si="4"/>
        <v>14.944880796911814</v>
      </c>
      <c r="O41" s="5">
        <f t="shared" si="5"/>
        <v>1.235941641904607</v>
      </c>
    </row>
    <row r="42" spans="1:20" x14ac:dyDescent="0.25">
      <c r="A42" s="3">
        <v>44379</v>
      </c>
      <c r="B42" s="4">
        <v>0.33333333333333331</v>
      </c>
      <c r="C42" s="5">
        <v>0.80099999999679605</v>
      </c>
      <c r="D42" s="6">
        <f t="shared" si="0"/>
        <v>16.847888623797694</v>
      </c>
      <c r="E42" s="5">
        <f t="shared" si="1"/>
        <v>1.3933203891880692</v>
      </c>
      <c r="F42" s="3">
        <v>44381</v>
      </c>
      <c r="G42" s="4">
        <v>0.33333333333333331</v>
      </c>
      <c r="H42" s="5">
        <v>0.69299999999722794</v>
      </c>
      <c r="I42" s="6">
        <f t="shared" si="2"/>
        <v>13.373573956994038</v>
      </c>
      <c r="J42" s="5">
        <f t="shared" si="3"/>
        <v>1.105994566243407</v>
      </c>
      <c r="K42" s="3">
        <v>44383</v>
      </c>
      <c r="L42" s="4">
        <v>0.33333333333333331</v>
      </c>
      <c r="M42" s="5">
        <v>0.75099999999699596</v>
      </c>
      <c r="N42" s="6">
        <f t="shared" si="4"/>
        <v>15.202291232866582</v>
      </c>
      <c r="O42" s="5">
        <f t="shared" si="5"/>
        <v>1.2572294849580663</v>
      </c>
    </row>
    <row r="43" spans="1:20" x14ac:dyDescent="0.25">
      <c r="A43" s="3">
        <v>44379</v>
      </c>
      <c r="B43" s="4">
        <v>0.375</v>
      </c>
      <c r="C43" s="5">
        <v>0.79699999999681204</v>
      </c>
      <c r="D43" s="6">
        <f t="shared" si="0"/>
        <v>16.713929013558111</v>
      </c>
      <c r="E43" s="5">
        <f t="shared" si="1"/>
        <v>1.3822419294212558</v>
      </c>
      <c r="F43" s="3">
        <v>44381</v>
      </c>
      <c r="G43" s="4">
        <v>0.375</v>
      </c>
      <c r="H43" s="5">
        <v>0.68599999999725603</v>
      </c>
      <c r="I43" s="6">
        <f t="shared" si="2"/>
        <v>13.158815160155417</v>
      </c>
      <c r="J43" s="5">
        <f t="shared" si="3"/>
        <v>1.088234013744853</v>
      </c>
      <c r="K43" s="3">
        <v>44383</v>
      </c>
      <c r="L43" s="4">
        <v>0.375</v>
      </c>
      <c r="M43" s="5">
        <v>0.73999999999704003</v>
      </c>
      <c r="N43" s="6">
        <f t="shared" si="4"/>
        <v>14.848775002958948</v>
      </c>
      <c r="O43" s="5">
        <f t="shared" si="5"/>
        <v>1.227993692744705</v>
      </c>
    </row>
    <row r="44" spans="1:20" x14ac:dyDescent="0.25">
      <c r="A44" s="3">
        <v>44379</v>
      </c>
      <c r="B44" s="4">
        <v>0.41666666666666669</v>
      </c>
      <c r="C44" s="5">
        <v>0.78999999999684001</v>
      </c>
      <c r="D44" s="6">
        <f t="shared" si="0"/>
        <v>16.480460649016415</v>
      </c>
      <c r="E44" s="5">
        <f t="shared" si="1"/>
        <v>1.3629340956736575</v>
      </c>
      <c r="F44" s="3">
        <v>44381</v>
      </c>
      <c r="G44" s="4">
        <v>0.41666666666666669</v>
      </c>
      <c r="H44" s="5">
        <v>0.68199999999727201</v>
      </c>
      <c r="I44" s="6">
        <f t="shared" si="2"/>
        <v>13.036678747232299</v>
      </c>
      <c r="J44" s="5">
        <f t="shared" si="3"/>
        <v>1.0781333323961111</v>
      </c>
      <c r="K44" s="3">
        <v>44383</v>
      </c>
      <c r="L44" s="4">
        <v>0.41666666666666669</v>
      </c>
      <c r="M44" s="5">
        <v>0.761999999996952</v>
      </c>
      <c r="N44" s="6">
        <f t="shared" si="4"/>
        <v>15.558899726888997</v>
      </c>
      <c r="O44" s="5">
        <f t="shared" si="5"/>
        <v>1.2867210074137201</v>
      </c>
    </row>
    <row r="45" spans="1:20" x14ac:dyDescent="0.25">
      <c r="A45" s="3">
        <v>44379</v>
      </c>
      <c r="B45" s="4">
        <v>0.45833333333333331</v>
      </c>
      <c r="C45" s="5">
        <v>0.78399999999686398</v>
      </c>
      <c r="D45" s="6">
        <f t="shared" si="0"/>
        <v>16.281321165752416</v>
      </c>
      <c r="E45" s="5">
        <f t="shared" si="1"/>
        <v>1.3464652604077247</v>
      </c>
      <c r="F45" s="3">
        <v>44381</v>
      </c>
      <c r="G45" s="4">
        <v>0.45833333333333331</v>
      </c>
      <c r="H45" s="5">
        <v>0.68899999999724404</v>
      </c>
      <c r="I45" s="6">
        <f t="shared" si="2"/>
        <v>13.250695890587114</v>
      </c>
      <c r="J45" s="5">
        <f t="shared" si="3"/>
        <v>1.0958325501515542</v>
      </c>
      <c r="K45" s="3">
        <v>44383</v>
      </c>
      <c r="L45" s="4">
        <v>0.45833333333333331</v>
      </c>
      <c r="M45" s="5">
        <v>0.77599999999689595</v>
      </c>
      <c r="N45" s="6">
        <f t="shared" si="4"/>
        <v>16.017208726776694</v>
      </c>
      <c r="O45" s="5">
        <f t="shared" si="5"/>
        <v>1.3246231617044326</v>
      </c>
    </row>
    <row r="46" spans="1:20" x14ac:dyDescent="0.25">
      <c r="A46" s="3">
        <v>44379</v>
      </c>
      <c r="B46" s="4">
        <v>0.5</v>
      </c>
      <c r="C46" s="5">
        <v>0.78299999999686798</v>
      </c>
      <c r="D46" s="6">
        <f t="shared" si="0"/>
        <v>16.248219075174454</v>
      </c>
      <c r="E46" s="5">
        <f t="shared" si="1"/>
        <v>1.3437277175169273</v>
      </c>
      <c r="F46" s="3">
        <v>44381</v>
      </c>
      <c r="G46" s="4">
        <v>0.5</v>
      </c>
      <c r="H46" s="5">
        <v>0.72399999999710396</v>
      </c>
      <c r="I46" s="6">
        <f t="shared" si="2"/>
        <v>14.340127884700491</v>
      </c>
      <c r="J46" s="5">
        <f t="shared" si="3"/>
        <v>1.1859285760647307</v>
      </c>
      <c r="K46" s="3">
        <v>44383</v>
      </c>
      <c r="L46" s="4">
        <v>0.5</v>
      </c>
      <c r="M46" s="5">
        <v>0.786999999996852</v>
      </c>
      <c r="N46" s="6">
        <f t="shared" si="4"/>
        <v>16.380778069356591</v>
      </c>
      <c r="O46" s="5">
        <f t="shared" si="5"/>
        <v>1.35469034633579</v>
      </c>
    </row>
    <row r="47" spans="1:20" x14ac:dyDescent="0.25">
      <c r="A47" s="3">
        <v>44379</v>
      </c>
      <c r="B47" s="4">
        <v>0.54166666666666663</v>
      </c>
      <c r="C47" s="5">
        <v>0.77999999999687997</v>
      </c>
      <c r="D47" s="6">
        <f t="shared" si="0"/>
        <v>16.149063617290167</v>
      </c>
      <c r="E47" s="5">
        <f t="shared" si="1"/>
        <v>1.3355275611498967</v>
      </c>
      <c r="F47" s="3">
        <v>44381</v>
      </c>
      <c r="G47" s="4">
        <v>0.54166666666666663</v>
      </c>
      <c r="H47" s="5">
        <v>0.74299999999702804</v>
      </c>
      <c r="I47" s="6">
        <f t="shared" si="2"/>
        <v>14.944880796911814</v>
      </c>
      <c r="J47" s="5">
        <f t="shared" si="3"/>
        <v>1.235941641904607</v>
      </c>
      <c r="K47" s="3">
        <v>44383</v>
      </c>
      <c r="L47" s="4">
        <v>0.54166666666666663</v>
      </c>
      <c r="M47" s="5">
        <v>0.78999999999684001</v>
      </c>
      <c r="N47" s="6">
        <f t="shared" si="4"/>
        <v>16.480460649016415</v>
      </c>
      <c r="O47" s="5">
        <f t="shared" si="5"/>
        <v>1.3629340956736575</v>
      </c>
    </row>
    <row r="48" spans="1:20" x14ac:dyDescent="0.25">
      <c r="A48" s="3">
        <v>44379</v>
      </c>
      <c r="B48" s="4">
        <v>0.58333333333333337</v>
      </c>
      <c r="C48" s="5">
        <v>0.78499999999685999</v>
      </c>
      <c r="D48" s="6">
        <f t="shared" si="0"/>
        <v>16.314448370288368</v>
      </c>
      <c r="E48" s="5">
        <f t="shared" si="1"/>
        <v>1.349204880222848</v>
      </c>
      <c r="F48" s="3">
        <v>44381</v>
      </c>
      <c r="G48" s="4">
        <v>0.58333333333333337</v>
      </c>
      <c r="H48" s="5">
        <v>0.74399999999702404</v>
      </c>
      <c r="I48" s="6">
        <f t="shared" si="2"/>
        <v>14.976967413951563</v>
      </c>
      <c r="J48" s="5">
        <f t="shared" si="3"/>
        <v>1.2385952051337943</v>
      </c>
      <c r="K48" s="3">
        <v>44383</v>
      </c>
      <c r="L48" s="4">
        <v>0.58333333333333337</v>
      </c>
      <c r="M48" s="5">
        <v>0.78499999999685999</v>
      </c>
      <c r="N48" s="6">
        <f t="shared" si="4"/>
        <v>16.314448370288368</v>
      </c>
      <c r="O48" s="5">
        <f t="shared" si="5"/>
        <v>1.349204880222848</v>
      </c>
    </row>
    <row r="49" spans="1:15" x14ac:dyDescent="0.25">
      <c r="A49" s="3">
        <v>44379</v>
      </c>
      <c r="B49" s="4">
        <v>0.625</v>
      </c>
      <c r="C49" s="5">
        <v>0.79399999999682402</v>
      </c>
      <c r="D49" s="6">
        <f t="shared" si="0"/>
        <v>16.613721205938262</v>
      </c>
      <c r="E49" s="5">
        <f t="shared" si="1"/>
        <v>1.3739547437310942</v>
      </c>
      <c r="F49" s="3">
        <v>44381</v>
      </c>
      <c r="G49" s="4">
        <v>0.625</v>
      </c>
      <c r="H49" s="5">
        <v>0.72899999999708398</v>
      </c>
      <c r="I49" s="6">
        <f t="shared" si="2"/>
        <v>14.498369591931501</v>
      </c>
      <c r="J49" s="5">
        <f t="shared" si="3"/>
        <v>1.1990151652527352</v>
      </c>
      <c r="K49" s="3">
        <v>44383</v>
      </c>
      <c r="L49" s="4">
        <v>0.625</v>
      </c>
      <c r="M49" s="5">
        <v>0.77399999999690405</v>
      </c>
      <c r="N49" s="6">
        <f t="shared" si="4"/>
        <v>15.951432540572155</v>
      </c>
      <c r="O49" s="5">
        <f t="shared" si="5"/>
        <v>1.3191834711053172</v>
      </c>
    </row>
    <row r="50" spans="1:15" x14ac:dyDescent="0.25">
      <c r="A50" s="3">
        <v>44379</v>
      </c>
      <c r="B50" s="4">
        <v>0.66666666666666663</v>
      </c>
      <c r="C50" s="5">
        <v>0.79199999999683202</v>
      </c>
      <c r="D50" s="6">
        <f t="shared" si="0"/>
        <v>16.547040905861522</v>
      </c>
      <c r="E50" s="5">
        <f t="shared" si="1"/>
        <v>1.3684402829147477</v>
      </c>
      <c r="F50" s="3">
        <v>44381</v>
      </c>
      <c r="G50" s="4">
        <v>0.66666666666666663</v>
      </c>
      <c r="H50" s="5">
        <v>0.71899999999712405</v>
      </c>
      <c r="I50" s="6">
        <f t="shared" si="2"/>
        <v>14.182534624485392</v>
      </c>
      <c r="J50" s="5">
        <f t="shared" si="3"/>
        <v>1.1728956134449418</v>
      </c>
      <c r="K50" s="3">
        <v>44383</v>
      </c>
      <c r="L50" s="4">
        <v>0.66666666666666663</v>
      </c>
      <c r="M50" s="5">
        <v>0.77799999999688796</v>
      </c>
      <c r="N50" s="6">
        <f t="shared" si="4"/>
        <v>16.083085787420298</v>
      </c>
      <c r="O50" s="5">
        <f t="shared" si="5"/>
        <v>1.3300711946196586</v>
      </c>
    </row>
    <row r="51" spans="1:15" x14ac:dyDescent="0.25">
      <c r="A51" s="3">
        <v>44379</v>
      </c>
      <c r="B51" s="4">
        <v>0.70833333333333337</v>
      </c>
      <c r="C51" s="5">
        <v>0.79299999999682802</v>
      </c>
      <c r="D51" s="6">
        <f t="shared" si="0"/>
        <v>16.58036855689453</v>
      </c>
      <c r="E51" s="5">
        <f t="shared" si="1"/>
        <v>1.3711964796551777</v>
      </c>
      <c r="F51" s="3">
        <v>44381</v>
      </c>
      <c r="G51" s="4">
        <v>0.70833333333333337</v>
      </c>
      <c r="H51" s="5">
        <v>0.70399999999718399</v>
      </c>
      <c r="I51" s="6">
        <f t="shared" si="2"/>
        <v>13.713663860214735</v>
      </c>
      <c r="J51" s="5">
        <f t="shared" si="3"/>
        <v>1.1341200012397585</v>
      </c>
      <c r="K51" s="3">
        <v>44383</v>
      </c>
      <c r="L51" s="4">
        <v>0.70833333333333337</v>
      </c>
      <c r="M51" s="5">
        <v>0.77799999999688796</v>
      </c>
      <c r="N51" s="6">
        <f t="shared" si="4"/>
        <v>16.083085787420298</v>
      </c>
      <c r="O51" s="5">
        <f t="shared" si="5"/>
        <v>1.3300711946196586</v>
      </c>
    </row>
    <row r="52" spans="1:15" x14ac:dyDescent="0.25">
      <c r="A52" s="3">
        <v>44379</v>
      </c>
      <c r="B52" s="4">
        <v>0.75</v>
      </c>
      <c r="C52" s="5">
        <v>0.786999999996852</v>
      </c>
      <c r="D52" s="6">
        <f t="shared" si="0"/>
        <v>16.380778069356591</v>
      </c>
      <c r="E52" s="5">
        <f t="shared" si="1"/>
        <v>1.35469034633579</v>
      </c>
      <c r="F52" s="3">
        <v>44381</v>
      </c>
      <c r="G52" s="4">
        <v>0.75</v>
      </c>
      <c r="H52" s="5">
        <v>0.70299999999718799</v>
      </c>
      <c r="I52" s="6">
        <f t="shared" si="2"/>
        <v>13.682615122061867</v>
      </c>
      <c r="J52" s="5">
        <f t="shared" si="3"/>
        <v>1.1315522705945162</v>
      </c>
      <c r="K52" s="3">
        <v>44383</v>
      </c>
      <c r="L52" s="4">
        <v>0.75</v>
      </c>
      <c r="M52" s="5">
        <v>0.78099999999687597</v>
      </c>
      <c r="N52" s="6">
        <f t="shared" si="4"/>
        <v>16.182090287909777</v>
      </c>
      <c r="O52" s="5">
        <f t="shared" si="5"/>
        <v>1.3382588668101385</v>
      </c>
    </row>
    <row r="53" spans="1:15" x14ac:dyDescent="0.25">
      <c r="A53" s="3">
        <v>44379</v>
      </c>
      <c r="B53" s="4">
        <v>0.79166666666666663</v>
      </c>
      <c r="C53" s="5">
        <v>0.77499999999689995</v>
      </c>
      <c r="D53" s="6">
        <f t="shared" si="0"/>
        <v>15.984308017778854</v>
      </c>
      <c r="E53" s="5">
        <f t="shared" si="1"/>
        <v>1.3219022730703112</v>
      </c>
      <c r="F53" s="3">
        <v>44381</v>
      </c>
      <c r="G53" s="4">
        <v>0.79166666666666663</v>
      </c>
      <c r="H53" s="5">
        <v>0.706999999997172</v>
      </c>
      <c r="I53" s="6">
        <f t="shared" si="2"/>
        <v>13.806967418811785</v>
      </c>
      <c r="J53" s="5">
        <f t="shared" si="3"/>
        <v>1.1418362055357345</v>
      </c>
      <c r="K53" s="3">
        <v>44383</v>
      </c>
      <c r="L53" s="4">
        <v>0.79166666666666663</v>
      </c>
      <c r="M53" s="5">
        <v>0.77399999999690405</v>
      </c>
      <c r="N53" s="6">
        <f t="shared" si="4"/>
        <v>15.951432540572155</v>
      </c>
      <c r="O53" s="5">
        <f t="shared" si="5"/>
        <v>1.3191834711053172</v>
      </c>
    </row>
    <row r="54" spans="1:15" x14ac:dyDescent="0.25">
      <c r="A54" s="3">
        <v>44379</v>
      </c>
      <c r="B54" s="4">
        <v>0.83333333333333337</v>
      </c>
      <c r="C54" s="5">
        <v>0.77799999999688796</v>
      </c>
      <c r="D54" s="6">
        <f t="shared" si="0"/>
        <v>16.083085787420298</v>
      </c>
      <c r="E54" s="5">
        <f t="shared" si="1"/>
        <v>1.3300711946196586</v>
      </c>
      <c r="F54" s="3">
        <v>44381</v>
      </c>
      <c r="G54" s="4">
        <v>0.83333333333333337</v>
      </c>
      <c r="H54" s="5">
        <v>0.69399999999722395</v>
      </c>
      <c r="I54" s="6">
        <f t="shared" si="2"/>
        <v>13.404359517568771</v>
      </c>
      <c r="J54" s="5">
        <f t="shared" si="3"/>
        <v>1.1085405321029373</v>
      </c>
      <c r="K54" s="3">
        <v>44383</v>
      </c>
      <c r="L54" s="4">
        <v>0.83333333333333337</v>
      </c>
      <c r="M54" s="5">
        <v>0.77399999999690405</v>
      </c>
      <c r="N54" s="6">
        <f t="shared" si="4"/>
        <v>15.951432540572155</v>
      </c>
      <c r="O54" s="5">
        <f t="shared" si="5"/>
        <v>1.3191834711053172</v>
      </c>
    </row>
    <row r="55" spans="1:15" x14ac:dyDescent="0.25">
      <c r="A55" s="3">
        <v>44379</v>
      </c>
      <c r="B55" s="4">
        <v>0.875</v>
      </c>
      <c r="C55" s="5">
        <v>0.787999999996848</v>
      </c>
      <c r="D55" s="6">
        <f t="shared" si="0"/>
        <v>16.413980538008008</v>
      </c>
      <c r="E55" s="5">
        <f t="shared" si="1"/>
        <v>1.3574361904932621</v>
      </c>
      <c r="F55" s="3">
        <v>44381</v>
      </c>
      <c r="G55" s="4">
        <v>0.875</v>
      </c>
      <c r="H55" s="5">
        <v>0.69799999999720796</v>
      </c>
      <c r="I55" s="6">
        <f t="shared" si="2"/>
        <v>13.527765472852801</v>
      </c>
      <c r="J55" s="5">
        <f t="shared" si="3"/>
        <v>1.1187462046049266</v>
      </c>
      <c r="K55" s="3">
        <v>44383</v>
      </c>
      <c r="L55" s="4">
        <v>0.875</v>
      </c>
      <c r="M55" s="5">
        <v>0.76699999999693202</v>
      </c>
      <c r="N55" s="6">
        <f t="shared" si="4"/>
        <v>15.722011803058741</v>
      </c>
      <c r="O55" s="5">
        <f t="shared" si="5"/>
        <v>1.3002103761129578</v>
      </c>
    </row>
    <row r="56" spans="1:15" x14ac:dyDescent="0.25">
      <c r="A56" s="3">
        <v>44379</v>
      </c>
      <c r="B56" s="4">
        <v>0.91666666666666663</v>
      </c>
      <c r="C56" s="5">
        <v>0.78599999999685599</v>
      </c>
      <c r="D56" s="6">
        <f t="shared" si="0"/>
        <v>16.34760067580709</v>
      </c>
      <c r="E56" s="5">
        <f t="shared" si="1"/>
        <v>1.3519465758892464</v>
      </c>
      <c r="F56" s="3">
        <v>44381</v>
      </c>
      <c r="G56" s="4">
        <v>0.91666666666666663</v>
      </c>
      <c r="H56" s="5">
        <v>0.70799999999716801</v>
      </c>
      <c r="I56" s="6">
        <f t="shared" si="2"/>
        <v>13.83812100284835</v>
      </c>
      <c r="J56" s="5">
        <f t="shared" si="3"/>
        <v>1.1444126069355585</v>
      </c>
      <c r="K56" s="3">
        <v>44383</v>
      </c>
      <c r="L56" s="4">
        <v>0.91666666666666663</v>
      </c>
      <c r="M56" s="5">
        <v>0.76799999999692803</v>
      </c>
      <c r="N56" s="6">
        <f t="shared" si="4"/>
        <v>15.754710286462007</v>
      </c>
      <c r="O56" s="5">
        <f t="shared" si="5"/>
        <v>1.3029145406904079</v>
      </c>
    </row>
    <row r="57" spans="1:15" x14ac:dyDescent="0.25">
      <c r="A57" s="3">
        <v>44379</v>
      </c>
      <c r="B57" s="4">
        <v>0.95833333333333337</v>
      </c>
      <c r="C57" s="5">
        <v>0.77999999999687997</v>
      </c>
      <c r="D57" s="6">
        <f t="shared" si="0"/>
        <v>16.149063617290167</v>
      </c>
      <c r="E57" s="5">
        <f t="shared" si="1"/>
        <v>1.3355275611498967</v>
      </c>
      <c r="F57" s="3">
        <v>44381</v>
      </c>
      <c r="G57" s="4">
        <v>0.95833333333333337</v>
      </c>
      <c r="H57" s="5">
        <v>0.71599999999713604</v>
      </c>
      <c r="I57" s="6">
        <f t="shared" si="2"/>
        <v>14.088290681148271</v>
      </c>
      <c r="J57" s="5">
        <f t="shared" si="3"/>
        <v>1.1651016393309619</v>
      </c>
      <c r="K57" s="3">
        <v>44383</v>
      </c>
      <c r="L57" s="4">
        <v>0.95833333333333337</v>
      </c>
      <c r="M57" s="5">
        <v>0.77499999999689995</v>
      </c>
      <c r="N57" s="6">
        <f t="shared" si="4"/>
        <v>15.984308017778854</v>
      </c>
      <c r="O57" s="5">
        <f t="shared" si="5"/>
        <v>1.3219022730703112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DC422-45F5-4413-BCFA-1F70CED13954}">
  <dimension ref="A1:T183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204.74124238774402</v>
      </c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15.91858230836786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44385</v>
      </c>
      <c r="B10" s="4">
        <v>0</v>
      </c>
      <c r="C10" s="5">
        <v>0.76799999999692803</v>
      </c>
      <c r="D10" s="6">
        <f t="shared" ref="D10:D57" si="0">4*6*(C10^(1.522*(6^0.026)))</f>
        <v>15.754710286462007</v>
      </c>
      <c r="E10" s="5">
        <f t="shared" ref="E10:E57" si="1">D10*0.0827</f>
        <v>1.3029145406904079</v>
      </c>
      <c r="F10" s="3">
        <v>44387</v>
      </c>
      <c r="G10" s="4">
        <v>0</v>
      </c>
      <c r="H10" s="5">
        <v>0.69699999999721196</v>
      </c>
      <c r="I10" s="6">
        <f t="shared" ref="I10:I57" si="2">4*6*(H10^(1.522*(6^0.026)))</f>
        <v>13.496874457819711</v>
      </c>
      <c r="J10" s="5">
        <f t="shared" ref="J10:J57" si="3">I10*0.0827</f>
        <v>1.1161915176616901</v>
      </c>
      <c r="K10" s="3">
        <v>44389</v>
      </c>
      <c r="L10" s="4">
        <v>0</v>
      </c>
      <c r="M10" s="5">
        <v>0.73899999999704402</v>
      </c>
      <c r="N10" s="6">
        <f t="shared" ref="N10:N57" si="4">4*6*(M10^(1.522*(6^0.026)))</f>
        <v>14.816791137513516</v>
      </c>
      <c r="O10" s="5">
        <f t="shared" ref="O10:O57" si="5">N10*0.0827</f>
        <v>1.2253486270723677</v>
      </c>
      <c r="P10" s="3">
        <v>44391</v>
      </c>
      <c r="Q10" s="4">
        <v>0</v>
      </c>
      <c r="R10" s="5">
        <v>0.73099999999707599</v>
      </c>
      <c r="S10" s="6">
        <f t="shared" ref="S10:S33" si="6">4*6*(R10^(1.522*(6^0.026)))</f>
        <v>14.56184743467626</v>
      </c>
      <c r="T10" s="5">
        <f t="shared" ref="T10:T33" si="7">S10*0.0827</f>
        <v>1.2042647828477266</v>
      </c>
    </row>
    <row r="11" spans="1:20" x14ac:dyDescent="0.25">
      <c r="A11" s="3">
        <v>44385</v>
      </c>
      <c r="B11" s="4">
        <v>4.1666666666666664E-2</v>
      </c>
      <c r="C11" s="5">
        <v>0.77299999999690805</v>
      </c>
      <c r="D11" s="6">
        <f t="shared" si="0"/>
        <v>15.91858230836786</v>
      </c>
      <c r="E11" s="5">
        <f t="shared" si="1"/>
        <v>1.3164667569020219</v>
      </c>
      <c r="F11" s="3">
        <v>44387</v>
      </c>
      <c r="G11" s="4">
        <v>4.1666666666666664E-2</v>
      </c>
      <c r="H11" s="5">
        <v>0.70199999999719198</v>
      </c>
      <c r="I11" s="6">
        <f t="shared" si="2"/>
        <v>13.651592633111569</v>
      </c>
      <c r="J11" s="5">
        <f t="shared" si="3"/>
        <v>1.1289867107583267</v>
      </c>
      <c r="K11" s="3">
        <v>44389</v>
      </c>
      <c r="L11" s="4">
        <v>4.1666666666666664E-2</v>
      </c>
      <c r="M11" s="5">
        <v>0.74799999999700795</v>
      </c>
      <c r="N11" s="6">
        <f t="shared" si="4"/>
        <v>15.105570271111212</v>
      </c>
      <c r="O11" s="5">
        <f t="shared" si="5"/>
        <v>1.2492306614208972</v>
      </c>
      <c r="P11" s="3">
        <v>44391</v>
      </c>
      <c r="Q11" s="4">
        <v>4.1666666666666664E-2</v>
      </c>
      <c r="R11" s="5">
        <v>0.72899999999708398</v>
      </c>
      <c r="S11" s="6">
        <f t="shared" si="6"/>
        <v>14.498369591931501</v>
      </c>
      <c r="T11" s="5">
        <f t="shared" si="7"/>
        <v>1.1990151652527352</v>
      </c>
    </row>
    <row r="12" spans="1:20" x14ac:dyDescent="0.25">
      <c r="A12" s="3">
        <v>44385</v>
      </c>
      <c r="B12" s="4">
        <v>8.3333333333333329E-2</v>
      </c>
      <c r="C12" s="5">
        <v>0.76899999999692403</v>
      </c>
      <c r="D12" s="6">
        <f t="shared" si="0"/>
        <v>15.787434094642169</v>
      </c>
      <c r="E12" s="5">
        <f t="shared" si="1"/>
        <v>1.3056207996269074</v>
      </c>
      <c r="F12" s="3">
        <v>44387</v>
      </c>
      <c r="G12" s="4">
        <v>8.3333333333333329E-2</v>
      </c>
      <c r="H12" s="5">
        <v>0.70499999999717999</v>
      </c>
      <c r="I12" s="6">
        <f t="shared" si="2"/>
        <v>13.744738832447407</v>
      </c>
      <c r="J12" s="5">
        <f t="shared" si="3"/>
        <v>1.1366899014434004</v>
      </c>
      <c r="K12" s="3">
        <v>44389</v>
      </c>
      <c r="L12" s="4">
        <v>8.3333333333333329E-2</v>
      </c>
      <c r="M12" s="5">
        <v>0.74199999999703203</v>
      </c>
      <c r="N12" s="6">
        <f t="shared" si="4"/>
        <v>14.91281984671642</v>
      </c>
      <c r="O12" s="5">
        <f t="shared" si="5"/>
        <v>1.2332902013234479</v>
      </c>
      <c r="P12" s="3">
        <v>44391</v>
      </c>
      <c r="Q12" s="4">
        <v>8.3333333333333329E-2</v>
      </c>
      <c r="R12" s="5">
        <v>0.73099999999707599</v>
      </c>
      <c r="S12" s="6">
        <f t="shared" si="6"/>
        <v>14.56184743467626</v>
      </c>
      <c r="T12" s="5">
        <f t="shared" si="7"/>
        <v>1.2042647828477266</v>
      </c>
    </row>
    <row r="13" spans="1:20" x14ac:dyDescent="0.25">
      <c r="A13" s="3">
        <v>44385</v>
      </c>
      <c r="B13" s="4">
        <v>0.125</v>
      </c>
      <c r="C13" s="5">
        <v>0.761999999996952</v>
      </c>
      <c r="D13" s="6">
        <f t="shared" si="0"/>
        <v>15.558899726888997</v>
      </c>
      <c r="E13" s="5">
        <f t="shared" si="1"/>
        <v>1.2867210074137201</v>
      </c>
      <c r="F13" s="3">
        <v>44387</v>
      </c>
      <c r="G13" s="4">
        <v>0.125</v>
      </c>
      <c r="H13" s="5">
        <v>0.71499999999714003</v>
      </c>
      <c r="I13" s="6">
        <f t="shared" si="2"/>
        <v>14.056928123587491</v>
      </c>
      <c r="J13" s="5">
        <f t="shared" si="3"/>
        <v>1.1625079558206854</v>
      </c>
      <c r="K13" s="3">
        <v>44389</v>
      </c>
      <c r="L13" s="4">
        <v>0.125</v>
      </c>
      <c r="M13" s="5">
        <v>0.74699999999701205</v>
      </c>
      <c r="N13" s="6">
        <f t="shared" si="4"/>
        <v>15.073381126349652</v>
      </c>
      <c r="O13" s="5">
        <f t="shared" si="5"/>
        <v>1.2465686191491161</v>
      </c>
      <c r="P13" s="3">
        <v>44391</v>
      </c>
      <c r="Q13" s="4">
        <v>0.125</v>
      </c>
      <c r="R13" s="5">
        <v>0.73099999999707599</v>
      </c>
      <c r="S13" s="6">
        <f t="shared" si="6"/>
        <v>14.56184743467626</v>
      </c>
      <c r="T13" s="5">
        <f t="shared" si="7"/>
        <v>1.2042647828477266</v>
      </c>
    </row>
    <row r="14" spans="1:20" x14ac:dyDescent="0.25">
      <c r="A14" s="3">
        <v>44385</v>
      </c>
      <c r="B14" s="4">
        <v>0.16666666666666666</v>
      </c>
      <c r="C14" s="5">
        <v>0.75899999999696399</v>
      </c>
      <c r="D14" s="6">
        <f t="shared" si="0"/>
        <v>15.461337238685683</v>
      </c>
      <c r="E14" s="5">
        <f t="shared" si="1"/>
        <v>1.2786525896393059</v>
      </c>
      <c r="F14" s="3">
        <v>44387</v>
      </c>
      <c r="G14" s="4">
        <v>0.16666666666666666</v>
      </c>
      <c r="H14" s="5">
        <v>0.71499999999714003</v>
      </c>
      <c r="I14" s="6">
        <f t="shared" si="2"/>
        <v>14.056928123587491</v>
      </c>
      <c r="J14" s="5">
        <f t="shared" si="3"/>
        <v>1.1625079558206854</v>
      </c>
      <c r="K14" s="3">
        <v>44389</v>
      </c>
      <c r="L14" s="4">
        <v>0.16666666666666666</v>
      </c>
      <c r="M14" s="5">
        <v>0.74799999999700795</v>
      </c>
      <c r="N14" s="6">
        <f t="shared" si="4"/>
        <v>15.105570271111212</v>
      </c>
      <c r="O14" s="5">
        <f t="shared" si="5"/>
        <v>1.2492306614208972</v>
      </c>
      <c r="P14" s="3">
        <v>44391</v>
      </c>
      <c r="Q14" s="4">
        <v>0.16666666666666666</v>
      </c>
      <c r="R14" s="5">
        <v>0.73799999999704802</v>
      </c>
      <c r="S14" s="6">
        <f t="shared" si="6"/>
        <v>14.784832995145916</v>
      </c>
      <c r="T14" s="5">
        <f t="shared" si="7"/>
        <v>1.2227056886985672</v>
      </c>
    </row>
    <row r="15" spans="1:20" x14ac:dyDescent="0.25">
      <c r="A15" s="3">
        <v>44385</v>
      </c>
      <c r="B15" s="4">
        <v>0.20833333333333334</v>
      </c>
      <c r="C15" s="5">
        <v>0.76899999999692403</v>
      </c>
      <c r="D15" s="6">
        <f t="shared" si="0"/>
        <v>15.787434094642169</v>
      </c>
      <c r="E15" s="5">
        <f t="shared" si="1"/>
        <v>1.3056207996269074</v>
      </c>
      <c r="F15" s="3">
        <v>44387</v>
      </c>
      <c r="G15" s="4">
        <v>0.20833333333333334</v>
      </c>
      <c r="H15" s="5">
        <v>0.71399999999714403</v>
      </c>
      <c r="I15" s="6">
        <f t="shared" si="2"/>
        <v>14.025591635724265</v>
      </c>
      <c r="J15" s="5">
        <f t="shared" si="3"/>
        <v>1.1599164282743966</v>
      </c>
      <c r="K15" s="3">
        <v>44389</v>
      </c>
      <c r="L15" s="4">
        <v>0.20833333333333334</v>
      </c>
      <c r="M15" s="5">
        <v>0.73999999999704003</v>
      </c>
      <c r="N15" s="6">
        <f t="shared" si="4"/>
        <v>14.848775002958948</v>
      </c>
      <c r="O15" s="5">
        <f t="shared" si="5"/>
        <v>1.227993692744705</v>
      </c>
      <c r="P15" s="3">
        <v>44391</v>
      </c>
      <c r="Q15" s="4">
        <v>0.20833333333333334</v>
      </c>
      <c r="R15" s="5">
        <v>0.74799999999700795</v>
      </c>
      <c r="S15" s="6">
        <f t="shared" si="6"/>
        <v>15.105570271111212</v>
      </c>
      <c r="T15" s="5">
        <f t="shared" si="7"/>
        <v>1.2492306614208972</v>
      </c>
    </row>
    <row r="16" spans="1:20" x14ac:dyDescent="0.25">
      <c r="A16" s="3">
        <v>44385</v>
      </c>
      <c r="B16" s="4">
        <v>0.25</v>
      </c>
      <c r="C16" s="5">
        <v>0.76399999999694401</v>
      </c>
      <c r="D16" s="6">
        <f t="shared" si="0"/>
        <v>15.624068435442418</v>
      </c>
      <c r="E16" s="5">
        <f t="shared" si="1"/>
        <v>1.2921104596110879</v>
      </c>
      <c r="F16" s="3">
        <v>44387</v>
      </c>
      <c r="G16" s="4">
        <v>0.25</v>
      </c>
      <c r="H16" s="5">
        <v>0.71499999999714003</v>
      </c>
      <c r="I16" s="6">
        <f t="shared" si="2"/>
        <v>14.056928123587491</v>
      </c>
      <c r="J16" s="5">
        <f t="shared" si="3"/>
        <v>1.1625079558206854</v>
      </c>
      <c r="K16" s="3">
        <v>44389</v>
      </c>
      <c r="L16" s="4">
        <v>0.25</v>
      </c>
      <c r="M16" s="5">
        <v>0.73199999999707199</v>
      </c>
      <c r="N16" s="6">
        <f t="shared" si="4"/>
        <v>14.593625118478185</v>
      </c>
      <c r="O16" s="5">
        <f t="shared" si="5"/>
        <v>1.2068927972981458</v>
      </c>
      <c r="P16" s="3">
        <v>44391</v>
      </c>
      <c r="Q16" s="4">
        <v>0.25</v>
      </c>
      <c r="R16" s="5">
        <v>0.75199999999699196</v>
      </c>
      <c r="S16" s="6">
        <f t="shared" si="6"/>
        <v>15.234582683159315</v>
      </c>
      <c r="T16" s="5">
        <f t="shared" si="7"/>
        <v>1.2598999878972754</v>
      </c>
    </row>
    <row r="17" spans="1:20" x14ac:dyDescent="0.25">
      <c r="A17" s="3">
        <v>44385</v>
      </c>
      <c r="B17" s="4">
        <v>0.29166666666666669</v>
      </c>
      <c r="C17" s="5">
        <v>0.760999999996956</v>
      </c>
      <c r="D17" s="6">
        <f t="shared" si="0"/>
        <v>15.526353474008292</v>
      </c>
      <c r="E17" s="5">
        <f t="shared" si="1"/>
        <v>1.2840294323004857</v>
      </c>
      <c r="F17" s="3">
        <v>44387</v>
      </c>
      <c r="G17" s="4">
        <v>0.29166666666666669</v>
      </c>
      <c r="H17" s="5">
        <v>0.72199999999711195</v>
      </c>
      <c r="I17" s="6">
        <f t="shared" si="2"/>
        <v>14.277012665201912</v>
      </c>
      <c r="J17" s="5">
        <f t="shared" si="3"/>
        <v>1.1807089474121981</v>
      </c>
      <c r="K17" s="3">
        <v>44389</v>
      </c>
      <c r="L17" s="4">
        <v>0.29166666666666669</v>
      </c>
      <c r="M17" s="5">
        <v>0.74299999999702804</v>
      </c>
      <c r="N17" s="6">
        <f t="shared" si="4"/>
        <v>14.944880796911814</v>
      </c>
      <c r="O17" s="5">
        <f t="shared" si="5"/>
        <v>1.235941641904607</v>
      </c>
      <c r="P17" s="3">
        <v>44391</v>
      </c>
      <c r="Q17" s="4">
        <v>0.29166666666666669</v>
      </c>
      <c r="R17" s="5">
        <v>0.75299999999698797</v>
      </c>
      <c r="S17" s="6">
        <f t="shared" si="6"/>
        <v>15.26689967531259</v>
      </c>
      <c r="T17" s="5">
        <f t="shared" si="7"/>
        <v>1.2625726031483511</v>
      </c>
    </row>
    <row r="18" spans="1:20" x14ac:dyDescent="0.25">
      <c r="A18" s="3">
        <v>44385</v>
      </c>
      <c r="B18" s="4">
        <v>0.33333333333333331</v>
      </c>
      <c r="C18" s="5">
        <v>0.760999999996956</v>
      </c>
      <c r="D18" s="6">
        <f t="shared" si="0"/>
        <v>15.526353474008292</v>
      </c>
      <c r="E18" s="5">
        <f t="shared" si="1"/>
        <v>1.2840294323004857</v>
      </c>
      <c r="F18" s="3">
        <v>44387</v>
      </c>
      <c r="G18" s="4">
        <v>0.33333333333333331</v>
      </c>
      <c r="H18" s="5">
        <v>0.72699999999709197</v>
      </c>
      <c r="I18" s="6">
        <f t="shared" si="2"/>
        <v>14.434995211424713</v>
      </c>
      <c r="J18" s="5">
        <f t="shared" si="3"/>
        <v>1.1937741039848238</v>
      </c>
      <c r="K18" s="3">
        <v>44389</v>
      </c>
      <c r="L18" s="4">
        <v>0.33333333333333331</v>
      </c>
      <c r="M18" s="5">
        <v>0.74699999999701205</v>
      </c>
      <c r="N18" s="6">
        <f t="shared" si="4"/>
        <v>15.073381126349652</v>
      </c>
      <c r="O18" s="5">
        <f t="shared" si="5"/>
        <v>1.2465686191491161</v>
      </c>
      <c r="P18" s="3">
        <v>44391</v>
      </c>
      <c r="Q18" s="4">
        <v>0.33333333333333331</v>
      </c>
      <c r="R18" s="5">
        <v>0.761999999996952</v>
      </c>
      <c r="S18" s="6">
        <f t="shared" si="6"/>
        <v>15.558899726888997</v>
      </c>
      <c r="T18" s="5">
        <f t="shared" si="7"/>
        <v>1.2867210074137201</v>
      </c>
    </row>
    <row r="19" spans="1:20" x14ac:dyDescent="0.25">
      <c r="A19" s="3">
        <v>44385</v>
      </c>
      <c r="B19" s="4">
        <v>0.375</v>
      </c>
      <c r="C19" s="5">
        <v>0.76599999999693602</v>
      </c>
      <c r="D19" s="6">
        <f t="shared" si="0"/>
        <v>15.689338657813305</v>
      </c>
      <c r="E19" s="5">
        <f t="shared" si="1"/>
        <v>1.2975083070011604</v>
      </c>
      <c r="F19" s="3">
        <v>44387</v>
      </c>
      <c r="G19" s="4">
        <v>0.375</v>
      </c>
      <c r="H19" s="5">
        <v>0.72899999999708398</v>
      </c>
      <c r="I19" s="6">
        <f t="shared" si="2"/>
        <v>14.498369591931501</v>
      </c>
      <c r="J19" s="5">
        <f t="shared" si="3"/>
        <v>1.1990151652527352</v>
      </c>
      <c r="K19" s="3">
        <v>44389</v>
      </c>
      <c r="L19" s="4">
        <v>0.375</v>
      </c>
      <c r="M19" s="5">
        <v>0.74199999999703203</v>
      </c>
      <c r="N19" s="6">
        <f t="shared" si="4"/>
        <v>14.91281984671642</v>
      </c>
      <c r="O19" s="5">
        <f t="shared" si="5"/>
        <v>1.2332902013234479</v>
      </c>
      <c r="P19" s="3">
        <v>44391</v>
      </c>
      <c r="Q19" s="4">
        <v>0.375</v>
      </c>
      <c r="R19" s="5">
        <v>0.75999999999696</v>
      </c>
      <c r="S19" s="6">
        <f t="shared" si="6"/>
        <v>15.493832640089071</v>
      </c>
      <c r="T19" s="5">
        <f t="shared" si="7"/>
        <v>1.281339959335366</v>
      </c>
    </row>
    <row r="20" spans="1:20" x14ac:dyDescent="0.25">
      <c r="A20" s="3">
        <v>44385</v>
      </c>
      <c r="B20" s="4">
        <v>0.41666666666666669</v>
      </c>
      <c r="C20" s="5">
        <v>0.75799999999696799</v>
      </c>
      <c r="D20" s="6">
        <f t="shared" si="0"/>
        <v>15.42886728337756</v>
      </c>
      <c r="E20" s="5">
        <f t="shared" si="1"/>
        <v>1.2759673243353242</v>
      </c>
      <c r="F20" s="3">
        <v>44387</v>
      </c>
      <c r="G20" s="4">
        <v>0.41666666666666669</v>
      </c>
      <c r="H20" s="5">
        <v>0.72299999999710796</v>
      </c>
      <c r="I20" s="6">
        <f t="shared" si="2"/>
        <v>14.308557298769806</v>
      </c>
      <c r="J20" s="5">
        <f t="shared" si="3"/>
        <v>1.1833176886082628</v>
      </c>
      <c r="K20" s="3">
        <v>44389</v>
      </c>
      <c r="L20" s="4">
        <v>0.41666666666666669</v>
      </c>
      <c r="M20" s="5">
        <v>0.74599999999701605</v>
      </c>
      <c r="N20" s="6">
        <f t="shared" si="4"/>
        <v>15.041217592622839</v>
      </c>
      <c r="O20" s="5">
        <f t="shared" si="5"/>
        <v>1.2439086949099087</v>
      </c>
      <c r="P20" s="3">
        <v>44391</v>
      </c>
      <c r="Q20" s="4">
        <v>0.41666666666666669</v>
      </c>
      <c r="R20" s="5">
        <v>0.760999999996956</v>
      </c>
      <c r="S20" s="6">
        <f t="shared" si="6"/>
        <v>15.526353474008292</v>
      </c>
      <c r="T20" s="5">
        <f t="shared" si="7"/>
        <v>1.2840294323004857</v>
      </c>
    </row>
    <row r="21" spans="1:20" x14ac:dyDescent="0.25">
      <c r="A21" s="3">
        <v>44385</v>
      </c>
      <c r="B21" s="4">
        <v>0.45833333333333331</v>
      </c>
      <c r="C21" s="5">
        <v>0.75899999999696399</v>
      </c>
      <c r="D21" s="6">
        <f t="shared" si="0"/>
        <v>15.461337238685683</v>
      </c>
      <c r="E21" s="5">
        <f t="shared" si="1"/>
        <v>1.2786525896393059</v>
      </c>
      <c r="F21" s="3">
        <v>44387</v>
      </c>
      <c r="G21" s="4">
        <v>0.45833333333333331</v>
      </c>
      <c r="H21" s="5">
        <v>0.72322999999710702</v>
      </c>
      <c r="I21" s="6">
        <f t="shared" si="2"/>
        <v>14.315816235980421</v>
      </c>
      <c r="J21" s="5">
        <f t="shared" si="3"/>
        <v>1.1839180027155807</v>
      </c>
      <c r="K21" s="3">
        <v>44389</v>
      </c>
      <c r="L21" s="4">
        <v>0.45833333333333331</v>
      </c>
      <c r="M21" s="5">
        <v>0.75099999999699596</v>
      </c>
      <c r="N21" s="6">
        <f t="shared" si="4"/>
        <v>15.202291232866582</v>
      </c>
      <c r="O21" s="5">
        <f t="shared" si="5"/>
        <v>1.2572294849580663</v>
      </c>
      <c r="P21" s="3">
        <v>44391</v>
      </c>
      <c r="Q21" s="4">
        <v>0.45833333333333331</v>
      </c>
      <c r="R21" s="5">
        <v>0.75299999999698797</v>
      </c>
      <c r="S21" s="6">
        <f t="shared" si="6"/>
        <v>15.26689967531259</v>
      </c>
      <c r="T21" s="5">
        <f t="shared" si="7"/>
        <v>1.2625726031483511</v>
      </c>
    </row>
    <row r="22" spans="1:20" x14ac:dyDescent="0.25">
      <c r="A22" s="3">
        <v>44385</v>
      </c>
      <c r="B22" s="4">
        <v>0.5</v>
      </c>
      <c r="C22" s="5">
        <v>0.75499999999697998</v>
      </c>
      <c r="D22" s="6">
        <f t="shared" si="0"/>
        <v>15.331610230197203</v>
      </c>
      <c r="E22" s="5">
        <f t="shared" si="1"/>
        <v>1.2679241660373086</v>
      </c>
      <c r="F22" s="3">
        <v>44387</v>
      </c>
      <c r="G22" s="4">
        <v>0.5</v>
      </c>
      <c r="H22" s="5">
        <v>0.71799999999712805</v>
      </c>
      <c r="I22" s="6">
        <f t="shared" si="2"/>
        <v>14.151093946321359</v>
      </c>
      <c r="J22" s="5">
        <f t="shared" si="3"/>
        <v>1.1702954693607763</v>
      </c>
      <c r="K22" s="3">
        <v>44389</v>
      </c>
      <c r="L22" s="4">
        <v>0.5</v>
      </c>
      <c r="M22" s="5">
        <v>0.75699999999697198</v>
      </c>
      <c r="N22" s="6">
        <f t="shared" si="4"/>
        <v>15.396422787769318</v>
      </c>
      <c r="O22" s="5">
        <f t="shared" si="5"/>
        <v>1.2732841645485224</v>
      </c>
      <c r="P22" s="3">
        <v>44391</v>
      </c>
      <c r="Q22" s="4">
        <v>0.5</v>
      </c>
      <c r="R22" s="5">
        <v>0.75099999999699596</v>
      </c>
      <c r="S22" s="6">
        <f t="shared" si="6"/>
        <v>15.202291232866582</v>
      </c>
      <c r="T22" s="5">
        <f t="shared" si="7"/>
        <v>1.2572294849580663</v>
      </c>
    </row>
    <row r="23" spans="1:20" x14ac:dyDescent="0.25">
      <c r="A23" s="3">
        <v>44385</v>
      </c>
      <c r="B23" s="4">
        <v>0.54166666666666663</v>
      </c>
      <c r="C23" s="5">
        <v>0.75599999999697598</v>
      </c>
      <c r="D23" s="6">
        <f t="shared" si="0"/>
        <v>15.364003765490803</v>
      </c>
      <c r="E23" s="5">
        <f t="shared" si="1"/>
        <v>1.2706031114060894</v>
      </c>
      <c r="F23" s="3">
        <v>44387</v>
      </c>
      <c r="G23" s="4">
        <v>0.54166666666666663</v>
      </c>
      <c r="H23" s="5">
        <v>0.71899999999712405</v>
      </c>
      <c r="I23" s="6">
        <f t="shared" si="2"/>
        <v>14.182534624485392</v>
      </c>
      <c r="J23" s="5">
        <f t="shared" si="3"/>
        <v>1.1728956134449418</v>
      </c>
      <c r="K23" s="3">
        <v>44389</v>
      </c>
      <c r="L23" s="4">
        <v>0.54166666666666663</v>
      </c>
      <c r="M23" s="5">
        <v>0.75499999999697998</v>
      </c>
      <c r="N23" s="6">
        <f t="shared" si="4"/>
        <v>15.331610230197203</v>
      </c>
      <c r="O23" s="5">
        <f t="shared" si="5"/>
        <v>1.2679241660373086</v>
      </c>
      <c r="P23" s="3">
        <v>44391</v>
      </c>
      <c r="Q23" s="4">
        <v>0.54166666666666663</v>
      </c>
      <c r="R23" s="5">
        <v>0.74999999999699996</v>
      </c>
      <c r="S23" s="6">
        <f t="shared" si="6"/>
        <v>15.170025338217432</v>
      </c>
      <c r="T23" s="5">
        <f t="shared" si="7"/>
        <v>1.2545610954705815</v>
      </c>
    </row>
    <row r="24" spans="1:20" x14ac:dyDescent="0.25">
      <c r="A24" s="3">
        <v>44385</v>
      </c>
      <c r="B24" s="4">
        <v>0.58333333333333337</v>
      </c>
      <c r="C24" s="5">
        <v>0.75199999999699196</v>
      </c>
      <c r="D24" s="6">
        <f t="shared" si="0"/>
        <v>15.234582683159315</v>
      </c>
      <c r="E24" s="5">
        <f t="shared" si="1"/>
        <v>1.2598999878972754</v>
      </c>
      <c r="F24" s="3">
        <v>44387</v>
      </c>
      <c r="G24" s="4">
        <v>0.58333333333333337</v>
      </c>
      <c r="H24" s="5">
        <v>0.71399999999714403</v>
      </c>
      <c r="I24" s="6">
        <f t="shared" si="2"/>
        <v>14.025591635724265</v>
      </c>
      <c r="J24" s="5">
        <f t="shared" si="3"/>
        <v>1.1599164282743966</v>
      </c>
      <c r="K24" s="3">
        <v>44389</v>
      </c>
      <c r="L24" s="4">
        <v>0.58333333333333337</v>
      </c>
      <c r="M24" s="5">
        <v>0.74399999999702404</v>
      </c>
      <c r="N24" s="6">
        <f t="shared" si="4"/>
        <v>14.976967413951563</v>
      </c>
      <c r="O24" s="5">
        <f t="shared" si="5"/>
        <v>1.2385952051337943</v>
      </c>
      <c r="P24" s="3">
        <v>44391</v>
      </c>
      <c r="Q24" s="4">
        <v>0.58333333333333337</v>
      </c>
      <c r="R24" s="5">
        <v>0.74099999999703603</v>
      </c>
      <c r="S24" s="6">
        <f t="shared" si="6"/>
        <v>14.880784577383803</v>
      </c>
      <c r="T24" s="5">
        <f t="shared" si="7"/>
        <v>1.2306408845496404</v>
      </c>
    </row>
    <row r="25" spans="1:20" x14ac:dyDescent="0.25">
      <c r="A25" s="3">
        <v>44385</v>
      </c>
      <c r="B25" s="4">
        <v>0.625</v>
      </c>
      <c r="C25" s="5">
        <v>0.74599999999701605</v>
      </c>
      <c r="D25" s="6">
        <f t="shared" si="0"/>
        <v>15.041217592622839</v>
      </c>
      <c r="E25" s="5">
        <f t="shared" si="1"/>
        <v>1.2439086949099087</v>
      </c>
      <c r="F25" s="3">
        <v>44387</v>
      </c>
      <c r="G25" s="4">
        <v>0.625</v>
      </c>
      <c r="H25" s="5">
        <v>0.70899999999716401</v>
      </c>
      <c r="I25" s="6">
        <f t="shared" si="2"/>
        <v>13.869300760774223</v>
      </c>
      <c r="J25" s="5">
        <f t="shared" si="3"/>
        <v>1.1469911729160283</v>
      </c>
      <c r="K25" s="3">
        <v>44389</v>
      </c>
      <c r="L25" s="4">
        <v>0.625</v>
      </c>
      <c r="M25" s="5">
        <v>0.74499999999702005</v>
      </c>
      <c r="N25" s="6">
        <f t="shared" si="4"/>
        <v>15.009079683843744</v>
      </c>
      <c r="O25" s="5">
        <f t="shared" si="5"/>
        <v>1.2412508898538777</v>
      </c>
      <c r="P25" s="3">
        <v>44391</v>
      </c>
      <c r="Q25" s="4">
        <v>0.625</v>
      </c>
      <c r="R25" s="5">
        <v>0.72299999999710796</v>
      </c>
      <c r="S25" s="6">
        <f t="shared" si="6"/>
        <v>14.308557298769806</v>
      </c>
      <c r="T25" s="5">
        <f t="shared" si="7"/>
        <v>1.1833176886082628</v>
      </c>
    </row>
    <row r="26" spans="1:20" x14ac:dyDescent="0.25">
      <c r="A26" s="3">
        <v>44385</v>
      </c>
      <c r="B26" s="4">
        <v>0.66666666666666663</v>
      </c>
      <c r="C26" s="5">
        <v>0.74799999999700795</v>
      </c>
      <c r="D26" s="6">
        <f t="shared" si="0"/>
        <v>15.105570271111212</v>
      </c>
      <c r="E26" s="5">
        <f t="shared" si="1"/>
        <v>1.2492306614208972</v>
      </c>
      <c r="F26" s="3">
        <v>44387</v>
      </c>
      <c r="G26" s="4">
        <v>0.66666666666666663</v>
      </c>
      <c r="H26" s="5">
        <v>0.69899999999720397</v>
      </c>
      <c r="I26" s="6">
        <f t="shared" si="2"/>
        <v>13.558682813158327</v>
      </c>
      <c r="J26" s="5">
        <f t="shared" si="3"/>
        <v>1.1213030686481935</v>
      </c>
      <c r="K26" s="3">
        <v>44389</v>
      </c>
      <c r="L26" s="4">
        <v>0.66666666666666663</v>
      </c>
      <c r="M26" s="5">
        <v>0.74299999999702804</v>
      </c>
      <c r="N26" s="6">
        <f t="shared" si="4"/>
        <v>14.944880796911814</v>
      </c>
      <c r="O26" s="5">
        <f t="shared" si="5"/>
        <v>1.235941641904607</v>
      </c>
      <c r="P26" s="3">
        <v>44391</v>
      </c>
      <c r="Q26" s="4">
        <v>0.66666666666666663</v>
      </c>
      <c r="R26" s="5">
        <v>0.70999999999716001</v>
      </c>
      <c r="S26" s="6">
        <f t="shared" si="6"/>
        <v>13.900506677616413</v>
      </c>
      <c r="T26" s="5">
        <f t="shared" si="7"/>
        <v>1.1495719022388773</v>
      </c>
    </row>
    <row r="27" spans="1:20" x14ac:dyDescent="0.25">
      <c r="A27" s="3">
        <v>44385</v>
      </c>
      <c r="B27" s="4">
        <v>0.70833333333333337</v>
      </c>
      <c r="C27" s="5">
        <v>0.75699999999697198</v>
      </c>
      <c r="D27" s="6">
        <f t="shared" si="0"/>
        <v>15.396422787769318</v>
      </c>
      <c r="E27" s="5">
        <f t="shared" si="1"/>
        <v>1.2732841645485224</v>
      </c>
      <c r="F27" s="3">
        <v>44387</v>
      </c>
      <c r="G27" s="4">
        <v>0.70833333333333337</v>
      </c>
      <c r="H27" s="5">
        <v>0.69699999999721196</v>
      </c>
      <c r="I27" s="6">
        <f t="shared" si="2"/>
        <v>13.496874457819711</v>
      </c>
      <c r="J27" s="5">
        <f t="shared" si="3"/>
        <v>1.1161915176616901</v>
      </c>
      <c r="K27" s="3">
        <v>44389</v>
      </c>
      <c r="L27" s="4">
        <v>0.70833333333333337</v>
      </c>
      <c r="M27" s="5">
        <v>0.73899999999704402</v>
      </c>
      <c r="N27" s="6">
        <f t="shared" si="4"/>
        <v>14.816791137513516</v>
      </c>
      <c r="O27" s="5">
        <f t="shared" si="5"/>
        <v>1.2253486270723677</v>
      </c>
      <c r="P27" s="3">
        <v>44391</v>
      </c>
      <c r="Q27" s="4">
        <v>0.70833333333333337</v>
      </c>
      <c r="R27" s="5">
        <v>0.70899999999716401</v>
      </c>
      <c r="S27" s="6">
        <f t="shared" si="6"/>
        <v>13.869300760774223</v>
      </c>
      <c r="T27" s="5">
        <f t="shared" si="7"/>
        <v>1.1469911729160283</v>
      </c>
    </row>
    <row r="28" spans="1:20" x14ac:dyDescent="0.25">
      <c r="A28" s="3">
        <v>44385</v>
      </c>
      <c r="B28" s="4">
        <v>0.75</v>
      </c>
      <c r="C28" s="5">
        <v>0.75299999999698797</v>
      </c>
      <c r="D28" s="6">
        <f t="shared" si="0"/>
        <v>15.26689967531259</v>
      </c>
      <c r="E28" s="5">
        <f t="shared" si="1"/>
        <v>1.2625726031483511</v>
      </c>
      <c r="F28" s="3">
        <v>44387</v>
      </c>
      <c r="G28" s="4">
        <v>0.75</v>
      </c>
      <c r="H28" s="5">
        <v>0.69499999999721995</v>
      </c>
      <c r="I28" s="6">
        <f t="shared" si="2"/>
        <v>13.435171464825387</v>
      </c>
      <c r="J28" s="5">
        <f t="shared" si="3"/>
        <v>1.1110886801410595</v>
      </c>
      <c r="K28" s="3">
        <v>44389</v>
      </c>
      <c r="L28" s="4">
        <v>0.75</v>
      </c>
      <c r="M28" s="5">
        <v>0.72999999999707998</v>
      </c>
      <c r="N28" s="6">
        <f t="shared" si="4"/>
        <v>14.530095587712985</v>
      </c>
      <c r="O28" s="5">
        <f t="shared" si="5"/>
        <v>1.2016389051038638</v>
      </c>
      <c r="P28" s="3">
        <v>44391</v>
      </c>
      <c r="Q28" s="4">
        <v>0.75</v>
      </c>
      <c r="R28" s="5">
        <v>0.70299999999718799</v>
      </c>
      <c r="S28" s="6">
        <f t="shared" si="6"/>
        <v>13.682615122061867</v>
      </c>
      <c r="T28" s="5">
        <f t="shared" si="7"/>
        <v>1.1315522705945162</v>
      </c>
    </row>
    <row r="29" spans="1:20" x14ac:dyDescent="0.25">
      <c r="A29" s="3">
        <v>44385</v>
      </c>
      <c r="B29" s="4">
        <v>0.79166666666666663</v>
      </c>
      <c r="C29" s="5">
        <v>0.75399999999698397</v>
      </c>
      <c r="D29" s="6">
        <f t="shared" si="0"/>
        <v>15.299242195569104</v>
      </c>
      <c r="E29" s="5">
        <f t="shared" si="1"/>
        <v>1.2652473295735649</v>
      </c>
      <c r="F29" s="3">
        <v>44387</v>
      </c>
      <c r="G29" s="4">
        <v>0.79166666666666663</v>
      </c>
      <c r="H29" s="5">
        <v>0.70099999999719598</v>
      </c>
      <c r="I29" s="6">
        <f t="shared" si="2"/>
        <v>13.620596408516869</v>
      </c>
      <c r="J29" s="5">
        <f t="shared" si="3"/>
        <v>1.126423322984345</v>
      </c>
      <c r="K29" s="3">
        <v>44389</v>
      </c>
      <c r="L29" s="4">
        <v>0.79166666666666663</v>
      </c>
      <c r="M29" s="5">
        <v>0.72499999999709996</v>
      </c>
      <c r="N29" s="6">
        <f t="shared" si="4"/>
        <v>14.371724408455425</v>
      </c>
      <c r="O29" s="5">
        <f t="shared" si="5"/>
        <v>1.1885416085792635</v>
      </c>
      <c r="P29" s="3">
        <v>44391</v>
      </c>
      <c r="Q29" s="4">
        <v>0.79166666666666663</v>
      </c>
      <c r="R29" s="5">
        <v>0.71399999999714403</v>
      </c>
      <c r="S29" s="6">
        <f t="shared" si="6"/>
        <v>14.025591635724265</v>
      </c>
      <c r="T29" s="5">
        <f t="shared" si="7"/>
        <v>1.1599164282743966</v>
      </c>
    </row>
    <row r="30" spans="1:20" x14ac:dyDescent="0.25">
      <c r="A30" s="3">
        <v>44385</v>
      </c>
      <c r="B30" s="4">
        <v>0.83333333333333337</v>
      </c>
      <c r="C30" s="5">
        <v>0.75599999999697598</v>
      </c>
      <c r="D30" s="6">
        <f t="shared" si="0"/>
        <v>15.364003765490803</v>
      </c>
      <c r="E30" s="5">
        <f t="shared" si="1"/>
        <v>1.2706031114060894</v>
      </c>
      <c r="F30" s="3">
        <v>44387</v>
      </c>
      <c r="G30" s="4">
        <v>0.83333333333333337</v>
      </c>
      <c r="H30" s="5">
        <v>0.70199999999719198</v>
      </c>
      <c r="I30" s="6">
        <f t="shared" si="2"/>
        <v>13.651592633111569</v>
      </c>
      <c r="J30" s="5">
        <f t="shared" si="3"/>
        <v>1.1289867107583267</v>
      </c>
      <c r="K30" s="3">
        <v>44389</v>
      </c>
      <c r="L30" s="4">
        <v>0.83333333333333337</v>
      </c>
      <c r="M30" s="5">
        <v>0.71899999999712405</v>
      </c>
      <c r="N30" s="6">
        <f t="shared" si="4"/>
        <v>14.182534624485392</v>
      </c>
      <c r="O30" s="5">
        <f t="shared" si="5"/>
        <v>1.1728956134449418</v>
      </c>
      <c r="P30" s="3">
        <v>44391</v>
      </c>
      <c r="Q30" s="4">
        <v>0.83333333333333337</v>
      </c>
      <c r="R30" s="5">
        <v>0.71699999999713204</v>
      </c>
      <c r="S30" s="6">
        <f t="shared" si="6"/>
        <v>14.119679293639081</v>
      </c>
      <c r="T30" s="5">
        <f t="shared" si="7"/>
        <v>1.1676974775839519</v>
      </c>
    </row>
    <row r="31" spans="1:20" x14ac:dyDescent="0.25">
      <c r="A31" s="3">
        <v>44385</v>
      </c>
      <c r="B31" s="4">
        <v>0.875</v>
      </c>
      <c r="C31" s="5">
        <v>0.75799999999696799</v>
      </c>
      <c r="D31" s="6">
        <f t="shared" si="0"/>
        <v>15.42886728337756</v>
      </c>
      <c r="E31" s="5">
        <f t="shared" si="1"/>
        <v>1.2759673243353242</v>
      </c>
      <c r="F31" s="3">
        <v>44387</v>
      </c>
      <c r="G31" s="4">
        <v>0.875</v>
      </c>
      <c r="H31" s="5">
        <v>0.71099999999715602</v>
      </c>
      <c r="I31" s="6">
        <f t="shared" si="2"/>
        <v>13.931738738431589</v>
      </c>
      <c r="J31" s="5">
        <f t="shared" si="3"/>
        <v>1.1521547936682923</v>
      </c>
      <c r="K31" s="3">
        <v>44389</v>
      </c>
      <c r="L31" s="4">
        <v>0.875</v>
      </c>
      <c r="M31" s="5">
        <v>0.71599999999713604</v>
      </c>
      <c r="N31" s="6">
        <f t="shared" si="4"/>
        <v>14.088290681148271</v>
      </c>
      <c r="O31" s="5">
        <f t="shared" si="5"/>
        <v>1.1651016393309619</v>
      </c>
      <c r="P31" s="3">
        <v>44391</v>
      </c>
      <c r="Q31" s="4">
        <v>0.875</v>
      </c>
      <c r="R31" s="5">
        <v>0.72199999999711195</v>
      </c>
      <c r="S31" s="6">
        <f t="shared" si="6"/>
        <v>14.277012665201912</v>
      </c>
      <c r="T31" s="5">
        <f t="shared" si="7"/>
        <v>1.1807089474121981</v>
      </c>
    </row>
    <row r="32" spans="1:20" x14ac:dyDescent="0.25">
      <c r="A32" s="3">
        <v>44385</v>
      </c>
      <c r="B32" s="4">
        <v>0.91666666666666663</v>
      </c>
      <c r="C32" s="5">
        <v>0.74799999999700795</v>
      </c>
      <c r="D32" s="6">
        <f t="shared" si="0"/>
        <v>15.105570271111212</v>
      </c>
      <c r="E32" s="5">
        <f t="shared" si="1"/>
        <v>1.2492306614208972</v>
      </c>
      <c r="F32" s="3">
        <v>44387</v>
      </c>
      <c r="G32" s="4">
        <v>0.91666666666666663</v>
      </c>
      <c r="H32" s="5">
        <v>0.71899999999712405</v>
      </c>
      <c r="I32" s="6">
        <f t="shared" si="2"/>
        <v>14.182534624485392</v>
      </c>
      <c r="J32" s="5">
        <f t="shared" si="3"/>
        <v>1.1728956134449418</v>
      </c>
      <c r="K32" s="3">
        <v>44389</v>
      </c>
      <c r="L32" s="4">
        <v>0.91666666666666663</v>
      </c>
      <c r="M32" s="5">
        <v>0.71099999999715602</v>
      </c>
      <c r="N32" s="6">
        <f t="shared" si="4"/>
        <v>13.931738738431589</v>
      </c>
      <c r="O32" s="5">
        <f t="shared" si="5"/>
        <v>1.1521547936682923</v>
      </c>
      <c r="P32" s="3">
        <v>44391</v>
      </c>
      <c r="Q32" s="4">
        <v>0.91666666666666663</v>
      </c>
      <c r="R32" s="5">
        <v>0.73799999999704802</v>
      </c>
      <c r="S32" s="6">
        <f t="shared" si="6"/>
        <v>14.784832995145916</v>
      </c>
      <c r="T32" s="5">
        <f t="shared" si="7"/>
        <v>1.2227056886985672</v>
      </c>
    </row>
    <row r="33" spans="1:20" x14ac:dyDescent="0.25">
      <c r="A33" s="3">
        <v>44385</v>
      </c>
      <c r="B33" s="4">
        <v>0.95833333333333337</v>
      </c>
      <c r="C33" s="5">
        <v>0.74599999999701605</v>
      </c>
      <c r="D33" s="6">
        <f t="shared" si="0"/>
        <v>15.041217592622839</v>
      </c>
      <c r="E33" s="5">
        <f t="shared" si="1"/>
        <v>1.2439086949099087</v>
      </c>
      <c r="F33" s="3">
        <v>44387</v>
      </c>
      <c r="G33" s="4">
        <v>0.95833333333333337</v>
      </c>
      <c r="H33" s="5">
        <v>0.73499999999706001</v>
      </c>
      <c r="I33" s="6">
        <f t="shared" si="2"/>
        <v>14.68911304789726</v>
      </c>
      <c r="J33" s="5">
        <f t="shared" si="3"/>
        <v>1.2147896490611034</v>
      </c>
      <c r="K33" s="3">
        <v>44389</v>
      </c>
      <c r="L33" s="4">
        <v>0.95833333333333337</v>
      </c>
      <c r="M33" s="5">
        <v>0.69799999999720796</v>
      </c>
      <c r="N33" s="6">
        <f t="shared" si="4"/>
        <v>13.527765472852801</v>
      </c>
      <c r="O33" s="5">
        <f t="shared" si="5"/>
        <v>1.1187462046049266</v>
      </c>
      <c r="P33" s="3">
        <v>44391</v>
      </c>
      <c r="Q33" s="4">
        <v>0.95833333333333337</v>
      </c>
      <c r="R33" s="5">
        <v>0.75199999999699196</v>
      </c>
      <c r="S33" s="6">
        <f t="shared" si="6"/>
        <v>15.234582683159315</v>
      </c>
      <c r="T33" s="5">
        <f t="shared" si="7"/>
        <v>1.2598999878972754</v>
      </c>
    </row>
    <row r="34" spans="1:20" ht="15.75" thickBot="1" x14ac:dyDescent="0.3">
      <c r="A34" s="3">
        <v>44386</v>
      </c>
      <c r="B34" s="4">
        <v>0</v>
      </c>
      <c r="C34" s="5">
        <v>0.75699999999697198</v>
      </c>
      <c r="D34" s="6">
        <f t="shared" si="0"/>
        <v>15.396422787769318</v>
      </c>
      <c r="E34" s="5">
        <f t="shared" si="1"/>
        <v>1.2732841645485224</v>
      </c>
      <c r="F34" s="3">
        <v>44388</v>
      </c>
      <c r="G34" s="4">
        <v>0</v>
      </c>
      <c r="H34" s="5">
        <v>0.73799999999704802</v>
      </c>
      <c r="I34" s="6">
        <f t="shared" si="2"/>
        <v>14.784832995145916</v>
      </c>
      <c r="J34" s="5">
        <f t="shared" si="3"/>
        <v>1.2227056886985672</v>
      </c>
      <c r="K34" s="3">
        <v>44390</v>
      </c>
      <c r="L34" s="4">
        <v>0</v>
      </c>
      <c r="M34" s="5">
        <v>0.70099999999719598</v>
      </c>
      <c r="N34" s="6">
        <f t="shared" si="4"/>
        <v>13.620596408516869</v>
      </c>
      <c r="O34" s="5">
        <f t="shared" si="5"/>
        <v>1.126423322984345</v>
      </c>
    </row>
    <row r="35" spans="1:20" ht="15.75" thickBot="1" x14ac:dyDescent="0.3">
      <c r="A35" s="3">
        <v>44386</v>
      </c>
      <c r="B35" s="4">
        <v>4.1666666666666664E-2</v>
      </c>
      <c r="C35" s="5">
        <v>0.75399999999698397</v>
      </c>
      <c r="D35" s="6">
        <f t="shared" si="0"/>
        <v>15.299242195569104</v>
      </c>
      <c r="E35" s="5">
        <f t="shared" si="1"/>
        <v>1.2652473295735649</v>
      </c>
      <c r="F35" s="3">
        <v>44388</v>
      </c>
      <c r="G35" s="4">
        <v>4.1666666666666664E-2</v>
      </c>
      <c r="H35" s="5">
        <v>0.73999999999704003</v>
      </c>
      <c r="I35" s="6">
        <f t="shared" si="2"/>
        <v>14.848775002958948</v>
      </c>
      <c r="J35" s="5">
        <f t="shared" si="3"/>
        <v>1.227993692744705</v>
      </c>
      <c r="K35" s="3">
        <v>44390</v>
      </c>
      <c r="L35" s="4">
        <v>4.1666666666666664E-2</v>
      </c>
      <c r="M35" s="5">
        <v>0.73199999999707199</v>
      </c>
      <c r="N35" s="6">
        <f t="shared" si="4"/>
        <v>14.593625118478185</v>
      </c>
      <c r="O35" s="5">
        <f t="shared" si="5"/>
        <v>1.2068927972981458</v>
      </c>
      <c r="Q35" s="7" t="s">
        <v>10</v>
      </c>
      <c r="R35" s="8"/>
      <c r="S35" s="8"/>
      <c r="T35" s="9">
        <f>SUM(E10:E57)+SUM(J10:J57)+SUM(O10:O57)+SUM(T10:T33)</f>
        <v>204.74124238774402</v>
      </c>
    </row>
    <row r="36" spans="1:20" x14ac:dyDescent="0.25">
      <c r="A36" s="3">
        <v>44386</v>
      </c>
      <c r="B36" s="4">
        <v>8.3333333333333329E-2</v>
      </c>
      <c r="C36" s="5">
        <v>0.75599999999697598</v>
      </c>
      <c r="D36" s="6">
        <f t="shared" si="0"/>
        <v>15.364003765490803</v>
      </c>
      <c r="E36" s="5">
        <f t="shared" si="1"/>
        <v>1.2706031114060894</v>
      </c>
      <c r="F36" s="3">
        <v>44388</v>
      </c>
      <c r="G36" s="4">
        <v>8.3333333333333329E-2</v>
      </c>
      <c r="H36" s="5">
        <v>0.74299999999702804</v>
      </c>
      <c r="I36" s="6">
        <f t="shared" si="2"/>
        <v>14.944880796911814</v>
      </c>
      <c r="J36" s="5">
        <f t="shared" si="3"/>
        <v>1.235941641904607</v>
      </c>
      <c r="K36" s="3">
        <v>44390</v>
      </c>
      <c r="L36" s="4">
        <v>8.3333333333333329E-2</v>
      </c>
      <c r="M36" s="5">
        <v>0.74899999999700395</v>
      </c>
      <c r="N36" s="6">
        <f t="shared" si="4"/>
        <v>15.137785013020721</v>
      </c>
      <c r="O36" s="5">
        <f t="shared" si="5"/>
        <v>1.2518948205768137</v>
      </c>
    </row>
    <row r="37" spans="1:20" x14ac:dyDescent="0.25">
      <c r="A37" s="3">
        <v>44386</v>
      </c>
      <c r="B37" s="4">
        <v>0.125</v>
      </c>
      <c r="C37" s="5">
        <v>0.75099999999699596</v>
      </c>
      <c r="D37" s="6">
        <f t="shared" si="0"/>
        <v>15.202291232866582</v>
      </c>
      <c r="E37" s="5">
        <f t="shared" si="1"/>
        <v>1.2572294849580663</v>
      </c>
      <c r="F37" s="3">
        <v>44388</v>
      </c>
      <c r="G37" s="4">
        <v>0.125</v>
      </c>
      <c r="H37" s="5">
        <v>0.73999999999704003</v>
      </c>
      <c r="I37" s="6">
        <f t="shared" si="2"/>
        <v>14.848775002958948</v>
      </c>
      <c r="J37" s="5">
        <f t="shared" si="3"/>
        <v>1.227993692744705</v>
      </c>
      <c r="K37" s="3">
        <v>44390</v>
      </c>
      <c r="L37" s="4">
        <v>0.125</v>
      </c>
      <c r="M37" s="5">
        <v>0.74999999999699996</v>
      </c>
      <c r="N37" s="6">
        <f t="shared" si="4"/>
        <v>15.170025338217432</v>
      </c>
      <c r="O37" s="5">
        <f t="shared" si="5"/>
        <v>1.2545610954705815</v>
      </c>
    </row>
    <row r="38" spans="1:20" x14ac:dyDescent="0.25">
      <c r="A38" s="3">
        <v>44386</v>
      </c>
      <c r="B38" s="4">
        <v>0.16666666666666666</v>
      </c>
      <c r="C38" s="5">
        <v>0.75099999999699596</v>
      </c>
      <c r="D38" s="6">
        <f t="shared" si="0"/>
        <v>15.202291232866582</v>
      </c>
      <c r="E38" s="5">
        <f t="shared" si="1"/>
        <v>1.2572294849580663</v>
      </c>
      <c r="F38" s="3">
        <v>44388</v>
      </c>
      <c r="G38" s="4">
        <v>0.16666666666666666</v>
      </c>
      <c r="H38" s="5">
        <v>0.73699999999705201</v>
      </c>
      <c r="I38" s="6">
        <f t="shared" si="2"/>
        <v>14.75290058998139</v>
      </c>
      <c r="J38" s="5">
        <f t="shared" si="3"/>
        <v>1.220064878791461</v>
      </c>
      <c r="K38" s="3">
        <v>44390</v>
      </c>
      <c r="L38" s="4">
        <v>0.16666666666666666</v>
      </c>
      <c r="M38" s="5">
        <v>0.75699999999697198</v>
      </c>
      <c r="N38" s="6">
        <f t="shared" si="4"/>
        <v>15.396422787769318</v>
      </c>
      <c r="O38" s="5">
        <f t="shared" si="5"/>
        <v>1.2732841645485224</v>
      </c>
    </row>
    <row r="39" spans="1:20" x14ac:dyDescent="0.25">
      <c r="A39" s="3">
        <v>44386</v>
      </c>
      <c r="B39" s="4">
        <v>0.20833333333333334</v>
      </c>
      <c r="C39" s="5">
        <v>0.75399999999698397</v>
      </c>
      <c r="D39" s="6">
        <f t="shared" si="0"/>
        <v>15.299242195569104</v>
      </c>
      <c r="E39" s="5">
        <f t="shared" si="1"/>
        <v>1.2652473295735649</v>
      </c>
      <c r="F39" s="3">
        <v>44388</v>
      </c>
      <c r="G39" s="4">
        <v>0.20833333333333334</v>
      </c>
      <c r="H39" s="5">
        <v>0.74299999999702804</v>
      </c>
      <c r="I39" s="6">
        <f t="shared" si="2"/>
        <v>14.944880796911814</v>
      </c>
      <c r="J39" s="5">
        <f t="shared" si="3"/>
        <v>1.235941641904607</v>
      </c>
      <c r="K39" s="3">
        <v>44390</v>
      </c>
      <c r="L39" s="4">
        <v>0.20833333333333334</v>
      </c>
      <c r="M39" s="5">
        <v>0.75299999999698797</v>
      </c>
      <c r="N39" s="6">
        <f t="shared" si="4"/>
        <v>15.26689967531259</v>
      </c>
      <c r="O39" s="5">
        <f t="shared" si="5"/>
        <v>1.2625726031483511</v>
      </c>
    </row>
    <row r="40" spans="1:20" x14ac:dyDescent="0.25">
      <c r="A40" s="3">
        <v>44386</v>
      </c>
      <c r="B40" s="4">
        <v>0.25</v>
      </c>
      <c r="C40" s="5">
        <v>0.75199999999699196</v>
      </c>
      <c r="D40" s="6">
        <f t="shared" si="0"/>
        <v>15.234582683159315</v>
      </c>
      <c r="E40" s="5">
        <f t="shared" si="1"/>
        <v>1.2598999878972754</v>
      </c>
      <c r="F40" s="3">
        <v>44388</v>
      </c>
      <c r="G40" s="4">
        <v>0.25</v>
      </c>
      <c r="H40" s="5">
        <v>0.74299999999702804</v>
      </c>
      <c r="I40" s="6">
        <f t="shared" si="2"/>
        <v>14.944880796911814</v>
      </c>
      <c r="J40" s="5">
        <f t="shared" si="3"/>
        <v>1.235941641904607</v>
      </c>
      <c r="K40" s="3">
        <v>44390</v>
      </c>
      <c r="L40" s="4">
        <v>0.25</v>
      </c>
      <c r="M40" s="5">
        <v>0.75099999999699596</v>
      </c>
      <c r="N40" s="6">
        <f t="shared" si="4"/>
        <v>15.202291232866582</v>
      </c>
      <c r="O40" s="5">
        <f t="shared" si="5"/>
        <v>1.2572294849580663</v>
      </c>
    </row>
    <row r="41" spans="1:20" x14ac:dyDescent="0.25">
      <c r="A41" s="3">
        <v>44386</v>
      </c>
      <c r="B41" s="4">
        <v>0.29166666666666669</v>
      </c>
      <c r="C41" s="5">
        <v>0.75599999999697598</v>
      </c>
      <c r="D41" s="6">
        <f t="shared" si="0"/>
        <v>15.364003765490803</v>
      </c>
      <c r="E41" s="5">
        <f t="shared" si="1"/>
        <v>1.2706031114060894</v>
      </c>
      <c r="F41" s="3">
        <v>44388</v>
      </c>
      <c r="G41" s="4">
        <v>0.29166666666666669</v>
      </c>
      <c r="H41" s="5">
        <v>0.74899999999700395</v>
      </c>
      <c r="I41" s="6">
        <f t="shared" si="2"/>
        <v>15.137785013020721</v>
      </c>
      <c r="J41" s="5">
        <f t="shared" si="3"/>
        <v>1.2518948205768137</v>
      </c>
      <c r="K41" s="3">
        <v>44390</v>
      </c>
      <c r="L41" s="4">
        <v>0.29166666666666669</v>
      </c>
      <c r="M41" s="5">
        <v>0.75599999999697598</v>
      </c>
      <c r="N41" s="6">
        <f t="shared" si="4"/>
        <v>15.364003765490803</v>
      </c>
      <c r="O41" s="5">
        <f t="shared" si="5"/>
        <v>1.2706031114060894</v>
      </c>
    </row>
    <row r="42" spans="1:20" x14ac:dyDescent="0.25">
      <c r="A42" s="3">
        <v>44386</v>
      </c>
      <c r="B42" s="4">
        <v>0.33333333333333331</v>
      </c>
      <c r="C42" s="5">
        <v>0.74599999999701605</v>
      </c>
      <c r="D42" s="6">
        <f t="shared" si="0"/>
        <v>15.041217592622839</v>
      </c>
      <c r="E42" s="5">
        <f t="shared" si="1"/>
        <v>1.2439086949099087</v>
      </c>
      <c r="F42" s="3">
        <v>44388</v>
      </c>
      <c r="G42" s="4">
        <v>0.33333333333333331</v>
      </c>
      <c r="H42" s="5">
        <v>0.75599999999697598</v>
      </c>
      <c r="I42" s="6">
        <f t="shared" si="2"/>
        <v>15.364003765490803</v>
      </c>
      <c r="J42" s="5">
        <f t="shared" si="3"/>
        <v>1.2706031114060894</v>
      </c>
      <c r="K42" s="3">
        <v>44390</v>
      </c>
      <c r="L42" s="4">
        <v>0.33333333333333331</v>
      </c>
      <c r="M42" s="5">
        <v>0.74899999999700395</v>
      </c>
      <c r="N42" s="6">
        <f t="shared" si="4"/>
        <v>15.137785013020721</v>
      </c>
      <c r="O42" s="5">
        <f t="shared" si="5"/>
        <v>1.2518948205768137</v>
      </c>
    </row>
    <row r="43" spans="1:20" x14ac:dyDescent="0.25">
      <c r="A43" s="3">
        <v>44386</v>
      </c>
      <c r="B43" s="4">
        <v>0.375</v>
      </c>
      <c r="C43" s="5">
        <v>0.74899999999700395</v>
      </c>
      <c r="D43" s="6">
        <f t="shared" si="0"/>
        <v>15.137785013020721</v>
      </c>
      <c r="E43" s="5">
        <f t="shared" si="1"/>
        <v>1.2518948205768137</v>
      </c>
      <c r="F43" s="3">
        <v>44388</v>
      </c>
      <c r="G43" s="4">
        <v>0.375</v>
      </c>
      <c r="H43" s="5">
        <v>0.75199999999699196</v>
      </c>
      <c r="I43" s="6">
        <f t="shared" si="2"/>
        <v>15.234582683159315</v>
      </c>
      <c r="J43" s="5">
        <f t="shared" si="3"/>
        <v>1.2598999878972754</v>
      </c>
      <c r="K43" s="3">
        <v>44390</v>
      </c>
      <c r="L43" s="4">
        <v>0.375</v>
      </c>
      <c r="M43" s="5">
        <v>0.74499999999702005</v>
      </c>
      <c r="N43" s="6">
        <f t="shared" si="4"/>
        <v>15.009079683843744</v>
      </c>
      <c r="O43" s="5">
        <f t="shared" si="5"/>
        <v>1.2412508898538777</v>
      </c>
    </row>
    <row r="44" spans="1:20" x14ac:dyDescent="0.25">
      <c r="A44" s="3">
        <v>44386</v>
      </c>
      <c r="B44" s="4">
        <v>0.41666666666666669</v>
      </c>
      <c r="C44" s="5">
        <v>0.75699999999697198</v>
      </c>
      <c r="D44" s="6">
        <f t="shared" si="0"/>
        <v>15.396422787769318</v>
      </c>
      <c r="E44" s="5">
        <f t="shared" si="1"/>
        <v>1.2732841645485224</v>
      </c>
      <c r="F44" s="3">
        <v>44388</v>
      </c>
      <c r="G44" s="4">
        <v>0.41666666666666669</v>
      </c>
      <c r="H44" s="5">
        <v>0.74599999999701605</v>
      </c>
      <c r="I44" s="6">
        <f t="shared" si="2"/>
        <v>15.041217592622839</v>
      </c>
      <c r="J44" s="5">
        <f t="shared" si="3"/>
        <v>1.2439086949099087</v>
      </c>
      <c r="K44" s="3">
        <v>44390</v>
      </c>
      <c r="L44" s="4">
        <v>0.41666666666666669</v>
      </c>
      <c r="M44" s="5">
        <v>0.74999999999699996</v>
      </c>
      <c r="N44" s="6">
        <f t="shared" si="4"/>
        <v>15.170025338217432</v>
      </c>
      <c r="O44" s="5">
        <f t="shared" si="5"/>
        <v>1.2545610954705815</v>
      </c>
    </row>
    <row r="45" spans="1:20" x14ac:dyDescent="0.25">
      <c r="A45" s="3">
        <v>44386</v>
      </c>
      <c r="B45" s="4">
        <v>0.45833333333333331</v>
      </c>
      <c r="C45" s="5">
        <v>0.75599999999697598</v>
      </c>
      <c r="D45" s="6">
        <f t="shared" si="0"/>
        <v>15.364003765490803</v>
      </c>
      <c r="E45" s="5">
        <f t="shared" si="1"/>
        <v>1.2706031114060894</v>
      </c>
      <c r="F45" s="3">
        <v>44388</v>
      </c>
      <c r="G45" s="4">
        <v>0.45833333333333331</v>
      </c>
      <c r="H45" s="5">
        <v>0.73999999999704003</v>
      </c>
      <c r="I45" s="6">
        <f t="shared" si="2"/>
        <v>14.848775002958948</v>
      </c>
      <c r="J45" s="5">
        <f t="shared" si="3"/>
        <v>1.227993692744705</v>
      </c>
      <c r="K45" s="3">
        <v>44390</v>
      </c>
      <c r="L45" s="4">
        <v>0.45833333333333331</v>
      </c>
      <c r="M45" s="5">
        <v>0.74599999999701605</v>
      </c>
      <c r="N45" s="6">
        <f t="shared" si="4"/>
        <v>15.041217592622839</v>
      </c>
      <c r="O45" s="5">
        <f t="shared" si="5"/>
        <v>1.2439086949099087</v>
      </c>
    </row>
    <row r="46" spans="1:20" x14ac:dyDescent="0.25">
      <c r="A46" s="3">
        <v>44386</v>
      </c>
      <c r="B46" s="4">
        <v>0.5</v>
      </c>
      <c r="C46" s="5">
        <v>0.76599999999693602</v>
      </c>
      <c r="D46" s="6">
        <f t="shared" si="0"/>
        <v>15.689338657813305</v>
      </c>
      <c r="E46" s="5">
        <f t="shared" si="1"/>
        <v>1.2975083070011604</v>
      </c>
      <c r="F46" s="3">
        <v>44388</v>
      </c>
      <c r="G46" s="4">
        <v>0.5</v>
      </c>
      <c r="H46" s="5">
        <v>0.73599999999705601</v>
      </c>
      <c r="I46" s="6">
        <f t="shared" si="2"/>
        <v>14.72099393617211</v>
      </c>
      <c r="J46" s="5">
        <f t="shared" si="3"/>
        <v>1.2174261985214334</v>
      </c>
      <c r="K46" s="3">
        <v>44390</v>
      </c>
      <c r="L46" s="4">
        <v>0.5</v>
      </c>
      <c r="M46" s="5">
        <v>0.74599999999701605</v>
      </c>
      <c r="N46" s="6">
        <f t="shared" si="4"/>
        <v>15.041217592622839</v>
      </c>
      <c r="O46" s="5">
        <f t="shared" si="5"/>
        <v>1.2439086949099087</v>
      </c>
    </row>
    <row r="47" spans="1:20" x14ac:dyDescent="0.25">
      <c r="A47" s="3">
        <v>44386</v>
      </c>
      <c r="B47" s="4">
        <v>0.54166666666666663</v>
      </c>
      <c r="C47" s="5">
        <v>0.76499999999694002</v>
      </c>
      <c r="D47" s="6">
        <f t="shared" si="0"/>
        <v>15.656690864131168</v>
      </c>
      <c r="E47" s="5">
        <f t="shared" si="1"/>
        <v>1.2948083344636474</v>
      </c>
      <c r="F47" s="3">
        <v>44388</v>
      </c>
      <c r="G47" s="4">
        <v>0.54166666666666663</v>
      </c>
      <c r="H47" s="5">
        <v>0.73499999999706001</v>
      </c>
      <c r="I47" s="6">
        <f t="shared" si="2"/>
        <v>14.68911304789726</v>
      </c>
      <c r="J47" s="5">
        <f t="shared" si="3"/>
        <v>1.2147896490611034</v>
      </c>
      <c r="K47" s="3">
        <v>44390</v>
      </c>
      <c r="L47" s="4">
        <v>0.54166666666666663</v>
      </c>
      <c r="M47" s="5">
        <v>0.74299999999702804</v>
      </c>
      <c r="N47" s="6">
        <f t="shared" si="4"/>
        <v>14.944880796911814</v>
      </c>
      <c r="O47" s="5">
        <f t="shared" si="5"/>
        <v>1.235941641904607</v>
      </c>
    </row>
    <row r="48" spans="1:20" x14ac:dyDescent="0.25">
      <c r="A48" s="3">
        <v>44386</v>
      </c>
      <c r="B48" s="4">
        <v>0.58333333333333337</v>
      </c>
      <c r="C48" s="5">
        <v>0.75699999999697198</v>
      </c>
      <c r="D48" s="6">
        <f t="shared" si="0"/>
        <v>15.396422787769318</v>
      </c>
      <c r="E48" s="5">
        <f t="shared" si="1"/>
        <v>1.2732841645485224</v>
      </c>
      <c r="F48" s="3">
        <v>44388</v>
      </c>
      <c r="G48" s="4">
        <v>0.58333333333333337</v>
      </c>
      <c r="H48" s="5">
        <v>0.73499999999706001</v>
      </c>
      <c r="I48" s="6">
        <f t="shared" si="2"/>
        <v>14.68911304789726</v>
      </c>
      <c r="J48" s="5">
        <f t="shared" si="3"/>
        <v>1.2147896490611034</v>
      </c>
      <c r="K48" s="3">
        <v>44390</v>
      </c>
      <c r="L48" s="4">
        <v>0.58333333333333337</v>
      </c>
      <c r="M48" s="5">
        <v>0.74499999999702005</v>
      </c>
      <c r="N48" s="6">
        <f t="shared" si="4"/>
        <v>15.009079683843744</v>
      </c>
      <c r="O48" s="5">
        <f t="shared" si="5"/>
        <v>1.2412508898538777</v>
      </c>
    </row>
    <row r="49" spans="1:15" x14ac:dyDescent="0.25">
      <c r="A49" s="3">
        <v>44386</v>
      </c>
      <c r="B49" s="4">
        <v>0.625</v>
      </c>
      <c r="C49" s="5">
        <v>0.72799999999708798</v>
      </c>
      <c r="D49" s="6">
        <f t="shared" si="0"/>
        <v>14.466669461702576</v>
      </c>
      <c r="E49" s="5">
        <f t="shared" si="1"/>
        <v>1.196393564482803</v>
      </c>
      <c r="F49" s="3">
        <v>44388</v>
      </c>
      <c r="G49" s="4">
        <v>0.625</v>
      </c>
      <c r="H49" s="5">
        <v>0.71599999999713604</v>
      </c>
      <c r="I49" s="6">
        <f t="shared" si="2"/>
        <v>14.088290681148271</v>
      </c>
      <c r="J49" s="5">
        <f t="shared" si="3"/>
        <v>1.1651016393309619</v>
      </c>
      <c r="K49" s="3">
        <v>44390</v>
      </c>
      <c r="L49" s="4">
        <v>0.625</v>
      </c>
      <c r="M49" s="5">
        <v>0.73899999999704402</v>
      </c>
      <c r="N49" s="6">
        <f t="shared" si="4"/>
        <v>14.816791137513516</v>
      </c>
      <c r="O49" s="5">
        <f t="shared" si="5"/>
        <v>1.2253486270723677</v>
      </c>
    </row>
    <row r="50" spans="1:15" x14ac:dyDescent="0.25">
      <c r="A50" s="3">
        <v>44386</v>
      </c>
      <c r="B50" s="4">
        <v>0.66666666666666663</v>
      </c>
      <c r="C50" s="5">
        <v>0.71499999999714003</v>
      </c>
      <c r="D50" s="6">
        <f t="shared" si="0"/>
        <v>14.056928123587491</v>
      </c>
      <c r="E50" s="5">
        <f t="shared" si="1"/>
        <v>1.1625079558206854</v>
      </c>
      <c r="F50" s="3">
        <v>44388</v>
      </c>
      <c r="G50" s="4">
        <v>0.66666666666666663</v>
      </c>
      <c r="H50" s="5">
        <v>0.70999999999716001</v>
      </c>
      <c r="I50" s="6">
        <f t="shared" si="2"/>
        <v>13.900506677616413</v>
      </c>
      <c r="J50" s="5">
        <f t="shared" si="3"/>
        <v>1.1495719022388773</v>
      </c>
      <c r="K50" s="3">
        <v>44390</v>
      </c>
      <c r="L50" s="4">
        <v>0.66666666666666663</v>
      </c>
      <c r="M50" s="5">
        <v>0.72999999999707998</v>
      </c>
      <c r="N50" s="6">
        <f t="shared" si="4"/>
        <v>14.530095587712985</v>
      </c>
      <c r="O50" s="5">
        <f t="shared" si="5"/>
        <v>1.2016389051038638</v>
      </c>
    </row>
    <row r="51" spans="1:15" x14ac:dyDescent="0.25">
      <c r="A51" s="3">
        <v>44386</v>
      </c>
      <c r="B51" s="4">
        <v>0.70833333333333337</v>
      </c>
      <c r="C51" s="5">
        <v>0.70499999999717999</v>
      </c>
      <c r="D51" s="6">
        <f t="shared" si="0"/>
        <v>13.744738832447407</v>
      </c>
      <c r="E51" s="5">
        <f t="shared" si="1"/>
        <v>1.1366899014434004</v>
      </c>
      <c r="F51" s="3">
        <v>44388</v>
      </c>
      <c r="G51" s="4">
        <v>0.70833333333333337</v>
      </c>
      <c r="H51" s="5">
        <v>0.70899999999716401</v>
      </c>
      <c r="I51" s="6">
        <f t="shared" si="2"/>
        <v>13.869300760774223</v>
      </c>
      <c r="J51" s="5">
        <f t="shared" si="3"/>
        <v>1.1469911729160283</v>
      </c>
      <c r="K51" s="3">
        <v>44390</v>
      </c>
      <c r="L51" s="4">
        <v>0.70833333333333337</v>
      </c>
      <c r="M51" s="5">
        <v>0.72599999999709597</v>
      </c>
      <c r="N51" s="6">
        <f t="shared" si="4"/>
        <v>14.403346855524251</v>
      </c>
      <c r="O51" s="5">
        <f t="shared" si="5"/>
        <v>1.1911567849518556</v>
      </c>
    </row>
    <row r="52" spans="1:15" x14ac:dyDescent="0.25">
      <c r="A52" s="3">
        <v>44386</v>
      </c>
      <c r="B52" s="4">
        <v>0.75</v>
      </c>
      <c r="C52" s="5">
        <v>0.70099999999719598</v>
      </c>
      <c r="D52" s="6">
        <f t="shared" si="0"/>
        <v>13.620596408516869</v>
      </c>
      <c r="E52" s="5">
        <f t="shared" si="1"/>
        <v>1.126423322984345</v>
      </c>
      <c r="F52" s="3">
        <v>44388</v>
      </c>
      <c r="G52" s="4">
        <v>0.75</v>
      </c>
      <c r="H52" s="5">
        <v>0.705999999997176</v>
      </c>
      <c r="I52" s="6">
        <f t="shared" si="2"/>
        <v>13.775840023667275</v>
      </c>
      <c r="J52" s="5">
        <f t="shared" si="3"/>
        <v>1.1392619699572837</v>
      </c>
      <c r="K52" s="3">
        <v>44390</v>
      </c>
      <c r="L52" s="4">
        <v>0.75</v>
      </c>
      <c r="M52" s="5">
        <v>0.72399999999710396</v>
      </c>
      <c r="N52" s="6">
        <f t="shared" si="4"/>
        <v>14.340127884700491</v>
      </c>
      <c r="O52" s="5">
        <f t="shared" si="5"/>
        <v>1.1859285760647307</v>
      </c>
    </row>
    <row r="53" spans="1:15" x14ac:dyDescent="0.25">
      <c r="A53" s="3">
        <v>44386</v>
      </c>
      <c r="B53" s="4">
        <v>0.79166666666666663</v>
      </c>
      <c r="C53" s="5">
        <v>0.70299999999718799</v>
      </c>
      <c r="D53" s="6">
        <f t="shared" si="0"/>
        <v>13.682615122061867</v>
      </c>
      <c r="E53" s="5">
        <f t="shared" si="1"/>
        <v>1.1315522705945162</v>
      </c>
      <c r="F53" s="3">
        <v>44388</v>
      </c>
      <c r="G53" s="4">
        <v>0.79166666666666663</v>
      </c>
      <c r="H53" s="5">
        <v>0.71299999999714803</v>
      </c>
      <c r="I53" s="6">
        <f t="shared" si="2"/>
        <v>13.994281232355178</v>
      </c>
      <c r="J53" s="5">
        <f t="shared" si="3"/>
        <v>1.1573270579157731</v>
      </c>
      <c r="K53" s="3">
        <v>44390</v>
      </c>
      <c r="L53" s="4">
        <v>0.79166666666666663</v>
      </c>
      <c r="M53" s="5">
        <v>0.72599999999709597</v>
      </c>
      <c r="N53" s="6">
        <f t="shared" si="4"/>
        <v>14.403346855524251</v>
      </c>
      <c r="O53" s="5">
        <f t="shared" si="5"/>
        <v>1.1911567849518556</v>
      </c>
    </row>
    <row r="54" spans="1:15" x14ac:dyDescent="0.25">
      <c r="A54" s="3">
        <v>44386</v>
      </c>
      <c r="B54" s="4">
        <v>0.83333333333333337</v>
      </c>
      <c r="C54" s="5">
        <v>0.69099999999723605</v>
      </c>
      <c r="D54" s="6">
        <f t="shared" si="0"/>
        <v>13.31208205764208</v>
      </c>
      <c r="E54" s="5">
        <f t="shared" si="1"/>
        <v>1.100909186167</v>
      </c>
      <c r="F54" s="3">
        <v>44388</v>
      </c>
      <c r="G54" s="4">
        <v>0.83333333333333337</v>
      </c>
      <c r="H54" s="5">
        <v>0.71199999999715202</v>
      </c>
      <c r="I54" s="6">
        <f t="shared" si="2"/>
        <v>13.962996928305955</v>
      </c>
      <c r="J54" s="5">
        <f t="shared" si="3"/>
        <v>1.1547398459709024</v>
      </c>
      <c r="K54" s="3">
        <v>44390</v>
      </c>
      <c r="L54" s="4">
        <v>0.83333333333333337</v>
      </c>
      <c r="M54" s="5">
        <v>0.733999999997064</v>
      </c>
      <c r="N54" s="6">
        <f t="shared" si="4"/>
        <v>14.657257939363127</v>
      </c>
      <c r="O54" s="5">
        <f t="shared" si="5"/>
        <v>1.2121552315853306</v>
      </c>
    </row>
    <row r="55" spans="1:15" x14ac:dyDescent="0.25">
      <c r="A55" s="3">
        <v>44386</v>
      </c>
      <c r="B55" s="4">
        <v>0.875</v>
      </c>
      <c r="C55" s="5">
        <v>0.69099999999723605</v>
      </c>
      <c r="D55" s="6">
        <f t="shared" si="0"/>
        <v>13.31208205764208</v>
      </c>
      <c r="E55" s="5">
        <f t="shared" si="1"/>
        <v>1.100909186167</v>
      </c>
      <c r="F55" s="3">
        <v>44388</v>
      </c>
      <c r="G55" s="4">
        <v>0.875</v>
      </c>
      <c r="H55" s="5">
        <v>0.72599999999709597</v>
      </c>
      <c r="I55" s="6">
        <f t="shared" si="2"/>
        <v>14.403346855524251</v>
      </c>
      <c r="J55" s="5">
        <f t="shared" si="3"/>
        <v>1.1911567849518556</v>
      </c>
      <c r="K55" s="3">
        <v>44390</v>
      </c>
      <c r="L55" s="4">
        <v>0.875</v>
      </c>
      <c r="M55" s="5">
        <v>0.73599999999705601</v>
      </c>
      <c r="N55" s="6">
        <f t="shared" si="4"/>
        <v>14.72099393617211</v>
      </c>
      <c r="O55" s="5">
        <f t="shared" si="5"/>
        <v>1.2174261985214334</v>
      </c>
    </row>
    <row r="56" spans="1:15" x14ac:dyDescent="0.25">
      <c r="A56" s="3">
        <v>44386</v>
      </c>
      <c r="B56" s="4">
        <v>0.91666666666666663</v>
      </c>
      <c r="C56" s="5">
        <v>0.706999999997172</v>
      </c>
      <c r="D56" s="6">
        <f t="shared" si="0"/>
        <v>13.806967418811785</v>
      </c>
      <c r="E56" s="5">
        <f t="shared" si="1"/>
        <v>1.1418362055357345</v>
      </c>
      <c r="F56" s="3">
        <v>44388</v>
      </c>
      <c r="G56" s="4">
        <v>0.91666666666666663</v>
      </c>
      <c r="H56" s="5">
        <v>0.73499999999706001</v>
      </c>
      <c r="I56" s="6">
        <f t="shared" si="2"/>
        <v>14.68911304789726</v>
      </c>
      <c r="J56" s="5">
        <f t="shared" si="3"/>
        <v>1.2147896490611034</v>
      </c>
      <c r="K56" s="3">
        <v>44390</v>
      </c>
      <c r="L56" s="4">
        <v>0.91666666666666663</v>
      </c>
      <c r="M56" s="5">
        <v>0.73799999999704802</v>
      </c>
      <c r="N56" s="6">
        <f t="shared" si="4"/>
        <v>14.784832995145916</v>
      </c>
      <c r="O56" s="5">
        <f t="shared" si="5"/>
        <v>1.2227056886985672</v>
      </c>
    </row>
    <row r="57" spans="1:15" x14ac:dyDescent="0.25">
      <c r="A57" s="3">
        <v>44386</v>
      </c>
      <c r="B57" s="4">
        <v>0.95833333333333337</v>
      </c>
      <c r="C57" s="5">
        <v>0.70499999999717999</v>
      </c>
      <c r="D57" s="6">
        <f t="shared" si="0"/>
        <v>13.744738832447407</v>
      </c>
      <c r="E57" s="5">
        <f t="shared" si="1"/>
        <v>1.1366899014434004</v>
      </c>
      <c r="F57" s="3">
        <v>44388</v>
      </c>
      <c r="G57" s="4">
        <v>0.95833333333333337</v>
      </c>
      <c r="H57" s="5">
        <v>0.72599999999709597</v>
      </c>
      <c r="I57" s="6">
        <f t="shared" si="2"/>
        <v>14.403346855524251</v>
      </c>
      <c r="J57" s="5">
        <f t="shared" si="3"/>
        <v>1.1911567849518556</v>
      </c>
      <c r="K57" s="3">
        <v>44390</v>
      </c>
      <c r="L57" s="4">
        <v>0.95833333333333337</v>
      </c>
      <c r="M57" s="5">
        <v>0.72699999999709197</v>
      </c>
      <c r="N57" s="6">
        <f t="shared" si="4"/>
        <v>14.434995211424713</v>
      </c>
      <c r="O57" s="5">
        <f t="shared" si="5"/>
        <v>1.1937741039848238</v>
      </c>
    </row>
    <row r="130" spans="9:10" x14ac:dyDescent="0.25">
      <c r="I130" s="6"/>
      <c r="J130" s="5"/>
    </row>
    <row r="179" spans="4:5" x14ac:dyDescent="0.25">
      <c r="D179" s="6"/>
      <c r="E179" s="5"/>
    </row>
    <row r="180" spans="4:5" x14ac:dyDescent="0.25">
      <c r="D180" s="6"/>
      <c r="E180" s="5"/>
    </row>
    <row r="181" spans="4:5" x14ac:dyDescent="0.25">
      <c r="D181" s="6"/>
      <c r="E181" s="5"/>
    </row>
    <row r="182" spans="4:5" x14ac:dyDescent="0.25">
      <c r="D182" s="6"/>
      <c r="E182" s="5"/>
    </row>
    <row r="183" spans="4:5" x14ac:dyDescent="0.25">
      <c r="D183" s="6"/>
      <c r="E183" s="5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7313F-22CA-4810-BE76-7675EAEF8D5A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206.38752771111879</v>
      </c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16.149063617290167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44392</v>
      </c>
      <c r="B10" s="4">
        <v>0</v>
      </c>
      <c r="C10" s="5">
        <v>0.75099999999699596</v>
      </c>
      <c r="D10" s="6">
        <f t="shared" ref="D10:D57" si="0">4*6*(C10^(1.522*(6^0.026)))</f>
        <v>15.202291232866582</v>
      </c>
      <c r="E10" s="5">
        <f t="shared" ref="E10:E57" si="1">D10*0.0827</f>
        <v>1.2572294849580663</v>
      </c>
      <c r="F10" s="3">
        <v>44394</v>
      </c>
      <c r="G10" s="4">
        <v>0</v>
      </c>
      <c r="H10" s="5">
        <v>0.75899999999696399</v>
      </c>
      <c r="I10" s="6">
        <f t="shared" ref="I10:I57" si="2">4*6*(H10^(1.522*(6^0.026)))</f>
        <v>15.461337238685683</v>
      </c>
      <c r="J10" s="5">
        <f t="shared" ref="J10:J57" si="3">I10*0.0827</f>
        <v>1.2786525896393059</v>
      </c>
      <c r="K10" s="3">
        <v>44396</v>
      </c>
      <c r="L10" s="4">
        <v>0</v>
      </c>
      <c r="M10" s="5">
        <v>0.76299999999694801</v>
      </c>
      <c r="N10" s="6">
        <f t="shared" ref="N10:N57" si="4">4*6*(M10^(1.522*(6^0.026)))</f>
        <v>15.591471385201841</v>
      </c>
      <c r="O10" s="5">
        <f t="shared" ref="O10:O57" si="5">N10*0.0827</f>
        <v>1.2894146835561922</v>
      </c>
      <c r="P10" s="3">
        <v>44398</v>
      </c>
      <c r="Q10" s="4">
        <v>0</v>
      </c>
      <c r="R10" s="5">
        <v>0.75499999999697998</v>
      </c>
      <c r="S10" s="6">
        <f t="shared" ref="S10:S33" si="6">4*6*(R10^(1.522*(6^0.026)))</f>
        <v>15.331610230197203</v>
      </c>
      <c r="T10" s="5">
        <f t="shared" ref="T10:T33" si="7">S10*0.0827</f>
        <v>1.2679241660373086</v>
      </c>
    </row>
    <row r="11" spans="1:20" x14ac:dyDescent="0.25">
      <c r="A11" s="3">
        <v>44392</v>
      </c>
      <c r="B11" s="4">
        <v>4.1666666666666664E-2</v>
      </c>
      <c r="C11" s="5">
        <v>0.74399999999702404</v>
      </c>
      <c r="D11" s="6">
        <f t="shared" si="0"/>
        <v>14.976967413951563</v>
      </c>
      <c r="E11" s="5">
        <f t="shared" si="1"/>
        <v>1.2385952051337943</v>
      </c>
      <c r="F11" s="3">
        <v>44394</v>
      </c>
      <c r="G11" s="4">
        <v>4.1666666666666664E-2</v>
      </c>
      <c r="H11" s="5">
        <v>0.75599999999697598</v>
      </c>
      <c r="I11" s="6">
        <f t="shared" si="2"/>
        <v>15.364003765490803</v>
      </c>
      <c r="J11" s="5">
        <f t="shared" si="3"/>
        <v>1.2706031114060894</v>
      </c>
      <c r="K11" s="3">
        <v>44396</v>
      </c>
      <c r="L11" s="4">
        <v>4.1666666666666664E-2</v>
      </c>
      <c r="M11" s="5">
        <v>0.761999999996952</v>
      </c>
      <c r="N11" s="6">
        <f t="shared" si="4"/>
        <v>15.558899726888997</v>
      </c>
      <c r="O11" s="5">
        <f t="shared" si="5"/>
        <v>1.2867210074137201</v>
      </c>
      <c r="P11" s="3">
        <v>44398</v>
      </c>
      <c r="Q11" s="4">
        <v>4.1666666666666664E-2</v>
      </c>
      <c r="R11" s="5">
        <v>0.76399999999694401</v>
      </c>
      <c r="S11" s="6">
        <f t="shared" si="6"/>
        <v>15.624068435442418</v>
      </c>
      <c r="T11" s="5">
        <f t="shared" si="7"/>
        <v>1.2921104596110879</v>
      </c>
    </row>
    <row r="12" spans="1:20" x14ac:dyDescent="0.25">
      <c r="A12" s="3">
        <v>44392</v>
      </c>
      <c r="B12" s="4">
        <v>8.3333333333333329E-2</v>
      </c>
      <c r="C12" s="5">
        <v>0.733999999997064</v>
      </c>
      <c r="D12" s="6">
        <f t="shared" si="0"/>
        <v>14.657257939363127</v>
      </c>
      <c r="E12" s="5">
        <f t="shared" si="1"/>
        <v>1.2121552315853306</v>
      </c>
      <c r="F12" s="3">
        <v>44394</v>
      </c>
      <c r="G12" s="4">
        <v>8.3333333333333329E-2</v>
      </c>
      <c r="H12" s="5">
        <v>0.74499999999702005</v>
      </c>
      <c r="I12" s="6">
        <f t="shared" si="2"/>
        <v>15.009079683843744</v>
      </c>
      <c r="J12" s="5">
        <f t="shared" si="3"/>
        <v>1.2412508898538777</v>
      </c>
      <c r="K12" s="3">
        <v>44396</v>
      </c>
      <c r="L12" s="4">
        <v>8.3333333333333329E-2</v>
      </c>
      <c r="M12" s="5">
        <v>0.75899999999696399</v>
      </c>
      <c r="N12" s="6">
        <f t="shared" si="4"/>
        <v>15.461337238685683</v>
      </c>
      <c r="O12" s="5">
        <f t="shared" si="5"/>
        <v>1.2786525896393059</v>
      </c>
      <c r="P12" s="3">
        <v>44398</v>
      </c>
      <c r="Q12" s="4">
        <v>8.3333333333333329E-2</v>
      </c>
      <c r="R12" s="5">
        <v>0.760999999996956</v>
      </c>
      <c r="S12" s="6">
        <f t="shared" si="6"/>
        <v>15.526353474008292</v>
      </c>
      <c r="T12" s="5">
        <f t="shared" si="7"/>
        <v>1.2840294323004857</v>
      </c>
    </row>
    <row r="13" spans="1:20" x14ac:dyDescent="0.25">
      <c r="A13" s="3">
        <v>44392</v>
      </c>
      <c r="B13" s="4">
        <v>0.125</v>
      </c>
      <c r="C13" s="5">
        <v>0.732999999997068</v>
      </c>
      <c r="D13" s="6">
        <f t="shared" si="0"/>
        <v>14.625428624803185</v>
      </c>
      <c r="E13" s="5">
        <f t="shared" si="1"/>
        <v>1.2095229472712232</v>
      </c>
      <c r="F13" s="3">
        <v>44394</v>
      </c>
      <c r="G13" s="4">
        <v>0.125</v>
      </c>
      <c r="H13" s="5">
        <v>0.74499999999702005</v>
      </c>
      <c r="I13" s="6">
        <f t="shared" si="2"/>
        <v>15.009079683843744</v>
      </c>
      <c r="J13" s="5">
        <f t="shared" si="3"/>
        <v>1.2412508898538777</v>
      </c>
      <c r="K13" s="3">
        <v>44396</v>
      </c>
      <c r="L13" s="4">
        <v>0.125</v>
      </c>
      <c r="M13" s="5">
        <v>0.75999999999696</v>
      </c>
      <c r="N13" s="6">
        <f t="shared" si="4"/>
        <v>15.493832640089071</v>
      </c>
      <c r="O13" s="5">
        <f t="shared" si="5"/>
        <v>1.281339959335366</v>
      </c>
      <c r="P13" s="3">
        <v>44398</v>
      </c>
      <c r="Q13" s="4">
        <v>0.125</v>
      </c>
      <c r="R13" s="5">
        <v>0.76499999999694002</v>
      </c>
      <c r="S13" s="6">
        <f t="shared" si="6"/>
        <v>15.656690864131168</v>
      </c>
      <c r="T13" s="5">
        <f t="shared" si="7"/>
        <v>1.2948083344636474</v>
      </c>
    </row>
    <row r="14" spans="1:20" x14ac:dyDescent="0.25">
      <c r="A14" s="3">
        <v>44392</v>
      </c>
      <c r="B14" s="4">
        <v>0.16666666666666666</v>
      </c>
      <c r="C14" s="5">
        <v>0.73599999999705601</v>
      </c>
      <c r="D14" s="6">
        <f t="shared" si="0"/>
        <v>14.72099393617211</v>
      </c>
      <c r="E14" s="5">
        <f t="shared" si="1"/>
        <v>1.2174261985214334</v>
      </c>
      <c r="F14" s="3">
        <v>44394</v>
      </c>
      <c r="G14" s="4">
        <v>0.16666666666666666</v>
      </c>
      <c r="H14" s="5">
        <v>0.74299999999702804</v>
      </c>
      <c r="I14" s="6">
        <f t="shared" si="2"/>
        <v>14.944880796911814</v>
      </c>
      <c r="J14" s="5">
        <f t="shared" si="3"/>
        <v>1.235941641904607</v>
      </c>
      <c r="K14" s="3">
        <v>44396</v>
      </c>
      <c r="L14" s="4">
        <v>0.16666666666666666</v>
      </c>
      <c r="M14" s="5">
        <v>0.75099999999699596</v>
      </c>
      <c r="N14" s="6">
        <f t="shared" si="4"/>
        <v>15.202291232866582</v>
      </c>
      <c r="O14" s="5">
        <f t="shared" si="5"/>
        <v>1.2572294849580663</v>
      </c>
      <c r="P14" s="3">
        <v>44398</v>
      </c>
      <c r="Q14" s="4">
        <v>0.16666666666666666</v>
      </c>
      <c r="R14" s="5">
        <v>0.75699999999697198</v>
      </c>
      <c r="S14" s="6">
        <f t="shared" si="6"/>
        <v>15.396422787769318</v>
      </c>
      <c r="T14" s="5">
        <f t="shared" si="7"/>
        <v>1.2732841645485224</v>
      </c>
    </row>
    <row r="15" spans="1:20" x14ac:dyDescent="0.25">
      <c r="A15" s="3">
        <v>44392</v>
      </c>
      <c r="B15" s="4">
        <v>0.20833333333333334</v>
      </c>
      <c r="C15" s="5">
        <v>0.73799999999704802</v>
      </c>
      <c r="D15" s="6">
        <f t="shared" si="0"/>
        <v>14.784832995145916</v>
      </c>
      <c r="E15" s="5">
        <f t="shared" si="1"/>
        <v>1.2227056886985672</v>
      </c>
      <c r="F15" s="3">
        <v>44394</v>
      </c>
      <c r="G15" s="4">
        <v>0.20833333333333334</v>
      </c>
      <c r="H15" s="5">
        <v>0.72799999999708798</v>
      </c>
      <c r="I15" s="6">
        <f t="shared" si="2"/>
        <v>14.466669461702576</v>
      </c>
      <c r="J15" s="5">
        <f t="shared" si="3"/>
        <v>1.196393564482803</v>
      </c>
      <c r="K15" s="3">
        <v>44396</v>
      </c>
      <c r="L15" s="4">
        <v>0.20833333333333334</v>
      </c>
      <c r="M15" s="5">
        <v>0.72799999999708798</v>
      </c>
      <c r="N15" s="6">
        <f t="shared" si="4"/>
        <v>14.466669461702576</v>
      </c>
      <c r="O15" s="5">
        <f t="shared" si="5"/>
        <v>1.196393564482803</v>
      </c>
      <c r="P15" s="3">
        <v>44398</v>
      </c>
      <c r="Q15" s="4">
        <v>0.20833333333333334</v>
      </c>
      <c r="R15" s="5">
        <v>0.77599999999689595</v>
      </c>
      <c r="S15" s="6">
        <f t="shared" si="6"/>
        <v>16.017208726776694</v>
      </c>
      <c r="T15" s="5">
        <f t="shared" si="7"/>
        <v>1.3246231617044326</v>
      </c>
    </row>
    <row r="16" spans="1:20" x14ac:dyDescent="0.25">
      <c r="A16" s="3">
        <v>44392</v>
      </c>
      <c r="B16" s="4">
        <v>0.25</v>
      </c>
      <c r="C16" s="5">
        <v>0.733999999997064</v>
      </c>
      <c r="D16" s="6">
        <f t="shared" si="0"/>
        <v>14.657257939363127</v>
      </c>
      <c r="E16" s="5">
        <f t="shared" si="1"/>
        <v>1.2121552315853306</v>
      </c>
      <c r="F16" s="3">
        <v>44394</v>
      </c>
      <c r="G16" s="4">
        <v>0.25</v>
      </c>
      <c r="H16" s="5">
        <v>0.72699999999709197</v>
      </c>
      <c r="I16" s="6">
        <f t="shared" si="2"/>
        <v>14.434995211424713</v>
      </c>
      <c r="J16" s="5">
        <f t="shared" si="3"/>
        <v>1.1937741039848238</v>
      </c>
      <c r="K16" s="3">
        <v>44396</v>
      </c>
      <c r="L16" s="4">
        <v>0.25</v>
      </c>
      <c r="M16" s="5">
        <v>0.71699999999713204</v>
      </c>
      <c r="N16" s="6">
        <f t="shared" si="4"/>
        <v>14.119679293639081</v>
      </c>
      <c r="O16" s="5">
        <f t="shared" si="5"/>
        <v>1.1676974775839519</v>
      </c>
      <c r="P16" s="3">
        <v>44398</v>
      </c>
      <c r="Q16" s="4">
        <v>0.25</v>
      </c>
      <c r="R16" s="5">
        <v>0.77999999999687997</v>
      </c>
      <c r="S16" s="6">
        <f t="shared" si="6"/>
        <v>16.149063617290167</v>
      </c>
      <c r="T16" s="5">
        <f t="shared" si="7"/>
        <v>1.3355275611498967</v>
      </c>
    </row>
    <row r="17" spans="1:20" x14ac:dyDescent="0.25">
      <c r="A17" s="3">
        <v>44392</v>
      </c>
      <c r="B17" s="4">
        <v>0.29166666666666669</v>
      </c>
      <c r="C17" s="5">
        <v>0.74399999999702404</v>
      </c>
      <c r="D17" s="6">
        <f t="shared" si="0"/>
        <v>14.976967413951563</v>
      </c>
      <c r="E17" s="5">
        <f t="shared" si="1"/>
        <v>1.2385952051337943</v>
      </c>
      <c r="F17" s="3">
        <v>44394</v>
      </c>
      <c r="G17" s="4">
        <v>0.29166666666666669</v>
      </c>
      <c r="H17" s="5">
        <v>0.72499999999709996</v>
      </c>
      <c r="I17" s="6">
        <f t="shared" si="2"/>
        <v>14.371724408455425</v>
      </c>
      <c r="J17" s="5">
        <f t="shared" si="3"/>
        <v>1.1885416085792635</v>
      </c>
      <c r="K17" s="3">
        <v>44396</v>
      </c>
      <c r="L17" s="4">
        <v>0.29166666666666669</v>
      </c>
      <c r="M17" s="5">
        <v>0.71499999999714003</v>
      </c>
      <c r="N17" s="6">
        <f t="shared" si="4"/>
        <v>14.056928123587491</v>
      </c>
      <c r="O17" s="5">
        <f t="shared" si="5"/>
        <v>1.1625079558206854</v>
      </c>
      <c r="P17" s="3">
        <v>44398</v>
      </c>
      <c r="Q17" s="4">
        <v>0.29166666666666669</v>
      </c>
      <c r="R17" s="5">
        <v>0.77199999999691205</v>
      </c>
      <c r="S17" s="6">
        <f t="shared" si="6"/>
        <v>15.885757334401259</v>
      </c>
      <c r="T17" s="5">
        <f t="shared" si="7"/>
        <v>1.313752131554984</v>
      </c>
    </row>
    <row r="18" spans="1:20" x14ac:dyDescent="0.25">
      <c r="A18" s="3">
        <v>44392</v>
      </c>
      <c r="B18" s="4">
        <v>0.33333333333333331</v>
      </c>
      <c r="C18" s="5">
        <v>0.74299999999702804</v>
      </c>
      <c r="D18" s="6">
        <f t="shared" si="0"/>
        <v>14.944880796911814</v>
      </c>
      <c r="E18" s="5">
        <f t="shared" si="1"/>
        <v>1.235941641904607</v>
      </c>
      <c r="F18" s="3">
        <v>44394</v>
      </c>
      <c r="G18" s="4">
        <v>0.33333333333333331</v>
      </c>
      <c r="H18" s="5">
        <v>0.74999999999699996</v>
      </c>
      <c r="I18" s="6">
        <f t="shared" si="2"/>
        <v>15.170025338217432</v>
      </c>
      <c r="J18" s="5">
        <f t="shared" si="3"/>
        <v>1.2545610954705815</v>
      </c>
      <c r="K18" s="3">
        <v>44396</v>
      </c>
      <c r="L18" s="4">
        <v>0.33333333333333331</v>
      </c>
      <c r="M18" s="5">
        <v>0.70899999999716401</v>
      </c>
      <c r="N18" s="6">
        <f t="shared" si="4"/>
        <v>13.869300760774223</v>
      </c>
      <c r="O18" s="5">
        <f t="shared" si="5"/>
        <v>1.1469911729160283</v>
      </c>
      <c r="P18" s="3">
        <v>44398</v>
      </c>
      <c r="Q18" s="4">
        <v>0.33333333333333331</v>
      </c>
      <c r="R18" s="5">
        <v>0.76799999999692803</v>
      </c>
      <c r="S18" s="6">
        <f t="shared" si="6"/>
        <v>15.754710286462007</v>
      </c>
      <c r="T18" s="5">
        <f t="shared" si="7"/>
        <v>1.3029145406904079</v>
      </c>
    </row>
    <row r="19" spans="1:20" x14ac:dyDescent="0.25">
      <c r="A19" s="3">
        <v>44392</v>
      </c>
      <c r="B19" s="4">
        <v>0.375</v>
      </c>
      <c r="C19" s="5">
        <v>0.74599999999701605</v>
      </c>
      <c r="D19" s="6">
        <f t="shared" si="0"/>
        <v>15.041217592622839</v>
      </c>
      <c r="E19" s="5">
        <f t="shared" si="1"/>
        <v>1.2439086949099087</v>
      </c>
      <c r="F19" s="3">
        <v>44394</v>
      </c>
      <c r="G19" s="4">
        <v>0.375</v>
      </c>
      <c r="H19" s="5">
        <v>0.76299999999694801</v>
      </c>
      <c r="I19" s="6">
        <f t="shared" si="2"/>
        <v>15.591471385201841</v>
      </c>
      <c r="J19" s="5">
        <f t="shared" si="3"/>
        <v>1.2894146835561922</v>
      </c>
      <c r="K19" s="3">
        <v>44396</v>
      </c>
      <c r="L19" s="4">
        <v>0.375</v>
      </c>
      <c r="M19" s="5">
        <v>0.72899999999708398</v>
      </c>
      <c r="N19" s="6">
        <f t="shared" si="4"/>
        <v>14.498369591931501</v>
      </c>
      <c r="O19" s="5">
        <f t="shared" si="5"/>
        <v>1.1990151652527352</v>
      </c>
      <c r="P19" s="3">
        <v>44398</v>
      </c>
      <c r="Q19" s="4">
        <v>0.375</v>
      </c>
      <c r="R19" s="5">
        <v>0.76599999999693602</v>
      </c>
      <c r="S19" s="6">
        <f t="shared" si="6"/>
        <v>15.689338657813305</v>
      </c>
      <c r="T19" s="5">
        <f t="shared" si="7"/>
        <v>1.2975083070011604</v>
      </c>
    </row>
    <row r="20" spans="1:20" x14ac:dyDescent="0.25">
      <c r="A20" s="3">
        <v>44392</v>
      </c>
      <c r="B20" s="4">
        <v>0.41666666666666669</v>
      </c>
      <c r="C20" s="5">
        <v>0.74399999999702404</v>
      </c>
      <c r="D20" s="6">
        <f t="shared" si="0"/>
        <v>14.976967413951563</v>
      </c>
      <c r="E20" s="5">
        <f t="shared" si="1"/>
        <v>1.2385952051337943</v>
      </c>
      <c r="F20" s="3">
        <v>44394</v>
      </c>
      <c r="G20" s="4">
        <v>0.41666666666666669</v>
      </c>
      <c r="H20" s="5">
        <v>0.761999999996952</v>
      </c>
      <c r="I20" s="6">
        <f t="shared" si="2"/>
        <v>15.558899726888997</v>
      </c>
      <c r="J20" s="5">
        <f t="shared" si="3"/>
        <v>1.2867210074137201</v>
      </c>
      <c r="K20" s="3">
        <v>44396</v>
      </c>
      <c r="L20" s="4">
        <v>0.41666666666666669</v>
      </c>
      <c r="M20" s="5">
        <v>0.73499999999706001</v>
      </c>
      <c r="N20" s="6">
        <f t="shared" si="4"/>
        <v>14.68911304789726</v>
      </c>
      <c r="O20" s="5">
        <f t="shared" si="5"/>
        <v>1.2147896490611034</v>
      </c>
      <c r="P20" s="3">
        <v>44398</v>
      </c>
      <c r="Q20" s="4">
        <v>0.41666666666666669</v>
      </c>
      <c r="R20" s="5">
        <v>0.76499999999694002</v>
      </c>
      <c r="S20" s="6">
        <f t="shared" si="6"/>
        <v>15.656690864131168</v>
      </c>
      <c r="T20" s="5">
        <f t="shared" si="7"/>
        <v>1.2948083344636474</v>
      </c>
    </row>
    <row r="21" spans="1:20" x14ac:dyDescent="0.25">
      <c r="A21" s="3">
        <v>44392</v>
      </c>
      <c r="B21" s="4">
        <v>0.45833333333333331</v>
      </c>
      <c r="C21" s="5">
        <v>0.73899999999704402</v>
      </c>
      <c r="D21" s="6">
        <f t="shared" si="0"/>
        <v>14.816791137513516</v>
      </c>
      <c r="E21" s="5">
        <f t="shared" si="1"/>
        <v>1.2253486270723677</v>
      </c>
      <c r="F21" s="3">
        <v>44394</v>
      </c>
      <c r="G21" s="4">
        <v>0.45833333333333331</v>
      </c>
      <c r="H21" s="5">
        <v>0.75499999999697998</v>
      </c>
      <c r="I21" s="6">
        <f t="shared" si="2"/>
        <v>15.331610230197203</v>
      </c>
      <c r="J21" s="5">
        <f t="shared" si="3"/>
        <v>1.2679241660373086</v>
      </c>
      <c r="K21" s="3">
        <v>44396</v>
      </c>
      <c r="L21" s="4">
        <v>0.45833333333333331</v>
      </c>
      <c r="M21" s="5">
        <v>0.72099999999711595</v>
      </c>
      <c r="N21" s="6">
        <f t="shared" si="4"/>
        <v>14.245493998563655</v>
      </c>
      <c r="O21" s="5">
        <f t="shared" si="5"/>
        <v>1.1781023536812141</v>
      </c>
      <c r="P21" s="3">
        <v>44398</v>
      </c>
      <c r="Q21" s="4">
        <v>0.45833333333333331</v>
      </c>
      <c r="R21" s="5">
        <v>0.75799999999696799</v>
      </c>
      <c r="S21" s="6">
        <f t="shared" si="6"/>
        <v>15.42886728337756</v>
      </c>
      <c r="T21" s="5">
        <f t="shared" si="7"/>
        <v>1.2759673243353242</v>
      </c>
    </row>
    <row r="22" spans="1:20" x14ac:dyDescent="0.25">
      <c r="A22" s="3">
        <v>44392</v>
      </c>
      <c r="B22" s="4">
        <v>0.5</v>
      </c>
      <c r="C22" s="5">
        <v>0.73599999999705601</v>
      </c>
      <c r="D22" s="6">
        <f t="shared" si="0"/>
        <v>14.72099393617211</v>
      </c>
      <c r="E22" s="5">
        <f t="shared" si="1"/>
        <v>1.2174261985214334</v>
      </c>
      <c r="F22" s="3">
        <v>44394</v>
      </c>
      <c r="G22" s="4">
        <v>0.5</v>
      </c>
      <c r="H22" s="5">
        <v>0.75199999999699196</v>
      </c>
      <c r="I22" s="6">
        <f t="shared" si="2"/>
        <v>15.234582683159315</v>
      </c>
      <c r="J22" s="5">
        <f t="shared" si="3"/>
        <v>1.2598999878972754</v>
      </c>
      <c r="K22" s="3">
        <v>44396</v>
      </c>
      <c r="L22" s="4">
        <v>0.5</v>
      </c>
      <c r="M22" s="5">
        <v>0.70399999999718399</v>
      </c>
      <c r="N22" s="6">
        <f t="shared" si="4"/>
        <v>13.713663860214735</v>
      </c>
      <c r="O22" s="5">
        <f t="shared" si="5"/>
        <v>1.1341200012397585</v>
      </c>
      <c r="P22" s="3">
        <v>44398</v>
      </c>
      <c r="Q22" s="4">
        <v>0.5</v>
      </c>
      <c r="R22" s="5">
        <v>0.77099999999691604</v>
      </c>
      <c r="S22" s="6">
        <f t="shared" si="6"/>
        <v>15.852957631931716</v>
      </c>
      <c r="T22" s="5">
        <f t="shared" si="7"/>
        <v>1.3110395961607528</v>
      </c>
    </row>
    <row r="23" spans="1:20" x14ac:dyDescent="0.25">
      <c r="A23" s="3">
        <v>44392</v>
      </c>
      <c r="B23" s="4">
        <v>0.54166666666666663</v>
      </c>
      <c r="C23" s="5">
        <v>0.73899999999704402</v>
      </c>
      <c r="D23" s="6">
        <f t="shared" si="0"/>
        <v>14.816791137513516</v>
      </c>
      <c r="E23" s="5">
        <f t="shared" si="1"/>
        <v>1.2253486270723677</v>
      </c>
      <c r="F23" s="3">
        <v>44394</v>
      </c>
      <c r="G23" s="4">
        <v>0.54166666666666663</v>
      </c>
      <c r="H23" s="5">
        <v>0.74799999999700795</v>
      </c>
      <c r="I23" s="6">
        <f t="shared" si="2"/>
        <v>15.105570271111212</v>
      </c>
      <c r="J23" s="5">
        <f t="shared" si="3"/>
        <v>1.2492306614208972</v>
      </c>
      <c r="K23" s="3">
        <v>44396</v>
      </c>
      <c r="L23" s="4">
        <v>0.54166666666666663</v>
      </c>
      <c r="M23" s="5">
        <v>0.68299999999726801</v>
      </c>
      <c r="N23" s="6">
        <f t="shared" si="4"/>
        <v>13.067173028971826</v>
      </c>
      <c r="O23" s="5">
        <f t="shared" si="5"/>
        <v>1.08065520949597</v>
      </c>
      <c r="P23" s="3">
        <v>44398</v>
      </c>
      <c r="Q23" s="4">
        <v>0.54166666666666663</v>
      </c>
      <c r="R23" s="5">
        <v>0.76399999999694401</v>
      </c>
      <c r="S23" s="6">
        <f t="shared" si="6"/>
        <v>15.624068435442418</v>
      </c>
      <c r="T23" s="5">
        <f t="shared" si="7"/>
        <v>1.2921104596110879</v>
      </c>
    </row>
    <row r="24" spans="1:20" x14ac:dyDescent="0.25">
      <c r="A24" s="3">
        <v>44392</v>
      </c>
      <c r="B24" s="4">
        <v>0.58333333333333337</v>
      </c>
      <c r="C24" s="5">
        <v>0.74299999999702804</v>
      </c>
      <c r="D24" s="6">
        <f t="shared" si="0"/>
        <v>14.944880796911814</v>
      </c>
      <c r="E24" s="5">
        <f t="shared" si="1"/>
        <v>1.235941641904607</v>
      </c>
      <c r="F24" s="3">
        <v>44394</v>
      </c>
      <c r="G24" s="4">
        <v>0.58333333333333337</v>
      </c>
      <c r="H24" s="5">
        <v>0.72799999999708798</v>
      </c>
      <c r="I24" s="6">
        <f t="shared" si="2"/>
        <v>14.466669461702576</v>
      </c>
      <c r="J24" s="5">
        <f t="shared" si="3"/>
        <v>1.196393564482803</v>
      </c>
      <c r="K24" s="3">
        <v>44396</v>
      </c>
      <c r="L24" s="4">
        <v>0.58333333333333337</v>
      </c>
      <c r="M24" s="5">
        <v>0.732999999997068</v>
      </c>
      <c r="N24" s="6">
        <f t="shared" si="4"/>
        <v>14.625428624803185</v>
      </c>
      <c r="O24" s="5">
        <f t="shared" si="5"/>
        <v>1.2095229472712232</v>
      </c>
      <c r="P24" s="3">
        <v>44398</v>
      </c>
      <c r="Q24" s="4">
        <v>0.58333333333333337</v>
      </c>
      <c r="R24" s="5">
        <v>0.76599999999693602</v>
      </c>
      <c r="S24" s="6">
        <f t="shared" si="6"/>
        <v>15.689338657813305</v>
      </c>
      <c r="T24" s="5">
        <f t="shared" si="7"/>
        <v>1.2975083070011604</v>
      </c>
    </row>
    <row r="25" spans="1:20" x14ac:dyDescent="0.25">
      <c r="A25" s="3">
        <v>44392</v>
      </c>
      <c r="B25" s="4">
        <v>0.625</v>
      </c>
      <c r="C25" s="5">
        <v>0.73599999999705601</v>
      </c>
      <c r="D25" s="6">
        <f t="shared" si="0"/>
        <v>14.72099393617211</v>
      </c>
      <c r="E25" s="5">
        <f t="shared" si="1"/>
        <v>1.2174261985214334</v>
      </c>
      <c r="F25" s="3">
        <v>44394</v>
      </c>
      <c r="G25" s="4">
        <v>0.625</v>
      </c>
      <c r="H25" s="5">
        <v>0.71899999999712405</v>
      </c>
      <c r="I25" s="6">
        <f t="shared" si="2"/>
        <v>14.182534624485392</v>
      </c>
      <c r="J25" s="5">
        <f t="shared" si="3"/>
        <v>1.1728956134449418</v>
      </c>
      <c r="K25" s="3">
        <v>44396</v>
      </c>
      <c r="L25" s="4">
        <v>0.625</v>
      </c>
      <c r="M25" s="5">
        <v>0.74099999999703603</v>
      </c>
      <c r="N25" s="6">
        <f t="shared" si="4"/>
        <v>14.880784577383803</v>
      </c>
      <c r="O25" s="5">
        <f t="shared" si="5"/>
        <v>1.2306408845496404</v>
      </c>
      <c r="P25" s="3">
        <v>44398</v>
      </c>
      <c r="Q25" s="4">
        <v>0.625</v>
      </c>
      <c r="R25" s="5">
        <v>0.75899999999696399</v>
      </c>
      <c r="S25" s="6">
        <f t="shared" si="6"/>
        <v>15.461337238685683</v>
      </c>
      <c r="T25" s="5">
        <f t="shared" si="7"/>
        <v>1.2786525896393059</v>
      </c>
    </row>
    <row r="26" spans="1:20" x14ac:dyDescent="0.25">
      <c r="A26" s="3">
        <v>44392</v>
      </c>
      <c r="B26" s="4">
        <v>0.66666666666666663</v>
      </c>
      <c r="C26" s="5">
        <v>0.732999999997068</v>
      </c>
      <c r="D26" s="6">
        <f t="shared" si="0"/>
        <v>14.625428624803185</v>
      </c>
      <c r="E26" s="5">
        <f t="shared" si="1"/>
        <v>1.2095229472712232</v>
      </c>
      <c r="F26" s="3">
        <v>44394</v>
      </c>
      <c r="G26" s="4">
        <v>0.66666666666666663</v>
      </c>
      <c r="H26" s="5">
        <v>0.70399999999718399</v>
      </c>
      <c r="I26" s="6">
        <f t="shared" si="2"/>
        <v>13.713663860214735</v>
      </c>
      <c r="J26" s="5">
        <f t="shared" si="3"/>
        <v>1.1341200012397585</v>
      </c>
      <c r="K26" s="3">
        <v>44396</v>
      </c>
      <c r="L26" s="4">
        <v>0.66666666666666663</v>
      </c>
      <c r="M26" s="5">
        <v>0.73599999999705601</v>
      </c>
      <c r="N26" s="6">
        <f t="shared" si="4"/>
        <v>14.72099393617211</v>
      </c>
      <c r="O26" s="5">
        <f t="shared" si="5"/>
        <v>1.2174261985214334</v>
      </c>
      <c r="P26" s="3">
        <v>44398</v>
      </c>
      <c r="Q26" s="4">
        <v>0.66666666666666663</v>
      </c>
      <c r="R26" s="5">
        <v>0.75299999999698797</v>
      </c>
      <c r="S26" s="6">
        <f t="shared" si="6"/>
        <v>15.26689967531259</v>
      </c>
      <c r="T26" s="5">
        <f t="shared" si="7"/>
        <v>1.2625726031483511</v>
      </c>
    </row>
    <row r="27" spans="1:20" x14ac:dyDescent="0.25">
      <c r="A27" s="3">
        <v>44392</v>
      </c>
      <c r="B27" s="4">
        <v>0.70833333333333337</v>
      </c>
      <c r="C27" s="5">
        <v>0.72799999999708798</v>
      </c>
      <c r="D27" s="6">
        <f t="shared" si="0"/>
        <v>14.466669461702576</v>
      </c>
      <c r="E27" s="5">
        <f t="shared" si="1"/>
        <v>1.196393564482803</v>
      </c>
      <c r="F27" s="3">
        <v>44394</v>
      </c>
      <c r="G27" s="4">
        <v>0.70833333333333337</v>
      </c>
      <c r="H27" s="5">
        <v>0.69499999999721995</v>
      </c>
      <c r="I27" s="6">
        <f t="shared" si="2"/>
        <v>13.435171464825387</v>
      </c>
      <c r="J27" s="5">
        <f t="shared" si="3"/>
        <v>1.1110886801410595</v>
      </c>
      <c r="K27" s="3">
        <v>44396</v>
      </c>
      <c r="L27" s="4">
        <v>0.70833333333333337</v>
      </c>
      <c r="M27" s="5">
        <v>0.71999999999712005</v>
      </c>
      <c r="N27" s="6">
        <f t="shared" si="4"/>
        <v>14.214001313450249</v>
      </c>
      <c r="O27" s="5">
        <f t="shared" si="5"/>
        <v>1.1754979086223354</v>
      </c>
      <c r="P27" s="3">
        <v>44398</v>
      </c>
      <c r="Q27" s="4">
        <v>0.70833333333333337</v>
      </c>
      <c r="R27" s="5">
        <v>0.75299999999698797</v>
      </c>
      <c r="S27" s="6">
        <f t="shared" si="6"/>
        <v>15.26689967531259</v>
      </c>
      <c r="T27" s="5">
        <f t="shared" si="7"/>
        <v>1.2625726031483511</v>
      </c>
    </row>
    <row r="28" spans="1:20" x14ac:dyDescent="0.25">
      <c r="A28" s="3">
        <v>44392</v>
      </c>
      <c r="B28" s="4">
        <v>0.75</v>
      </c>
      <c r="C28" s="5">
        <v>0.72699999999709197</v>
      </c>
      <c r="D28" s="6">
        <f t="shared" si="0"/>
        <v>14.434995211424713</v>
      </c>
      <c r="E28" s="5">
        <f t="shared" si="1"/>
        <v>1.1937741039848238</v>
      </c>
      <c r="F28" s="3">
        <v>44394</v>
      </c>
      <c r="G28" s="4">
        <v>0.75</v>
      </c>
      <c r="H28" s="5">
        <v>0.706999999997172</v>
      </c>
      <c r="I28" s="6">
        <f t="shared" si="2"/>
        <v>13.806967418811785</v>
      </c>
      <c r="J28" s="5">
        <f t="shared" si="3"/>
        <v>1.1418362055357345</v>
      </c>
      <c r="K28" s="3">
        <v>44396</v>
      </c>
      <c r="L28" s="4">
        <v>0.75</v>
      </c>
      <c r="M28" s="5">
        <v>0.71899999999712405</v>
      </c>
      <c r="N28" s="6">
        <f t="shared" si="4"/>
        <v>14.182534624485392</v>
      </c>
      <c r="O28" s="5">
        <f t="shared" si="5"/>
        <v>1.1728956134449418</v>
      </c>
      <c r="P28" s="3">
        <v>44398</v>
      </c>
      <c r="Q28" s="4">
        <v>0.75</v>
      </c>
      <c r="R28" s="5">
        <v>0.74999999999699996</v>
      </c>
      <c r="S28" s="6">
        <f t="shared" si="6"/>
        <v>15.170025338217432</v>
      </c>
      <c r="T28" s="5">
        <f t="shared" si="7"/>
        <v>1.2545610954705815</v>
      </c>
    </row>
    <row r="29" spans="1:20" x14ac:dyDescent="0.25">
      <c r="A29" s="3">
        <v>44392</v>
      </c>
      <c r="B29" s="4">
        <v>0.79166666666666663</v>
      </c>
      <c r="C29" s="5">
        <v>0.72199999999711195</v>
      </c>
      <c r="D29" s="6">
        <f t="shared" si="0"/>
        <v>14.277012665201912</v>
      </c>
      <c r="E29" s="5">
        <f t="shared" si="1"/>
        <v>1.1807089474121981</v>
      </c>
      <c r="F29" s="3">
        <v>44394</v>
      </c>
      <c r="G29" s="4">
        <v>0.79166666666666663</v>
      </c>
      <c r="H29" s="5">
        <v>0.70199999999719198</v>
      </c>
      <c r="I29" s="6">
        <f t="shared" si="2"/>
        <v>13.651592633111569</v>
      </c>
      <c r="J29" s="5">
        <f t="shared" si="3"/>
        <v>1.1289867107583267</v>
      </c>
      <c r="K29" s="3">
        <v>44396</v>
      </c>
      <c r="L29" s="4">
        <v>0.79166666666666663</v>
      </c>
      <c r="M29" s="5">
        <v>0.705999999997176</v>
      </c>
      <c r="N29" s="6">
        <f t="shared" si="4"/>
        <v>13.775840023667275</v>
      </c>
      <c r="O29" s="5">
        <f t="shared" si="5"/>
        <v>1.1392619699572837</v>
      </c>
      <c r="P29" s="3">
        <v>44398</v>
      </c>
      <c r="Q29" s="4">
        <v>0.79166666666666663</v>
      </c>
      <c r="R29" s="5">
        <v>0.74799999999700795</v>
      </c>
      <c r="S29" s="6">
        <f t="shared" si="6"/>
        <v>15.105570271111212</v>
      </c>
      <c r="T29" s="5">
        <f t="shared" si="7"/>
        <v>1.2492306614208972</v>
      </c>
    </row>
    <row r="30" spans="1:20" x14ac:dyDescent="0.25">
      <c r="A30" s="3">
        <v>44392</v>
      </c>
      <c r="B30" s="4">
        <v>0.83333333333333337</v>
      </c>
      <c r="C30" s="5">
        <v>0.71999999999712005</v>
      </c>
      <c r="D30" s="6">
        <f t="shared" si="0"/>
        <v>14.214001313450249</v>
      </c>
      <c r="E30" s="5">
        <f t="shared" si="1"/>
        <v>1.1754979086223354</v>
      </c>
      <c r="F30" s="3">
        <v>44394</v>
      </c>
      <c r="G30" s="4">
        <v>0.83333333333333337</v>
      </c>
      <c r="H30" s="5">
        <v>0.705999999997176</v>
      </c>
      <c r="I30" s="6">
        <f t="shared" si="2"/>
        <v>13.775840023667275</v>
      </c>
      <c r="J30" s="5">
        <f t="shared" si="3"/>
        <v>1.1392619699572837</v>
      </c>
      <c r="K30" s="3">
        <v>44396</v>
      </c>
      <c r="L30" s="4">
        <v>0.83333333333333337</v>
      </c>
      <c r="M30" s="5">
        <v>0.70499999999717999</v>
      </c>
      <c r="N30" s="6">
        <f t="shared" si="4"/>
        <v>13.744738832447407</v>
      </c>
      <c r="O30" s="5">
        <f t="shared" si="5"/>
        <v>1.1366899014434004</v>
      </c>
      <c r="P30" s="3">
        <v>44398</v>
      </c>
      <c r="Q30" s="4">
        <v>0.83333333333333337</v>
      </c>
      <c r="R30" s="5">
        <v>0.74599999999701605</v>
      </c>
      <c r="S30" s="6">
        <f t="shared" si="6"/>
        <v>15.041217592622839</v>
      </c>
      <c r="T30" s="5">
        <f t="shared" si="7"/>
        <v>1.2439086949099087</v>
      </c>
    </row>
    <row r="31" spans="1:20" x14ac:dyDescent="0.25">
      <c r="A31" s="3">
        <v>44392</v>
      </c>
      <c r="B31" s="4">
        <v>0.875</v>
      </c>
      <c r="C31" s="5">
        <v>0.72499999999709996</v>
      </c>
      <c r="D31" s="6">
        <f t="shared" si="0"/>
        <v>14.371724408455425</v>
      </c>
      <c r="E31" s="5">
        <f t="shared" si="1"/>
        <v>1.1885416085792635</v>
      </c>
      <c r="F31" s="3">
        <v>44394</v>
      </c>
      <c r="G31" s="4">
        <v>0.875</v>
      </c>
      <c r="H31" s="5">
        <v>0.72099999999711595</v>
      </c>
      <c r="I31" s="6">
        <f t="shared" si="2"/>
        <v>14.245493998563655</v>
      </c>
      <c r="J31" s="5">
        <f t="shared" si="3"/>
        <v>1.1781023536812141</v>
      </c>
      <c r="K31" s="3">
        <v>44396</v>
      </c>
      <c r="L31" s="4">
        <v>0.875</v>
      </c>
      <c r="M31" s="5">
        <v>0.71999999999712005</v>
      </c>
      <c r="N31" s="6">
        <f t="shared" si="4"/>
        <v>14.214001313450249</v>
      </c>
      <c r="O31" s="5">
        <f t="shared" si="5"/>
        <v>1.1754979086223354</v>
      </c>
      <c r="P31" s="3">
        <v>44398</v>
      </c>
      <c r="Q31" s="4">
        <v>0.875</v>
      </c>
      <c r="R31" s="5">
        <v>0.760999999996956</v>
      </c>
      <c r="S31" s="6">
        <f t="shared" si="6"/>
        <v>15.526353474008292</v>
      </c>
      <c r="T31" s="5">
        <f t="shared" si="7"/>
        <v>1.2840294323004857</v>
      </c>
    </row>
    <row r="32" spans="1:20" x14ac:dyDescent="0.25">
      <c r="A32" s="3">
        <v>44392</v>
      </c>
      <c r="B32" s="4">
        <v>0.91666666666666663</v>
      </c>
      <c r="C32" s="5">
        <v>0.73099999999707599</v>
      </c>
      <c r="D32" s="6">
        <f t="shared" si="0"/>
        <v>14.56184743467626</v>
      </c>
      <c r="E32" s="5">
        <f t="shared" si="1"/>
        <v>1.2042647828477266</v>
      </c>
      <c r="F32" s="3">
        <v>44394</v>
      </c>
      <c r="G32" s="4">
        <v>0.91666666666666663</v>
      </c>
      <c r="H32" s="5">
        <v>0.72999999999707998</v>
      </c>
      <c r="I32" s="6">
        <f t="shared" si="2"/>
        <v>14.530095587712985</v>
      </c>
      <c r="J32" s="5">
        <f t="shared" si="3"/>
        <v>1.2016389051038638</v>
      </c>
      <c r="K32" s="3">
        <v>44396</v>
      </c>
      <c r="L32" s="4">
        <v>0.91666666666666663</v>
      </c>
      <c r="M32" s="5">
        <v>0.71399999999714403</v>
      </c>
      <c r="N32" s="6">
        <f t="shared" si="4"/>
        <v>14.025591635724265</v>
      </c>
      <c r="O32" s="5">
        <f t="shared" si="5"/>
        <v>1.1599164282743966</v>
      </c>
      <c r="P32" s="3">
        <v>44398</v>
      </c>
      <c r="Q32" s="4">
        <v>0.91666666666666663</v>
      </c>
      <c r="R32" s="5">
        <v>0.77799999999688796</v>
      </c>
      <c r="S32" s="6">
        <f t="shared" si="6"/>
        <v>16.083085787420298</v>
      </c>
      <c r="T32" s="5">
        <f t="shared" si="7"/>
        <v>1.3300711946196586</v>
      </c>
    </row>
    <row r="33" spans="1:20" x14ac:dyDescent="0.25">
      <c r="A33" s="3">
        <v>44392</v>
      </c>
      <c r="B33" s="4">
        <v>0.95833333333333337</v>
      </c>
      <c r="C33" s="5">
        <v>0.74099999999703603</v>
      </c>
      <c r="D33" s="6">
        <f t="shared" si="0"/>
        <v>14.880784577383803</v>
      </c>
      <c r="E33" s="5">
        <f t="shared" si="1"/>
        <v>1.2306408845496404</v>
      </c>
      <c r="F33" s="3">
        <v>44394</v>
      </c>
      <c r="G33" s="4">
        <v>0.95833333333333337</v>
      </c>
      <c r="H33" s="5">
        <v>0.732999999997068</v>
      </c>
      <c r="I33" s="6">
        <f t="shared" si="2"/>
        <v>14.625428624803185</v>
      </c>
      <c r="J33" s="5">
        <f t="shared" si="3"/>
        <v>1.2095229472712232</v>
      </c>
      <c r="K33" s="3">
        <v>44396</v>
      </c>
      <c r="L33" s="4">
        <v>0.95833333333333337</v>
      </c>
      <c r="M33" s="5">
        <v>0.70199999999719198</v>
      </c>
      <c r="N33" s="6">
        <f t="shared" si="4"/>
        <v>13.651592633111569</v>
      </c>
      <c r="O33" s="5">
        <f t="shared" si="5"/>
        <v>1.1289867107583267</v>
      </c>
      <c r="P33" s="3">
        <v>44398</v>
      </c>
      <c r="Q33" s="4">
        <v>0.95833333333333337</v>
      </c>
      <c r="R33" s="5">
        <v>0.77899999999688396</v>
      </c>
      <c r="S33" s="6">
        <f t="shared" si="6"/>
        <v>16.116062112762897</v>
      </c>
      <c r="T33" s="5">
        <f t="shared" si="7"/>
        <v>1.3327983367254914</v>
      </c>
    </row>
    <row r="34" spans="1:20" ht="15.75" thickBot="1" x14ac:dyDescent="0.3">
      <c r="A34" s="3">
        <v>44393</v>
      </c>
      <c r="B34" s="4">
        <v>0</v>
      </c>
      <c r="C34" s="5">
        <v>0.72499999999709996</v>
      </c>
      <c r="D34" s="6">
        <f t="shared" si="0"/>
        <v>14.371724408455425</v>
      </c>
      <c r="E34" s="5">
        <f t="shared" si="1"/>
        <v>1.1885416085792635</v>
      </c>
      <c r="F34" s="3">
        <v>44395</v>
      </c>
      <c r="G34" s="4">
        <v>0</v>
      </c>
      <c r="H34" s="5">
        <v>0.72599999999709597</v>
      </c>
      <c r="I34" s="6">
        <f t="shared" si="2"/>
        <v>14.403346855524251</v>
      </c>
      <c r="J34" s="5">
        <f t="shared" si="3"/>
        <v>1.1911567849518556</v>
      </c>
      <c r="K34" s="3">
        <v>44397</v>
      </c>
      <c r="L34" s="4">
        <v>0</v>
      </c>
      <c r="M34" s="5">
        <v>0.70099999999719598</v>
      </c>
      <c r="N34" s="6">
        <f t="shared" si="4"/>
        <v>13.620596408516869</v>
      </c>
      <c r="O34" s="5">
        <f t="shared" si="5"/>
        <v>1.126423322984345</v>
      </c>
    </row>
    <row r="35" spans="1:20" ht="15.75" thickBot="1" x14ac:dyDescent="0.3">
      <c r="A35" s="3">
        <v>44393</v>
      </c>
      <c r="B35" s="4">
        <v>4.1666666666666664E-2</v>
      </c>
      <c r="C35" s="5">
        <v>0.71999999999712005</v>
      </c>
      <c r="D35" s="6">
        <f t="shared" si="0"/>
        <v>14.214001313450249</v>
      </c>
      <c r="E35" s="5">
        <f t="shared" si="1"/>
        <v>1.1754979086223354</v>
      </c>
      <c r="F35" s="3">
        <v>44395</v>
      </c>
      <c r="G35" s="4">
        <v>4.1666666666666664E-2</v>
      </c>
      <c r="H35" s="5">
        <v>0.71699999999713204</v>
      </c>
      <c r="I35" s="6">
        <f t="shared" si="2"/>
        <v>14.119679293639081</v>
      </c>
      <c r="J35" s="5">
        <f t="shared" si="3"/>
        <v>1.1676974775839519</v>
      </c>
      <c r="K35" s="3">
        <v>44397</v>
      </c>
      <c r="L35" s="4">
        <v>4.1666666666666664E-2</v>
      </c>
      <c r="M35" s="5">
        <v>0.71299999999714803</v>
      </c>
      <c r="N35" s="6">
        <f t="shared" si="4"/>
        <v>13.994281232355178</v>
      </c>
      <c r="O35" s="5">
        <f t="shared" si="5"/>
        <v>1.1573270579157731</v>
      </c>
      <c r="Q35" s="7" t="s">
        <v>10</v>
      </c>
      <c r="R35" s="8"/>
      <c r="S35" s="8"/>
      <c r="T35" s="9">
        <f>SUM(E10:E57)+SUM(J10:J57)+SUM(O10:O57)+SUM(T10:T33)</f>
        <v>206.38752771111879</v>
      </c>
    </row>
    <row r="36" spans="1:20" x14ac:dyDescent="0.25">
      <c r="A36" s="3">
        <v>44393</v>
      </c>
      <c r="B36" s="4">
        <v>8.3333333333333329E-2</v>
      </c>
      <c r="C36" s="5">
        <v>0.73799999999704802</v>
      </c>
      <c r="D36" s="6">
        <f t="shared" si="0"/>
        <v>14.784832995145916</v>
      </c>
      <c r="E36" s="5">
        <f t="shared" si="1"/>
        <v>1.2227056886985672</v>
      </c>
      <c r="F36" s="3">
        <v>44395</v>
      </c>
      <c r="G36" s="4">
        <v>8.3333333333333329E-2</v>
      </c>
      <c r="H36" s="5">
        <v>0.706999999997172</v>
      </c>
      <c r="I36" s="6">
        <f t="shared" si="2"/>
        <v>13.806967418811785</v>
      </c>
      <c r="J36" s="5">
        <f t="shared" si="3"/>
        <v>1.1418362055357345</v>
      </c>
      <c r="K36" s="3">
        <v>44397</v>
      </c>
      <c r="L36" s="4">
        <v>8.3333333333333329E-2</v>
      </c>
      <c r="M36" s="5">
        <v>0.706999999997172</v>
      </c>
      <c r="N36" s="6">
        <f t="shared" si="4"/>
        <v>13.806967418811785</v>
      </c>
      <c r="O36" s="5">
        <f t="shared" si="5"/>
        <v>1.1418362055357345</v>
      </c>
    </row>
    <row r="37" spans="1:20" x14ac:dyDescent="0.25">
      <c r="A37" s="3">
        <v>44393</v>
      </c>
      <c r="B37" s="4">
        <v>0.125</v>
      </c>
      <c r="C37" s="5">
        <v>0.73199999999707199</v>
      </c>
      <c r="D37" s="6">
        <f t="shared" si="0"/>
        <v>14.593625118478185</v>
      </c>
      <c r="E37" s="5">
        <f t="shared" si="1"/>
        <v>1.2068927972981458</v>
      </c>
      <c r="F37" s="3">
        <v>44395</v>
      </c>
      <c r="G37" s="4">
        <v>0.125</v>
      </c>
      <c r="H37" s="5">
        <v>0.69599999999721596</v>
      </c>
      <c r="I37" s="6">
        <f t="shared" si="2"/>
        <v>13.466009783364971</v>
      </c>
      <c r="J37" s="5">
        <f t="shared" si="3"/>
        <v>1.1136390090842829</v>
      </c>
      <c r="K37" s="3">
        <v>44397</v>
      </c>
      <c r="L37" s="4">
        <v>0.125</v>
      </c>
      <c r="M37" s="5">
        <v>0.70799999999716801</v>
      </c>
      <c r="N37" s="6">
        <f t="shared" si="4"/>
        <v>13.83812100284835</v>
      </c>
      <c r="O37" s="5">
        <f t="shared" si="5"/>
        <v>1.1444126069355585</v>
      </c>
    </row>
    <row r="38" spans="1:20" x14ac:dyDescent="0.25">
      <c r="A38" s="3">
        <v>44393</v>
      </c>
      <c r="B38" s="4">
        <v>0.16666666666666666</v>
      </c>
      <c r="C38" s="5">
        <v>0.72799999999708798</v>
      </c>
      <c r="D38" s="6">
        <f t="shared" si="0"/>
        <v>14.466669461702576</v>
      </c>
      <c r="E38" s="5">
        <f t="shared" si="1"/>
        <v>1.196393564482803</v>
      </c>
      <c r="F38" s="3">
        <v>44395</v>
      </c>
      <c r="G38" s="4">
        <v>0.16666666666666666</v>
      </c>
      <c r="H38" s="5">
        <v>0.70499999999717999</v>
      </c>
      <c r="I38" s="6">
        <f t="shared" si="2"/>
        <v>13.744738832447407</v>
      </c>
      <c r="J38" s="5">
        <f t="shared" si="3"/>
        <v>1.1366899014434004</v>
      </c>
      <c r="K38" s="3">
        <v>44397</v>
      </c>
      <c r="L38" s="4">
        <v>0.16666666666666666</v>
      </c>
      <c r="M38" s="5">
        <v>0.71299999999714803</v>
      </c>
      <c r="N38" s="6">
        <f t="shared" si="4"/>
        <v>13.994281232355178</v>
      </c>
      <c r="O38" s="5">
        <f t="shared" si="5"/>
        <v>1.1573270579157731</v>
      </c>
    </row>
    <row r="39" spans="1:20" x14ac:dyDescent="0.25">
      <c r="A39" s="3">
        <v>44393</v>
      </c>
      <c r="B39" s="4">
        <v>0.20833333333333334</v>
      </c>
      <c r="C39" s="5">
        <v>0.72899999999708398</v>
      </c>
      <c r="D39" s="6">
        <f t="shared" si="0"/>
        <v>14.498369591931501</v>
      </c>
      <c r="E39" s="5">
        <f t="shared" si="1"/>
        <v>1.1990151652527352</v>
      </c>
      <c r="F39" s="3">
        <v>44395</v>
      </c>
      <c r="G39" s="4">
        <v>0.20833333333333334</v>
      </c>
      <c r="H39" s="5">
        <v>0.71899999999712405</v>
      </c>
      <c r="I39" s="6">
        <f t="shared" si="2"/>
        <v>14.182534624485392</v>
      </c>
      <c r="J39" s="5">
        <f t="shared" si="3"/>
        <v>1.1728956134449418</v>
      </c>
      <c r="K39" s="3">
        <v>44397</v>
      </c>
      <c r="L39" s="4">
        <v>0.20833333333333334</v>
      </c>
      <c r="M39" s="5">
        <v>0.72799999999708798</v>
      </c>
      <c r="N39" s="6">
        <f t="shared" si="4"/>
        <v>14.466669461702576</v>
      </c>
      <c r="O39" s="5">
        <f t="shared" si="5"/>
        <v>1.196393564482803</v>
      </c>
    </row>
    <row r="40" spans="1:20" x14ac:dyDescent="0.25">
      <c r="A40" s="3">
        <v>44393</v>
      </c>
      <c r="B40" s="4">
        <v>0.25</v>
      </c>
      <c r="C40" s="5">
        <v>0.72499999999709996</v>
      </c>
      <c r="D40" s="6">
        <f t="shared" si="0"/>
        <v>14.371724408455425</v>
      </c>
      <c r="E40" s="5">
        <f t="shared" si="1"/>
        <v>1.1885416085792635</v>
      </c>
      <c r="F40" s="3">
        <v>44395</v>
      </c>
      <c r="G40" s="4">
        <v>0.25</v>
      </c>
      <c r="H40" s="5">
        <v>0.70899999999716401</v>
      </c>
      <c r="I40" s="6">
        <f t="shared" si="2"/>
        <v>13.869300760774223</v>
      </c>
      <c r="J40" s="5">
        <f t="shared" si="3"/>
        <v>1.1469911729160283</v>
      </c>
      <c r="K40" s="3">
        <v>44397</v>
      </c>
      <c r="L40" s="4">
        <v>0.25</v>
      </c>
      <c r="M40" s="5">
        <v>0.733999999997064</v>
      </c>
      <c r="N40" s="6">
        <f t="shared" si="4"/>
        <v>14.657257939363127</v>
      </c>
      <c r="O40" s="5">
        <f t="shared" si="5"/>
        <v>1.2121552315853306</v>
      </c>
    </row>
    <row r="41" spans="1:20" x14ac:dyDescent="0.25">
      <c r="A41" s="3">
        <v>44393</v>
      </c>
      <c r="B41" s="4">
        <v>0.29166666666666669</v>
      </c>
      <c r="C41" s="5">
        <v>0.73099999999707599</v>
      </c>
      <c r="D41" s="6">
        <f t="shared" si="0"/>
        <v>14.56184743467626</v>
      </c>
      <c r="E41" s="5">
        <f t="shared" si="1"/>
        <v>1.2042647828477266</v>
      </c>
      <c r="F41" s="3">
        <v>44395</v>
      </c>
      <c r="G41" s="4">
        <v>0.29166666666666669</v>
      </c>
      <c r="H41" s="5">
        <v>0.70799999999716801</v>
      </c>
      <c r="I41" s="6">
        <f t="shared" si="2"/>
        <v>13.83812100284835</v>
      </c>
      <c r="J41" s="5">
        <f t="shared" si="3"/>
        <v>1.1444126069355585</v>
      </c>
      <c r="K41" s="3">
        <v>44397</v>
      </c>
      <c r="L41" s="4">
        <v>0.29166666666666669</v>
      </c>
      <c r="M41" s="5">
        <v>0.733999999997064</v>
      </c>
      <c r="N41" s="6">
        <f t="shared" si="4"/>
        <v>14.657257939363127</v>
      </c>
      <c r="O41" s="5">
        <f t="shared" si="5"/>
        <v>1.2121552315853306</v>
      </c>
    </row>
    <row r="42" spans="1:20" x14ac:dyDescent="0.25">
      <c r="A42" s="3">
        <v>44393</v>
      </c>
      <c r="B42" s="4">
        <v>0.33333333333333331</v>
      </c>
      <c r="C42" s="5">
        <v>0.74399999999702404</v>
      </c>
      <c r="D42" s="6">
        <f t="shared" si="0"/>
        <v>14.976967413951563</v>
      </c>
      <c r="E42" s="5">
        <f t="shared" si="1"/>
        <v>1.2385952051337943</v>
      </c>
      <c r="F42" s="3">
        <v>44395</v>
      </c>
      <c r="G42" s="4">
        <v>0.33333333333333331</v>
      </c>
      <c r="H42" s="5">
        <v>0.71499999999714003</v>
      </c>
      <c r="I42" s="6">
        <f t="shared" si="2"/>
        <v>14.056928123587491</v>
      </c>
      <c r="J42" s="5">
        <f t="shared" si="3"/>
        <v>1.1625079558206854</v>
      </c>
      <c r="K42" s="3">
        <v>44397</v>
      </c>
      <c r="L42" s="4">
        <v>0.33333333333333331</v>
      </c>
      <c r="M42" s="5">
        <v>0.73699999999705201</v>
      </c>
      <c r="N42" s="6">
        <f t="shared" si="4"/>
        <v>14.75290058998139</v>
      </c>
      <c r="O42" s="5">
        <f t="shared" si="5"/>
        <v>1.220064878791461</v>
      </c>
    </row>
    <row r="43" spans="1:20" x14ac:dyDescent="0.25">
      <c r="A43" s="3">
        <v>44393</v>
      </c>
      <c r="B43" s="4">
        <v>0.375</v>
      </c>
      <c r="C43" s="5">
        <v>0.74599999999701605</v>
      </c>
      <c r="D43" s="6">
        <f t="shared" si="0"/>
        <v>15.041217592622839</v>
      </c>
      <c r="E43" s="5">
        <f t="shared" si="1"/>
        <v>1.2439086949099087</v>
      </c>
      <c r="F43" s="3">
        <v>44395</v>
      </c>
      <c r="G43" s="4">
        <v>0.375</v>
      </c>
      <c r="H43" s="5">
        <v>0.72299999999710796</v>
      </c>
      <c r="I43" s="6">
        <f t="shared" si="2"/>
        <v>14.308557298769806</v>
      </c>
      <c r="J43" s="5">
        <f t="shared" si="3"/>
        <v>1.1833176886082628</v>
      </c>
      <c r="K43" s="3">
        <v>44397</v>
      </c>
      <c r="L43" s="4">
        <v>0.375</v>
      </c>
      <c r="M43" s="5">
        <v>0.73499999999706001</v>
      </c>
      <c r="N43" s="6">
        <f t="shared" si="4"/>
        <v>14.68911304789726</v>
      </c>
      <c r="O43" s="5">
        <f t="shared" si="5"/>
        <v>1.2147896490611034</v>
      </c>
    </row>
    <row r="44" spans="1:20" x14ac:dyDescent="0.25">
      <c r="A44" s="3">
        <v>44393</v>
      </c>
      <c r="B44" s="4">
        <v>0.41666666666666669</v>
      </c>
      <c r="C44" s="5">
        <v>0.75099999999699596</v>
      </c>
      <c r="D44" s="6">
        <f t="shared" si="0"/>
        <v>15.202291232866582</v>
      </c>
      <c r="E44" s="5">
        <f t="shared" si="1"/>
        <v>1.2572294849580663</v>
      </c>
      <c r="F44" s="3">
        <v>44395</v>
      </c>
      <c r="G44" s="4">
        <v>0.41666666666666669</v>
      </c>
      <c r="H44" s="5">
        <v>0.74799999999700795</v>
      </c>
      <c r="I44" s="6">
        <f t="shared" si="2"/>
        <v>15.105570271111212</v>
      </c>
      <c r="J44" s="5">
        <f t="shared" si="3"/>
        <v>1.2492306614208972</v>
      </c>
      <c r="K44" s="3">
        <v>44397</v>
      </c>
      <c r="L44" s="4">
        <v>0.41666666666666669</v>
      </c>
      <c r="M44" s="5">
        <v>0.733999999997064</v>
      </c>
      <c r="N44" s="6">
        <f t="shared" si="4"/>
        <v>14.657257939363127</v>
      </c>
      <c r="O44" s="5">
        <f t="shared" si="5"/>
        <v>1.2121552315853306</v>
      </c>
    </row>
    <row r="45" spans="1:20" x14ac:dyDescent="0.25">
      <c r="A45" s="3">
        <v>44393</v>
      </c>
      <c r="B45" s="4">
        <v>0.45833333333333331</v>
      </c>
      <c r="C45" s="5">
        <v>0.74499999999702005</v>
      </c>
      <c r="D45" s="6">
        <f t="shared" si="0"/>
        <v>15.009079683843744</v>
      </c>
      <c r="E45" s="5">
        <f t="shared" si="1"/>
        <v>1.2412508898538777</v>
      </c>
      <c r="F45" s="3">
        <v>44395</v>
      </c>
      <c r="G45" s="4">
        <v>0.45833333333333331</v>
      </c>
      <c r="H45" s="5">
        <v>0.75699999999697198</v>
      </c>
      <c r="I45" s="6">
        <f t="shared" si="2"/>
        <v>15.396422787769318</v>
      </c>
      <c r="J45" s="5">
        <f t="shared" si="3"/>
        <v>1.2732841645485224</v>
      </c>
      <c r="K45" s="3">
        <v>44397</v>
      </c>
      <c r="L45" s="4">
        <v>0.45833333333333331</v>
      </c>
      <c r="M45" s="5">
        <v>0.74699999999701205</v>
      </c>
      <c r="N45" s="6">
        <f t="shared" si="4"/>
        <v>15.073381126349652</v>
      </c>
      <c r="O45" s="5">
        <f t="shared" si="5"/>
        <v>1.2465686191491161</v>
      </c>
    </row>
    <row r="46" spans="1:20" x14ac:dyDescent="0.25">
      <c r="A46" s="3">
        <v>44393</v>
      </c>
      <c r="B46" s="4">
        <v>0.5</v>
      </c>
      <c r="C46" s="5">
        <v>0.75899999999696399</v>
      </c>
      <c r="D46" s="6">
        <f t="shared" si="0"/>
        <v>15.461337238685683</v>
      </c>
      <c r="E46" s="5">
        <f t="shared" si="1"/>
        <v>1.2786525896393059</v>
      </c>
      <c r="F46" s="3">
        <v>44395</v>
      </c>
      <c r="G46" s="4">
        <v>0.5</v>
      </c>
      <c r="H46" s="5">
        <v>0.761999999996952</v>
      </c>
      <c r="I46" s="6">
        <f t="shared" si="2"/>
        <v>15.558899726888997</v>
      </c>
      <c r="J46" s="5">
        <f t="shared" si="3"/>
        <v>1.2867210074137201</v>
      </c>
      <c r="K46" s="3">
        <v>44397</v>
      </c>
      <c r="L46" s="4">
        <v>0.5</v>
      </c>
      <c r="M46" s="5">
        <v>0.75099999999699596</v>
      </c>
      <c r="N46" s="6">
        <f t="shared" si="4"/>
        <v>15.202291232866582</v>
      </c>
      <c r="O46" s="5">
        <f t="shared" si="5"/>
        <v>1.2572294849580663</v>
      </c>
    </row>
    <row r="47" spans="1:20" x14ac:dyDescent="0.25">
      <c r="A47" s="3">
        <v>44393</v>
      </c>
      <c r="B47" s="4">
        <v>0.54166666666666663</v>
      </c>
      <c r="C47" s="5">
        <v>0.75699999999697198</v>
      </c>
      <c r="D47" s="6">
        <f t="shared" si="0"/>
        <v>15.396422787769318</v>
      </c>
      <c r="E47" s="5">
        <f t="shared" si="1"/>
        <v>1.2732841645485224</v>
      </c>
      <c r="F47" s="3">
        <v>44395</v>
      </c>
      <c r="G47" s="4">
        <v>0.54166666666666663</v>
      </c>
      <c r="H47" s="5">
        <v>0.760999999996956</v>
      </c>
      <c r="I47" s="6">
        <f t="shared" si="2"/>
        <v>15.526353474008292</v>
      </c>
      <c r="J47" s="5">
        <f t="shared" si="3"/>
        <v>1.2840294323004857</v>
      </c>
      <c r="K47" s="3">
        <v>44397</v>
      </c>
      <c r="L47" s="4">
        <v>0.54166666666666663</v>
      </c>
      <c r="M47" s="5">
        <v>0.74699999999701205</v>
      </c>
      <c r="N47" s="6">
        <f t="shared" si="4"/>
        <v>15.073381126349652</v>
      </c>
      <c r="O47" s="5">
        <f t="shared" si="5"/>
        <v>1.2465686191491161</v>
      </c>
    </row>
    <row r="48" spans="1:20" x14ac:dyDescent="0.25">
      <c r="A48" s="3">
        <v>44393</v>
      </c>
      <c r="B48" s="4">
        <v>0.58333333333333337</v>
      </c>
      <c r="C48" s="5">
        <v>0.75399999999698397</v>
      </c>
      <c r="D48" s="6">
        <f t="shared" si="0"/>
        <v>15.299242195569104</v>
      </c>
      <c r="E48" s="5">
        <f t="shared" si="1"/>
        <v>1.2652473295735649</v>
      </c>
      <c r="F48" s="3">
        <v>44395</v>
      </c>
      <c r="G48" s="4">
        <v>0.58333333333333337</v>
      </c>
      <c r="H48" s="5">
        <v>0.75899999999696399</v>
      </c>
      <c r="I48" s="6">
        <f t="shared" si="2"/>
        <v>15.461337238685683</v>
      </c>
      <c r="J48" s="5">
        <f t="shared" si="3"/>
        <v>1.2786525896393059</v>
      </c>
      <c r="K48" s="3">
        <v>44397</v>
      </c>
      <c r="L48" s="4">
        <v>0.58333333333333337</v>
      </c>
      <c r="M48" s="5">
        <v>0.75299999999698797</v>
      </c>
      <c r="N48" s="6">
        <f t="shared" si="4"/>
        <v>15.26689967531259</v>
      </c>
      <c r="O48" s="5">
        <f t="shared" si="5"/>
        <v>1.2625726031483511</v>
      </c>
    </row>
    <row r="49" spans="1:15" x14ac:dyDescent="0.25">
      <c r="A49" s="3">
        <v>44393</v>
      </c>
      <c r="B49" s="4">
        <v>0.625</v>
      </c>
      <c r="C49" s="5">
        <v>0.74999999999699996</v>
      </c>
      <c r="D49" s="6">
        <f t="shared" si="0"/>
        <v>15.170025338217432</v>
      </c>
      <c r="E49" s="5">
        <f t="shared" si="1"/>
        <v>1.2545610954705815</v>
      </c>
      <c r="F49" s="3">
        <v>44395</v>
      </c>
      <c r="G49" s="4">
        <v>0.625</v>
      </c>
      <c r="H49" s="5">
        <v>0.75799999999696799</v>
      </c>
      <c r="I49" s="6">
        <f t="shared" si="2"/>
        <v>15.42886728337756</v>
      </c>
      <c r="J49" s="5">
        <f t="shared" si="3"/>
        <v>1.2759673243353242</v>
      </c>
      <c r="K49" s="3">
        <v>44397</v>
      </c>
      <c r="L49" s="4">
        <v>0.625</v>
      </c>
      <c r="M49" s="5">
        <v>0.75099999999699596</v>
      </c>
      <c r="N49" s="6">
        <f t="shared" si="4"/>
        <v>15.202291232866582</v>
      </c>
      <c r="O49" s="5">
        <f t="shared" si="5"/>
        <v>1.2572294849580663</v>
      </c>
    </row>
    <row r="50" spans="1:15" x14ac:dyDescent="0.25">
      <c r="A50" s="3">
        <v>44393</v>
      </c>
      <c r="B50" s="4">
        <v>0.66666666666666663</v>
      </c>
      <c r="C50" s="5">
        <v>0.74299999999702804</v>
      </c>
      <c r="D50" s="6">
        <f t="shared" si="0"/>
        <v>14.944880796911814</v>
      </c>
      <c r="E50" s="5">
        <f t="shared" si="1"/>
        <v>1.235941641904607</v>
      </c>
      <c r="F50" s="3">
        <v>44395</v>
      </c>
      <c r="G50" s="4">
        <v>0.66666666666666663</v>
      </c>
      <c r="H50" s="5">
        <v>0.75499999999697998</v>
      </c>
      <c r="I50" s="6">
        <f t="shared" si="2"/>
        <v>15.331610230197203</v>
      </c>
      <c r="J50" s="5">
        <f t="shared" si="3"/>
        <v>1.2679241660373086</v>
      </c>
      <c r="K50" s="3">
        <v>44397</v>
      </c>
      <c r="L50" s="4">
        <v>0.66666666666666663</v>
      </c>
      <c r="M50" s="5">
        <v>0.75499999999697998</v>
      </c>
      <c r="N50" s="6">
        <f t="shared" si="4"/>
        <v>15.331610230197203</v>
      </c>
      <c r="O50" s="5">
        <f t="shared" si="5"/>
        <v>1.2679241660373086</v>
      </c>
    </row>
    <row r="51" spans="1:15" x14ac:dyDescent="0.25">
      <c r="A51" s="3">
        <v>44393</v>
      </c>
      <c r="B51" s="4">
        <v>0.70833333333333337</v>
      </c>
      <c r="C51" s="5">
        <v>0.74799999999700795</v>
      </c>
      <c r="D51" s="6">
        <f t="shared" si="0"/>
        <v>15.105570271111212</v>
      </c>
      <c r="E51" s="5">
        <f t="shared" si="1"/>
        <v>1.2492306614208972</v>
      </c>
      <c r="F51" s="3">
        <v>44395</v>
      </c>
      <c r="G51" s="4">
        <v>0.70833333333333337</v>
      </c>
      <c r="H51" s="5">
        <v>0.75399999999698397</v>
      </c>
      <c r="I51" s="6">
        <f t="shared" si="2"/>
        <v>15.299242195569104</v>
      </c>
      <c r="J51" s="5">
        <f t="shared" si="3"/>
        <v>1.2652473295735649</v>
      </c>
      <c r="K51" s="3">
        <v>44397</v>
      </c>
      <c r="L51" s="4">
        <v>0.70833333333333337</v>
      </c>
      <c r="M51" s="5">
        <v>0.75399999999698397</v>
      </c>
      <c r="N51" s="6">
        <f t="shared" si="4"/>
        <v>15.299242195569104</v>
      </c>
      <c r="O51" s="5">
        <f t="shared" si="5"/>
        <v>1.2652473295735649</v>
      </c>
    </row>
    <row r="52" spans="1:15" x14ac:dyDescent="0.25">
      <c r="A52" s="3">
        <v>44393</v>
      </c>
      <c r="B52" s="4">
        <v>0.75</v>
      </c>
      <c r="C52" s="5">
        <v>0.75099999999699596</v>
      </c>
      <c r="D52" s="6">
        <f t="shared" si="0"/>
        <v>15.202291232866582</v>
      </c>
      <c r="E52" s="5">
        <f t="shared" si="1"/>
        <v>1.2572294849580663</v>
      </c>
      <c r="F52" s="3">
        <v>44395</v>
      </c>
      <c r="G52" s="4">
        <v>0.75</v>
      </c>
      <c r="H52" s="5">
        <v>0.75699999999697198</v>
      </c>
      <c r="I52" s="6">
        <f t="shared" si="2"/>
        <v>15.396422787769318</v>
      </c>
      <c r="J52" s="5">
        <f t="shared" si="3"/>
        <v>1.2732841645485224</v>
      </c>
      <c r="K52" s="3">
        <v>44397</v>
      </c>
      <c r="L52" s="4">
        <v>0.75</v>
      </c>
      <c r="M52" s="5">
        <v>0.75199999999699196</v>
      </c>
      <c r="N52" s="6">
        <f t="shared" si="4"/>
        <v>15.234582683159315</v>
      </c>
      <c r="O52" s="5">
        <f t="shared" si="5"/>
        <v>1.2598999878972754</v>
      </c>
    </row>
    <row r="53" spans="1:15" x14ac:dyDescent="0.25">
      <c r="A53" s="3">
        <v>44393</v>
      </c>
      <c r="B53" s="4">
        <v>0.79166666666666663</v>
      </c>
      <c r="C53" s="5">
        <v>0.75099999999699596</v>
      </c>
      <c r="D53" s="6">
        <f t="shared" si="0"/>
        <v>15.202291232866582</v>
      </c>
      <c r="E53" s="5">
        <f t="shared" si="1"/>
        <v>1.2572294849580663</v>
      </c>
      <c r="F53" s="3">
        <v>44395</v>
      </c>
      <c r="G53" s="4">
        <v>0.79166666666666663</v>
      </c>
      <c r="H53" s="5">
        <v>0.75699999999697198</v>
      </c>
      <c r="I53" s="6">
        <f t="shared" si="2"/>
        <v>15.396422787769318</v>
      </c>
      <c r="J53" s="5">
        <f t="shared" si="3"/>
        <v>1.2732841645485224</v>
      </c>
      <c r="K53" s="3">
        <v>44397</v>
      </c>
      <c r="L53" s="4">
        <v>0.79166666666666663</v>
      </c>
      <c r="M53" s="5">
        <v>0.75399999999698397</v>
      </c>
      <c r="N53" s="6">
        <f t="shared" si="4"/>
        <v>15.299242195569104</v>
      </c>
      <c r="O53" s="5">
        <f t="shared" si="5"/>
        <v>1.2652473295735649</v>
      </c>
    </row>
    <row r="54" spans="1:15" x14ac:dyDescent="0.25">
      <c r="A54" s="3">
        <v>44393</v>
      </c>
      <c r="B54" s="4">
        <v>0.83333333333333337</v>
      </c>
      <c r="C54" s="5">
        <v>0.75299999999698797</v>
      </c>
      <c r="D54" s="6">
        <f t="shared" si="0"/>
        <v>15.26689967531259</v>
      </c>
      <c r="E54" s="5">
        <f t="shared" si="1"/>
        <v>1.2625726031483511</v>
      </c>
      <c r="F54" s="3">
        <v>44395</v>
      </c>
      <c r="G54" s="4">
        <v>0.83333333333333337</v>
      </c>
      <c r="H54" s="5">
        <v>0.75499999999697998</v>
      </c>
      <c r="I54" s="6">
        <f t="shared" si="2"/>
        <v>15.331610230197203</v>
      </c>
      <c r="J54" s="5">
        <f t="shared" si="3"/>
        <v>1.2679241660373086</v>
      </c>
      <c r="K54" s="3">
        <v>44397</v>
      </c>
      <c r="L54" s="4">
        <v>0.83333333333333337</v>
      </c>
      <c r="M54" s="5">
        <v>0.76499999999694002</v>
      </c>
      <c r="N54" s="6">
        <f t="shared" si="4"/>
        <v>15.656690864131168</v>
      </c>
      <c r="O54" s="5">
        <f t="shared" si="5"/>
        <v>1.2948083344636474</v>
      </c>
    </row>
    <row r="55" spans="1:15" x14ac:dyDescent="0.25">
      <c r="A55" s="3">
        <v>44393</v>
      </c>
      <c r="B55" s="4">
        <v>0.875</v>
      </c>
      <c r="C55" s="5">
        <v>0.74999999999699996</v>
      </c>
      <c r="D55" s="6">
        <f t="shared" si="0"/>
        <v>15.170025338217432</v>
      </c>
      <c r="E55" s="5">
        <f t="shared" si="1"/>
        <v>1.2545610954705815</v>
      </c>
      <c r="F55" s="3">
        <v>44395</v>
      </c>
      <c r="G55" s="4">
        <v>0.875</v>
      </c>
      <c r="H55" s="5">
        <v>0.75399999999698397</v>
      </c>
      <c r="I55" s="6">
        <f t="shared" si="2"/>
        <v>15.299242195569104</v>
      </c>
      <c r="J55" s="5">
        <f t="shared" si="3"/>
        <v>1.2652473295735649</v>
      </c>
      <c r="K55" s="3">
        <v>44397</v>
      </c>
      <c r="L55" s="4">
        <v>0.875</v>
      </c>
      <c r="M55" s="5">
        <v>0.76299999999694801</v>
      </c>
      <c r="N55" s="6">
        <f t="shared" si="4"/>
        <v>15.591471385201841</v>
      </c>
      <c r="O55" s="5">
        <f t="shared" si="5"/>
        <v>1.2894146835561922</v>
      </c>
    </row>
    <row r="56" spans="1:15" x14ac:dyDescent="0.25">
      <c r="A56" s="3">
        <v>44393</v>
      </c>
      <c r="B56" s="4">
        <v>0.91666666666666663</v>
      </c>
      <c r="C56" s="5">
        <v>0.74799999999700795</v>
      </c>
      <c r="D56" s="6">
        <f t="shared" si="0"/>
        <v>15.105570271111212</v>
      </c>
      <c r="E56" s="5">
        <f t="shared" si="1"/>
        <v>1.2492306614208972</v>
      </c>
      <c r="F56" s="3">
        <v>44395</v>
      </c>
      <c r="G56" s="4">
        <v>0.91666666666666663</v>
      </c>
      <c r="H56" s="5">
        <v>0.75799999999696799</v>
      </c>
      <c r="I56" s="6">
        <f t="shared" si="2"/>
        <v>15.42886728337756</v>
      </c>
      <c r="J56" s="5">
        <f t="shared" si="3"/>
        <v>1.2759673243353242</v>
      </c>
      <c r="K56" s="3">
        <v>44397</v>
      </c>
      <c r="L56" s="4">
        <v>0.91666666666666663</v>
      </c>
      <c r="M56" s="5">
        <v>0.75299999999698797</v>
      </c>
      <c r="N56" s="6">
        <f t="shared" si="4"/>
        <v>15.26689967531259</v>
      </c>
      <c r="O56" s="5">
        <f t="shared" si="5"/>
        <v>1.2625726031483511</v>
      </c>
    </row>
    <row r="57" spans="1:15" x14ac:dyDescent="0.25">
      <c r="A57" s="3">
        <v>44393</v>
      </c>
      <c r="B57" s="4">
        <v>0.95833333333333337</v>
      </c>
      <c r="C57" s="5">
        <v>0.75599999999697598</v>
      </c>
      <c r="D57" s="6">
        <f t="shared" si="0"/>
        <v>15.364003765490803</v>
      </c>
      <c r="E57" s="5">
        <f t="shared" si="1"/>
        <v>1.2706031114060894</v>
      </c>
      <c r="F57" s="3">
        <v>44395</v>
      </c>
      <c r="G57" s="4">
        <v>0.95833333333333337</v>
      </c>
      <c r="H57" s="5">
        <v>0.76599999999693602</v>
      </c>
      <c r="I57" s="6">
        <f t="shared" si="2"/>
        <v>15.689338657813305</v>
      </c>
      <c r="J57" s="5">
        <f t="shared" si="3"/>
        <v>1.2975083070011604</v>
      </c>
      <c r="K57" s="3">
        <v>44397</v>
      </c>
      <c r="L57" s="4">
        <v>0.95833333333333337</v>
      </c>
      <c r="M57" s="5">
        <v>0.75899999999696399</v>
      </c>
      <c r="N57" s="6">
        <f t="shared" si="4"/>
        <v>15.461337238685683</v>
      </c>
      <c r="O57" s="5">
        <f t="shared" si="5"/>
        <v>1.2786525896393059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51A48-5A15-42D7-8915-44E702A74A77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234.80029911357488</v>
      </c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19.080003915681445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44399</v>
      </c>
      <c r="B10" s="4">
        <v>0</v>
      </c>
      <c r="C10" s="5">
        <v>0.76499999999694002</v>
      </c>
      <c r="D10" s="6">
        <f t="shared" ref="D10:D57" si="0">4*6*(C10^(1.522*(6^0.026)))</f>
        <v>15.656690864131168</v>
      </c>
      <c r="E10" s="5">
        <f t="shared" ref="E10:E57" si="1">D10*0.0827</f>
        <v>1.2948083344636474</v>
      </c>
      <c r="F10" s="3">
        <v>44401</v>
      </c>
      <c r="G10" s="4">
        <v>0</v>
      </c>
      <c r="H10" s="5">
        <v>0.786999999996852</v>
      </c>
      <c r="I10" s="6">
        <f t="shared" ref="I10:I57" si="2">4*6*(H10^(1.522*(6^0.026)))</f>
        <v>16.380778069356591</v>
      </c>
      <c r="J10" s="5">
        <f t="shared" ref="J10:J57" si="3">I10*0.0827</f>
        <v>1.35469034633579</v>
      </c>
      <c r="K10" s="3">
        <v>44403</v>
      </c>
      <c r="L10" s="4">
        <v>0</v>
      </c>
      <c r="M10" s="5">
        <v>0.85699999999657195</v>
      </c>
      <c r="N10" s="6">
        <f t="shared" ref="N10:N57" si="4">4*6*(M10^(1.522*(6^0.026)))</f>
        <v>18.764791089580953</v>
      </c>
      <c r="O10" s="5">
        <f t="shared" ref="O10:O57" si="5">N10*0.0827</f>
        <v>1.5518482231083448</v>
      </c>
      <c r="P10" s="3">
        <v>44405</v>
      </c>
      <c r="Q10" s="4">
        <v>0</v>
      </c>
      <c r="R10" s="5">
        <v>0.842999999996628</v>
      </c>
      <c r="S10" s="6">
        <f t="shared" ref="S10:S33" si="6">4*6*(R10^(1.522*(6^0.026)))</f>
        <v>18.278363148692861</v>
      </c>
      <c r="T10" s="5">
        <f t="shared" ref="T10:T33" si="7">S10*0.0827</f>
        <v>1.5116206323968995</v>
      </c>
    </row>
    <row r="11" spans="1:20" x14ac:dyDescent="0.25">
      <c r="A11" s="3">
        <v>44399</v>
      </c>
      <c r="B11" s="4">
        <v>4.1666666666666664E-2</v>
      </c>
      <c r="C11" s="5">
        <v>0.760999999996956</v>
      </c>
      <c r="D11" s="6">
        <f t="shared" si="0"/>
        <v>15.526353474008292</v>
      </c>
      <c r="E11" s="5">
        <f t="shared" si="1"/>
        <v>1.2840294323004857</v>
      </c>
      <c r="F11" s="3">
        <v>44401</v>
      </c>
      <c r="G11" s="4">
        <v>4.1666666666666664E-2</v>
      </c>
      <c r="H11" s="5">
        <v>0.78299999999686798</v>
      </c>
      <c r="I11" s="6">
        <f t="shared" si="2"/>
        <v>16.248219075174454</v>
      </c>
      <c r="J11" s="5">
        <f t="shared" si="3"/>
        <v>1.3437277175169273</v>
      </c>
      <c r="K11" s="3">
        <v>44403</v>
      </c>
      <c r="L11" s="4">
        <v>4.1666666666666664E-2</v>
      </c>
      <c r="M11" s="5">
        <v>0.85299999999658804</v>
      </c>
      <c r="N11" s="6">
        <f t="shared" si="4"/>
        <v>18.625325821172808</v>
      </c>
      <c r="O11" s="5">
        <f t="shared" si="5"/>
        <v>1.5403144454109912</v>
      </c>
      <c r="P11" s="3">
        <v>44405</v>
      </c>
      <c r="Q11" s="4">
        <v>4.1666666666666664E-2</v>
      </c>
      <c r="R11" s="5">
        <v>0.83999999999663999</v>
      </c>
      <c r="S11" s="6">
        <f t="shared" si="6"/>
        <v>18.174749341948736</v>
      </c>
      <c r="T11" s="5">
        <f t="shared" si="7"/>
        <v>1.5030517705791604</v>
      </c>
    </row>
    <row r="12" spans="1:20" x14ac:dyDescent="0.25">
      <c r="A12" s="3">
        <v>44399</v>
      </c>
      <c r="B12" s="4">
        <v>8.3333333333333329E-2</v>
      </c>
      <c r="C12" s="5">
        <v>0.760999999996956</v>
      </c>
      <c r="D12" s="6">
        <f t="shared" si="0"/>
        <v>15.526353474008292</v>
      </c>
      <c r="E12" s="5">
        <f t="shared" si="1"/>
        <v>1.2840294323004857</v>
      </c>
      <c r="F12" s="3">
        <v>44401</v>
      </c>
      <c r="G12" s="4">
        <v>8.3333333333333329E-2</v>
      </c>
      <c r="H12" s="5">
        <v>0.77299999999690805</v>
      </c>
      <c r="I12" s="6">
        <f t="shared" si="2"/>
        <v>15.91858230836786</v>
      </c>
      <c r="J12" s="5">
        <f t="shared" si="3"/>
        <v>1.3164667569020219</v>
      </c>
      <c r="K12" s="3">
        <v>44403</v>
      </c>
      <c r="L12" s="4">
        <v>8.3333333333333329E-2</v>
      </c>
      <c r="M12" s="5">
        <v>0.85599999999657606</v>
      </c>
      <c r="N12" s="6">
        <f t="shared" si="4"/>
        <v>18.72988840829596</v>
      </c>
      <c r="O12" s="5">
        <f t="shared" si="5"/>
        <v>1.5489617713660757</v>
      </c>
      <c r="P12" s="3">
        <v>44405</v>
      </c>
      <c r="Q12" s="4">
        <v>8.3333333333333329E-2</v>
      </c>
      <c r="R12" s="5">
        <v>0.84599999999661601</v>
      </c>
      <c r="S12" s="6">
        <f t="shared" si="6"/>
        <v>18.382196429161965</v>
      </c>
      <c r="T12" s="5">
        <f t="shared" si="7"/>
        <v>1.5202076446916943</v>
      </c>
    </row>
    <row r="13" spans="1:20" x14ac:dyDescent="0.25">
      <c r="A13" s="3">
        <v>44399</v>
      </c>
      <c r="B13" s="4">
        <v>0.125</v>
      </c>
      <c r="C13" s="5">
        <v>0.75799999999696799</v>
      </c>
      <c r="D13" s="6">
        <f t="shared" si="0"/>
        <v>15.42886728337756</v>
      </c>
      <c r="E13" s="5">
        <f t="shared" si="1"/>
        <v>1.2759673243353242</v>
      </c>
      <c r="F13" s="3">
        <v>44401</v>
      </c>
      <c r="G13" s="4">
        <v>0.125</v>
      </c>
      <c r="H13" s="5">
        <v>0.77299999999690805</v>
      </c>
      <c r="I13" s="6">
        <f t="shared" si="2"/>
        <v>15.91858230836786</v>
      </c>
      <c r="J13" s="5">
        <f t="shared" si="3"/>
        <v>1.3164667569020219</v>
      </c>
      <c r="K13" s="3">
        <v>44403</v>
      </c>
      <c r="L13" s="4">
        <v>0.125</v>
      </c>
      <c r="M13" s="5">
        <v>0.86299999999654797</v>
      </c>
      <c r="N13" s="6">
        <f t="shared" si="4"/>
        <v>18.974715474016229</v>
      </c>
      <c r="O13" s="5">
        <f t="shared" si="5"/>
        <v>1.569208969701142</v>
      </c>
      <c r="P13" s="3">
        <v>44405</v>
      </c>
      <c r="Q13" s="4">
        <v>0.125</v>
      </c>
      <c r="R13" s="5">
        <v>0.86399999999654398</v>
      </c>
      <c r="S13" s="6">
        <f t="shared" si="6"/>
        <v>19.009787481111701</v>
      </c>
      <c r="T13" s="5">
        <f t="shared" si="7"/>
        <v>1.5721094246879377</v>
      </c>
    </row>
    <row r="14" spans="1:20" x14ac:dyDescent="0.25">
      <c r="A14" s="3">
        <v>44399</v>
      </c>
      <c r="B14" s="4">
        <v>0.16666666666666666</v>
      </c>
      <c r="C14" s="5">
        <v>0.75199999999699196</v>
      </c>
      <c r="D14" s="6">
        <f t="shared" si="0"/>
        <v>15.234582683159315</v>
      </c>
      <c r="E14" s="5">
        <f t="shared" si="1"/>
        <v>1.2598999878972754</v>
      </c>
      <c r="F14" s="3">
        <v>44401</v>
      </c>
      <c r="G14" s="4">
        <v>0.16666666666666666</v>
      </c>
      <c r="H14" s="5">
        <v>0.75999999999696</v>
      </c>
      <c r="I14" s="6">
        <f t="shared" si="2"/>
        <v>15.493832640089071</v>
      </c>
      <c r="J14" s="5">
        <f t="shared" si="3"/>
        <v>1.281339959335366</v>
      </c>
      <c r="K14" s="3">
        <v>44403</v>
      </c>
      <c r="L14" s="4">
        <v>0.16666666666666666</v>
      </c>
      <c r="M14" s="5">
        <v>0.85199999999659204</v>
      </c>
      <c r="N14" s="6">
        <f t="shared" si="4"/>
        <v>18.590520149397697</v>
      </c>
      <c r="O14" s="5">
        <f t="shared" si="5"/>
        <v>1.5374360163551894</v>
      </c>
      <c r="P14" s="3">
        <v>44405</v>
      </c>
      <c r="Q14" s="4">
        <v>0.16666666666666666</v>
      </c>
      <c r="R14" s="5">
        <v>0.86399999999654398</v>
      </c>
      <c r="S14" s="6">
        <f t="shared" si="6"/>
        <v>19.009787481111701</v>
      </c>
      <c r="T14" s="5">
        <f t="shared" si="7"/>
        <v>1.5721094246879377</v>
      </c>
    </row>
    <row r="15" spans="1:20" x14ac:dyDescent="0.25">
      <c r="A15" s="3">
        <v>44399</v>
      </c>
      <c r="B15" s="4">
        <v>0.20833333333333334</v>
      </c>
      <c r="C15" s="5">
        <v>0.77199999999691205</v>
      </c>
      <c r="D15" s="6">
        <f t="shared" si="0"/>
        <v>15.885757334401259</v>
      </c>
      <c r="E15" s="5">
        <f t="shared" si="1"/>
        <v>1.313752131554984</v>
      </c>
      <c r="F15" s="3">
        <v>44401</v>
      </c>
      <c r="G15" s="4">
        <v>0.20833333333333334</v>
      </c>
      <c r="H15" s="5">
        <v>0.75199999999699196</v>
      </c>
      <c r="I15" s="6">
        <f t="shared" si="2"/>
        <v>15.234582683159315</v>
      </c>
      <c r="J15" s="5">
        <f t="shared" si="3"/>
        <v>1.2598999878972754</v>
      </c>
      <c r="K15" s="3">
        <v>44403</v>
      </c>
      <c r="L15" s="4">
        <v>0.20833333333333334</v>
      </c>
      <c r="M15" s="5">
        <v>0.84099999999663599</v>
      </c>
      <c r="N15" s="6">
        <f t="shared" si="4"/>
        <v>18.209262871997993</v>
      </c>
      <c r="O15" s="5">
        <f t="shared" si="5"/>
        <v>1.5059060395142339</v>
      </c>
      <c r="P15" s="3">
        <v>44405</v>
      </c>
      <c r="Q15" s="4">
        <v>0.20833333333333334</v>
      </c>
      <c r="R15" s="5">
        <v>0.85499999999658005</v>
      </c>
      <c r="S15" s="6">
        <f t="shared" si="6"/>
        <v>18.695009962137995</v>
      </c>
      <c r="T15" s="5">
        <f t="shared" si="7"/>
        <v>1.5460773238688121</v>
      </c>
    </row>
    <row r="16" spans="1:20" x14ac:dyDescent="0.25">
      <c r="A16" s="3">
        <v>44399</v>
      </c>
      <c r="B16" s="4">
        <v>0.25</v>
      </c>
      <c r="C16" s="5">
        <v>0.78499999999685999</v>
      </c>
      <c r="D16" s="6">
        <f t="shared" si="0"/>
        <v>16.314448370288368</v>
      </c>
      <c r="E16" s="5">
        <f t="shared" si="1"/>
        <v>1.349204880222848</v>
      </c>
      <c r="F16" s="3">
        <v>44401</v>
      </c>
      <c r="G16" s="4">
        <v>0.25</v>
      </c>
      <c r="H16" s="5">
        <v>0.760999999996956</v>
      </c>
      <c r="I16" s="6">
        <f t="shared" si="2"/>
        <v>15.526353474008292</v>
      </c>
      <c r="J16" s="5">
        <f t="shared" si="3"/>
        <v>1.2840294323004857</v>
      </c>
      <c r="K16" s="3">
        <v>44403</v>
      </c>
      <c r="L16" s="4">
        <v>0.25</v>
      </c>
      <c r="M16" s="5">
        <v>0.82199999999671203</v>
      </c>
      <c r="N16" s="6">
        <f t="shared" si="4"/>
        <v>17.557693339261625</v>
      </c>
      <c r="O16" s="5">
        <f t="shared" si="5"/>
        <v>1.4520212391569363</v>
      </c>
      <c r="P16" s="3">
        <v>44405</v>
      </c>
      <c r="Q16" s="4">
        <v>0.25</v>
      </c>
      <c r="R16" s="5">
        <v>0.84099999999663599</v>
      </c>
      <c r="S16" s="6">
        <f t="shared" si="6"/>
        <v>18.209262871997993</v>
      </c>
      <c r="T16" s="5">
        <f t="shared" si="7"/>
        <v>1.5059060395142339</v>
      </c>
    </row>
    <row r="17" spans="1:20" x14ac:dyDescent="0.25">
      <c r="A17" s="3">
        <v>44399</v>
      </c>
      <c r="B17" s="4">
        <v>0.29166666666666669</v>
      </c>
      <c r="C17" s="5">
        <v>0.79399999999682402</v>
      </c>
      <c r="D17" s="6">
        <f t="shared" si="0"/>
        <v>16.613721205938262</v>
      </c>
      <c r="E17" s="5">
        <f t="shared" si="1"/>
        <v>1.3739547437310942</v>
      </c>
      <c r="F17" s="3">
        <v>44401</v>
      </c>
      <c r="G17" s="4">
        <v>0.29166666666666669</v>
      </c>
      <c r="H17" s="5">
        <v>0.760999999996956</v>
      </c>
      <c r="I17" s="6">
        <f t="shared" si="2"/>
        <v>15.526353474008292</v>
      </c>
      <c r="J17" s="5">
        <f t="shared" si="3"/>
        <v>1.2840294323004857</v>
      </c>
      <c r="K17" s="3">
        <v>44403</v>
      </c>
      <c r="L17" s="4">
        <v>0.29166666666666669</v>
      </c>
      <c r="M17" s="5">
        <v>0.82299999999670703</v>
      </c>
      <c r="N17" s="6">
        <f t="shared" si="4"/>
        <v>17.591765466016064</v>
      </c>
      <c r="O17" s="5">
        <f t="shared" si="5"/>
        <v>1.4548390040395285</v>
      </c>
      <c r="P17" s="3">
        <v>44405</v>
      </c>
      <c r="Q17" s="4">
        <v>0.29166666666666669</v>
      </c>
      <c r="R17" s="5">
        <v>0.83899999999664399</v>
      </c>
      <c r="S17" s="6">
        <f t="shared" si="6"/>
        <v>18.140260233127517</v>
      </c>
      <c r="T17" s="5">
        <f t="shared" si="7"/>
        <v>1.5001995212796455</v>
      </c>
    </row>
    <row r="18" spans="1:20" x14ac:dyDescent="0.25">
      <c r="A18" s="3">
        <v>44399</v>
      </c>
      <c r="B18" s="4">
        <v>0.33333333333333331</v>
      </c>
      <c r="C18" s="5">
        <v>0.79699999999681204</v>
      </c>
      <c r="D18" s="6">
        <f t="shared" si="0"/>
        <v>16.713929013558111</v>
      </c>
      <c r="E18" s="5">
        <f t="shared" si="1"/>
        <v>1.3822419294212558</v>
      </c>
      <c r="F18" s="3">
        <v>44401</v>
      </c>
      <c r="G18" s="4">
        <v>0.33333333333333331</v>
      </c>
      <c r="H18" s="5">
        <v>0.75799999999696799</v>
      </c>
      <c r="I18" s="6">
        <f t="shared" si="2"/>
        <v>15.42886728337756</v>
      </c>
      <c r="J18" s="5">
        <f t="shared" si="3"/>
        <v>1.2759673243353242</v>
      </c>
      <c r="K18" s="3">
        <v>44403</v>
      </c>
      <c r="L18" s="4">
        <v>0.33333333333333331</v>
      </c>
      <c r="M18" s="5">
        <v>0.84099999999663599</v>
      </c>
      <c r="N18" s="6">
        <f t="shared" si="4"/>
        <v>18.209262871997993</v>
      </c>
      <c r="O18" s="5">
        <f t="shared" si="5"/>
        <v>1.5059060395142339</v>
      </c>
      <c r="P18" s="3">
        <v>44405</v>
      </c>
      <c r="Q18" s="4">
        <v>0.33333333333333331</v>
      </c>
      <c r="R18" s="5">
        <v>0.83899999999664399</v>
      </c>
      <c r="S18" s="6">
        <f t="shared" si="6"/>
        <v>18.140260233127517</v>
      </c>
      <c r="T18" s="5">
        <f t="shared" si="7"/>
        <v>1.5001995212796455</v>
      </c>
    </row>
    <row r="19" spans="1:20" x14ac:dyDescent="0.25">
      <c r="A19" s="3">
        <v>44399</v>
      </c>
      <c r="B19" s="4">
        <v>0.375</v>
      </c>
      <c r="C19" s="5">
        <v>0.77699999999689195</v>
      </c>
      <c r="D19" s="6">
        <f t="shared" si="0"/>
        <v>16.050134654378333</v>
      </c>
      <c r="E19" s="5">
        <f t="shared" si="1"/>
        <v>1.3273461359170879</v>
      </c>
      <c r="F19" s="3">
        <v>44401</v>
      </c>
      <c r="G19" s="4">
        <v>0.375</v>
      </c>
      <c r="H19" s="5">
        <v>0.75799999999696799</v>
      </c>
      <c r="I19" s="6">
        <f t="shared" si="2"/>
        <v>15.42886728337756</v>
      </c>
      <c r="J19" s="5">
        <f t="shared" si="3"/>
        <v>1.2759673243353242</v>
      </c>
      <c r="K19" s="3">
        <v>44403</v>
      </c>
      <c r="L19" s="4">
        <v>0.375</v>
      </c>
      <c r="M19" s="5">
        <v>0.84599999999661601</v>
      </c>
      <c r="N19" s="6">
        <f t="shared" si="4"/>
        <v>18.382196429161965</v>
      </c>
      <c r="O19" s="5">
        <f t="shared" si="5"/>
        <v>1.5202076446916943</v>
      </c>
      <c r="P19" s="3">
        <v>44405</v>
      </c>
      <c r="Q19" s="4">
        <v>0.375</v>
      </c>
      <c r="R19" s="5">
        <v>0.85899999999656396</v>
      </c>
      <c r="S19" s="6">
        <f t="shared" si="6"/>
        <v>18.834669111675488</v>
      </c>
      <c r="T19" s="5">
        <f t="shared" si="7"/>
        <v>1.5576271355355629</v>
      </c>
    </row>
    <row r="20" spans="1:20" x14ac:dyDescent="0.25">
      <c r="A20" s="3">
        <v>44399</v>
      </c>
      <c r="B20" s="4">
        <v>0.41666666666666669</v>
      </c>
      <c r="C20" s="5">
        <v>0.76799999999692803</v>
      </c>
      <c r="D20" s="6">
        <f t="shared" si="0"/>
        <v>15.754710286462007</v>
      </c>
      <c r="E20" s="5">
        <f t="shared" si="1"/>
        <v>1.3029145406904079</v>
      </c>
      <c r="F20" s="3">
        <v>44401</v>
      </c>
      <c r="G20" s="4">
        <v>0.41666666666666669</v>
      </c>
      <c r="H20" s="5">
        <v>0.77199999999691205</v>
      </c>
      <c r="I20" s="6">
        <f t="shared" si="2"/>
        <v>15.885757334401259</v>
      </c>
      <c r="J20" s="5">
        <f t="shared" si="3"/>
        <v>1.313752131554984</v>
      </c>
      <c r="K20" s="3">
        <v>44403</v>
      </c>
      <c r="L20" s="4">
        <v>0.41666666666666669</v>
      </c>
      <c r="M20" s="5">
        <v>0.84799999999660802</v>
      </c>
      <c r="N20" s="6">
        <f t="shared" si="4"/>
        <v>18.451540389942611</v>
      </c>
      <c r="O20" s="5">
        <f t="shared" si="5"/>
        <v>1.5259423902482538</v>
      </c>
      <c r="P20" s="3">
        <v>44405</v>
      </c>
      <c r="Q20" s="4">
        <v>0.41666666666666669</v>
      </c>
      <c r="R20" s="5">
        <v>0.86499999999653998</v>
      </c>
      <c r="S20" s="6">
        <f t="shared" si="6"/>
        <v>19.04488363210676</v>
      </c>
      <c r="T20" s="5">
        <f t="shared" si="7"/>
        <v>1.575011876375229</v>
      </c>
    </row>
    <row r="21" spans="1:20" x14ac:dyDescent="0.25">
      <c r="A21" s="3">
        <v>44399</v>
      </c>
      <c r="B21" s="4">
        <v>0.45833333333333331</v>
      </c>
      <c r="C21" s="5">
        <v>0.74299999999702804</v>
      </c>
      <c r="D21" s="6">
        <f t="shared" si="0"/>
        <v>14.944880796911814</v>
      </c>
      <c r="E21" s="5">
        <f t="shared" si="1"/>
        <v>1.235941641904607</v>
      </c>
      <c r="F21" s="3">
        <v>44401</v>
      </c>
      <c r="G21" s="4">
        <v>0.45833333333333331</v>
      </c>
      <c r="H21" s="5">
        <v>0.78399999999686398</v>
      </c>
      <c r="I21" s="6">
        <f t="shared" si="2"/>
        <v>16.281321165752416</v>
      </c>
      <c r="J21" s="5">
        <f t="shared" si="3"/>
        <v>1.3464652604077247</v>
      </c>
      <c r="K21" s="3">
        <v>44403</v>
      </c>
      <c r="L21" s="4">
        <v>0.45833333333333331</v>
      </c>
      <c r="M21" s="5">
        <v>0.84599999999661601</v>
      </c>
      <c r="N21" s="6">
        <f t="shared" si="4"/>
        <v>18.382196429161965</v>
      </c>
      <c r="O21" s="5">
        <f t="shared" si="5"/>
        <v>1.5202076446916943</v>
      </c>
      <c r="P21" s="3">
        <v>44405</v>
      </c>
      <c r="Q21" s="4">
        <v>0.45833333333333331</v>
      </c>
      <c r="R21" s="5">
        <v>0.85799999999656795</v>
      </c>
      <c r="S21" s="6">
        <f t="shared" si="6"/>
        <v>18.799717994524144</v>
      </c>
      <c r="T21" s="5">
        <f t="shared" si="7"/>
        <v>1.5547366781471466</v>
      </c>
    </row>
    <row r="22" spans="1:20" x14ac:dyDescent="0.25">
      <c r="A22" s="3">
        <v>44399</v>
      </c>
      <c r="B22" s="4">
        <v>0.5</v>
      </c>
      <c r="C22" s="5">
        <v>0.74599999999701605</v>
      </c>
      <c r="D22" s="6">
        <f t="shared" si="0"/>
        <v>15.041217592622839</v>
      </c>
      <c r="E22" s="5">
        <f t="shared" si="1"/>
        <v>1.2439086949099087</v>
      </c>
      <c r="F22" s="3">
        <v>44401</v>
      </c>
      <c r="G22" s="4">
        <v>0.5</v>
      </c>
      <c r="H22" s="5">
        <v>0.78399999999686398</v>
      </c>
      <c r="I22" s="6">
        <f t="shared" si="2"/>
        <v>16.281321165752416</v>
      </c>
      <c r="J22" s="5">
        <f t="shared" si="3"/>
        <v>1.3464652604077247</v>
      </c>
      <c r="K22" s="3">
        <v>44403</v>
      </c>
      <c r="L22" s="4">
        <v>0.5</v>
      </c>
      <c r="M22" s="5">
        <v>0.83099999999667595</v>
      </c>
      <c r="N22" s="6">
        <f t="shared" si="4"/>
        <v>17.865227946523738</v>
      </c>
      <c r="O22" s="5">
        <f t="shared" si="5"/>
        <v>1.4774543511775131</v>
      </c>
      <c r="P22" s="3">
        <v>44405</v>
      </c>
      <c r="Q22" s="4">
        <v>0.5</v>
      </c>
      <c r="R22" s="5">
        <v>0.85099999999659603</v>
      </c>
      <c r="S22" s="6">
        <f t="shared" si="6"/>
        <v>18.555738758813963</v>
      </c>
      <c r="T22" s="5">
        <f t="shared" si="7"/>
        <v>1.5345595953539146</v>
      </c>
    </row>
    <row r="23" spans="1:20" x14ac:dyDescent="0.25">
      <c r="A23" s="3">
        <v>44399</v>
      </c>
      <c r="B23" s="4">
        <v>0.54166666666666663</v>
      </c>
      <c r="C23" s="5">
        <v>0.76999999999692004</v>
      </c>
      <c r="D23" s="6">
        <f t="shared" si="0"/>
        <v>15.820183214242761</v>
      </c>
      <c r="E23" s="5">
        <f t="shared" si="1"/>
        <v>1.3083291518178761</v>
      </c>
      <c r="F23" s="3">
        <v>44401</v>
      </c>
      <c r="G23" s="4">
        <v>0.54166666666666663</v>
      </c>
      <c r="H23" s="5">
        <v>0.78199999999687198</v>
      </c>
      <c r="I23" s="6">
        <f t="shared" si="2"/>
        <v>16.215142111552957</v>
      </c>
      <c r="J23" s="5">
        <f t="shared" si="3"/>
        <v>1.3409922526254294</v>
      </c>
      <c r="K23" s="3">
        <v>44403</v>
      </c>
      <c r="L23" s="4">
        <v>0.54166666666666663</v>
      </c>
      <c r="M23" s="5">
        <v>0.81299999999674799</v>
      </c>
      <c r="N23" s="6">
        <f t="shared" si="4"/>
        <v>17.252154311009033</v>
      </c>
      <c r="O23" s="5">
        <f t="shared" si="5"/>
        <v>1.426753161520447</v>
      </c>
      <c r="P23" s="3">
        <v>44405</v>
      </c>
      <c r="Q23" s="4">
        <v>0.54166666666666663</v>
      </c>
      <c r="R23" s="5">
        <v>0.85099999999659603</v>
      </c>
      <c r="S23" s="6">
        <f t="shared" si="6"/>
        <v>18.555738758813963</v>
      </c>
      <c r="T23" s="5">
        <f t="shared" si="7"/>
        <v>1.5345595953539146</v>
      </c>
    </row>
    <row r="24" spans="1:20" x14ac:dyDescent="0.25">
      <c r="A24" s="3">
        <v>44399</v>
      </c>
      <c r="B24" s="4">
        <v>0.58333333333333337</v>
      </c>
      <c r="C24" s="5">
        <v>0.77999999999687997</v>
      </c>
      <c r="D24" s="6">
        <f t="shared" si="0"/>
        <v>16.149063617290167</v>
      </c>
      <c r="E24" s="5">
        <f t="shared" si="1"/>
        <v>1.3355275611498967</v>
      </c>
      <c r="F24" s="3">
        <v>44401</v>
      </c>
      <c r="G24" s="4">
        <v>0.58333333333333337</v>
      </c>
      <c r="H24" s="5">
        <v>0.77899999999688396</v>
      </c>
      <c r="I24" s="6">
        <f t="shared" si="2"/>
        <v>16.116062112762897</v>
      </c>
      <c r="J24" s="5">
        <f t="shared" si="3"/>
        <v>1.3327983367254914</v>
      </c>
      <c r="K24" s="3">
        <v>44403</v>
      </c>
      <c r="L24" s="4">
        <v>0.58333333333333337</v>
      </c>
      <c r="M24" s="5">
        <v>0.80799999999676797</v>
      </c>
      <c r="N24" s="6">
        <f t="shared" si="4"/>
        <v>17.083275973921296</v>
      </c>
      <c r="O24" s="5">
        <f t="shared" si="5"/>
        <v>1.412786923043291</v>
      </c>
      <c r="P24" s="3">
        <v>44405</v>
      </c>
      <c r="Q24" s="4">
        <v>0.58333333333333337</v>
      </c>
      <c r="R24" s="5">
        <v>0.85399999999658405</v>
      </c>
      <c r="S24" s="6">
        <f t="shared" si="6"/>
        <v>18.660155762594748</v>
      </c>
      <c r="T24" s="5">
        <f t="shared" si="7"/>
        <v>1.5431948815665855</v>
      </c>
    </row>
    <row r="25" spans="1:20" x14ac:dyDescent="0.25">
      <c r="A25" s="3">
        <v>44399</v>
      </c>
      <c r="B25" s="4">
        <v>0.625</v>
      </c>
      <c r="C25" s="5">
        <v>0.76399999999694401</v>
      </c>
      <c r="D25" s="6">
        <f t="shared" si="0"/>
        <v>15.624068435442418</v>
      </c>
      <c r="E25" s="5">
        <f t="shared" si="1"/>
        <v>1.2921104596110879</v>
      </c>
      <c r="F25" s="3">
        <v>44401</v>
      </c>
      <c r="G25" s="4">
        <v>0.625</v>
      </c>
      <c r="H25" s="5">
        <v>0.787999999996848</v>
      </c>
      <c r="I25" s="6">
        <f t="shared" si="2"/>
        <v>16.413980538008008</v>
      </c>
      <c r="J25" s="5">
        <f t="shared" si="3"/>
        <v>1.3574361904932621</v>
      </c>
      <c r="K25" s="3">
        <v>44403</v>
      </c>
      <c r="L25" s="4">
        <v>0.625</v>
      </c>
      <c r="M25" s="5">
        <v>0.79999999999680005</v>
      </c>
      <c r="N25" s="6">
        <f t="shared" si="4"/>
        <v>16.814361344946978</v>
      </c>
      <c r="O25" s="5">
        <f t="shared" si="5"/>
        <v>1.3905476832271149</v>
      </c>
      <c r="P25" s="3">
        <v>44405</v>
      </c>
      <c r="Q25" s="4">
        <v>0.625</v>
      </c>
      <c r="R25" s="5">
        <v>0.85599999999657606</v>
      </c>
      <c r="S25" s="6">
        <f t="shared" si="6"/>
        <v>18.72988840829596</v>
      </c>
      <c r="T25" s="5">
        <f t="shared" si="7"/>
        <v>1.5489617713660757</v>
      </c>
    </row>
    <row r="26" spans="1:20" x14ac:dyDescent="0.25">
      <c r="A26" s="3">
        <v>44399</v>
      </c>
      <c r="B26" s="4">
        <v>0.66666666666666663</v>
      </c>
      <c r="C26" s="5">
        <v>0.74899999999700395</v>
      </c>
      <c r="D26" s="6">
        <f t="shared" si="0"/>
        <v>15.137785013020721</v>
      </c>
      <c r="E26" s="5">
        <f t="shared" si="1"/>
        <v>1.2518948205768137</v>
      </c>
      <c r="F26" s="3">
        <v>44401</v>
      </c>
      <c r="G26" s="4">
        <v>0.66666666666666663</v>
      </c>
      <c r="H26" s="5">
        <v>0.79299999999682802</v>
      </c>
      <c r="I26" s="6">
        <f t="shared" si="2"/>
        <v>16.58036855689453</v>
      </c>
      <c r="J26" s="5">
        <f t="shared" si="3"/>
        <v>1.3711964796551777</v>
      </c>
      <c r="K26" s="3">
        <v>44403</v>
      </c>
      <c r="L26" s="4">
        <v>0.66666666666666663</v>
      </c>
      <c r="M26" s="5">
        <v>0.79799999999680804</v>
      </c>
      <c r="N26" s="6">
        <f t="shared" si="4"/>
        <v>16.74738152718168</v>
      </c>
      <c r="O26" s="5">
        <f t="shared" si="5"/>
        <v>1.3850084522979249</v>
      </c>
      <c r="P26" s="3">
        <v>44405</v>
      </c>
      <c r="Q26" s="4">
        <v>0.66666666666666663</v>
      </c>
      <c r="R26" s="5">
        <v>0.85299999999658804</v>
      </c>
      <c r="S26" s="6">
        <f t="shared" si="6"/>
        <v>18.625325821172808</v>
      </c>
      <c r="T26" s="5">
        <f t="shared" si="7"/>
        <v>1.5403144454109912</v>
      </c>
    </row>
    <row r="27" spans="1:20" x14ac:dyDescent="0.25">
      <c r="A27" s="3">
        <v>44399</v>
      </c>
      <c r="B27" s="4">
        <v>0.70833333333333337</v>
      </c>
      <c r="C27" s="5">
        <v>0.761999999996952</v>
      </c>
      <c r="D27" s="6">
        <f t="shared" si="0"/>
        <v>15.558899726888997</v>
      </c>
      <c r="E27" s="5">
        <f t="shared" si="1"/>
        <v>1.2867210074137201</v>
      </c>
      <c r="F27" s="3">
        <v>44401</v>
      </c>
      <c r="G27" s="4">
        <v>0.70833333333333337</v>
      </c>
      <c r="H27" s="5">
        <v>0.78599999999685599</v>
      </c>
      <c r="I27" s="6">
        <f t="shared" si="2"/>
        <v>16.34760067580709</v>
      </c>
      <c r="J27" s="5">
        <f t="shared" si="3"/>
        <v>1.3519465758892464</v>
      </c>
      <c r="K27" s="3">
        <v>44403</v>
      </c>
      <c r="L27" s="4">
        <v>0.70833333333333337</v>
      </c>
      <c r="M27" s="5">
        <v>0.81399999999674399</v>
      </c>
      <c r="N27" s="6">
        <f t="shared" si="4"/>
        <v>17.286004268438802</v>
      </c>
      <c r="O27" s="5">
        <f t="shared" si="5"/>
        <v>1.4295525529998889</v>
      </c>
      <c r="P27" s="3">
        <v>44405</v>
      </c>
      <c r="Q27" s="4">
        <v>0.70833333333333337</v>
      </c>
      <c r="R27" s="5">
        <v>0.85699999999657195</v>
      </c>
      <c r="S27" s="6">
        <f t="shared" si="6"/>
        <v>18.764791089580953</v>
      </c>
      <c r="T27" s="5">
        <f t="shared" si="7"/>
        <v>1.5518482231083448</v>
      </c>
    </row>
    <row r="28" spans="1:20" x14ac:dyDescent="0.25">
      <c r="A28" s="3">
        <v>44399</v>
      </c>
      <c r="B28" s="4">
        <v>0.75</v>
      </c>
      <c r="C28" s="5">
        <v>0.76599999999693602</v>
      </c>
      <c r="D28" s="6">
        <f t="shared" si="0"/>
        <v>15.689338657813305</v>
      </c>
      <c r="E28" s="5">
        <f t="shared" si="1"/>
        <v>1.2975083070011604</v>
      </c>
      <c r="F28" s="3">
        <v>44401</v>
      </c>
      <c r="G28" s="4">
        <v>0.75</v>
      </c>
      <c r="H28" s="5">
        <v>0.77299999999690805</v>
      </c>
      <c r="I28" s="6">
        <f t="shared" si="2"/>
        <v>15.91858230836786</v>
      </c>
      <c r="J28" s="5">
        <f t="shared" si="3"/>
        <v>1.3164667569020219</v>
      </c>
      <c r="K28" s="3">
        <v>44403</v>
      </c>
      <c r="L28" s="4">
        <v>0.75</v>
      </c>
      <c r="M28" s="5">
        <v>0.83999999999663999</v>
      </c>
      <c r="N28" s="6">
        <f t="shared" si="4"/>
        <v>18.174749341948736</v>
      </c>
      <c r="O28" s="5">
        <f t="shared" si="5"/>
        <v>1.5030517705791604</v>
      </c>
      <c r="P28" s="3">
        <v>44405</v>
      </c>
      <c r="Q28" s="4">
        <v>0.75</v>
      </c>
      <c r="R28" s="5">
        <v>0.86299999999654797</v>
      </c>
      <c r="S28" s="6">
        <f t="shared" si="6"/>
        <v>18.974715474016229</v>
      </c>
      <c r="T28" s="5">
        <f t="shared" si="7"/>
        <v>1.569208969701142</v>
      </c>
    </row>
    <row r="29" spans="1:20" x14ac:dyDescent="0.25">
      <c r="A29" s="3">
        <v>44399</v>
      </c>
      <c r="B29" s="4">
        <v>0.79166666666666663</v>
      </c>
      <c r="C29" s="5">
        <v>0.76599999999693602</v>
      </c>
      <c r="D29" s="6">
        <f t="shared" si="0"/>
        <v>15.689338657813305</v>
      </c>
      <c r="E29" s="5">
        <f t="shared" si="1"/>
        <v>1.2975083070011604</v>
      </c>
      <c r="F29" s="3">
        <v>44401</v>
      </c>
      <c r="G29" s="4">
        <v>0.79166666666666663</v>
      </c>
      <c r="H29" s="5">
        <v>0.77799999999688796</v>
      </c>
      <c r="I29" s="6">
        <f t="shared" si="2"/>
        <v>16.083085787420298</v>
      </c>
      <c r="J29" s="5">
        <f t="shared" si="3"/>
        <v>1.3300711946196586</v>
      </c>
      <c r="K29" s="3">
        <v>44403</v>
      </c>
      <c r="L29" s="4">
        <v>0.79166666666666663</v>
      </c>
      <c r="M29" s="5">
        <v>0.83999999999663999</v>
      </c>
      <c r="N29" s="6">
        <f t="shared" si="4"/>
        <v>18.174749341948736</v>
      </c>
      <c r="O29" s="5">
        <f t="shared" si="5"/>
        <v>1.5030517705791604</v>
      </c>
      <c r="P29" s="3">
        <v>44405</v>
      </c>
      <c r="Q29" s="4">
        <v>0.79166666666666663</v>
      </c>
      <c r="R29" s="5">
        <v>0.86599999999653599</v>
      </c>
      <c r="S29" s="6">
        <f t="shared" si="6"/>
        <v>19.080003915681445</v>
      </c>
      <c r="T29" s="5">
        <f t="shared" si="7"/>
        <v>1.5779163238268554</v>
      </c>
    </row>
    <row r="30" spans="1:20" x14ac:dyDescent="0.25">
      <c r="A30" s="3">
        <v>44399</v>
      </c>
      <c r="B30" s="4">
        <v>0.83333333333333337</v>
      </c>
      <c r="C30" s="5">
        <v>0.760999999996956</v>
      </c>
      <c r="D30" s="6">
        <f t="shared" si="0"/>
        <v>15.526353474008292</v>
      </c>
      <c r="E30" s="5">
        <f t="shared" si="1"/>
        <v>1.2840294323004857</v>
      </c>
      <c r="F30" s="3">
        <v>44401</v>
      </c>
      <c r="G30" s="4">
        <v>0.83333333333333337</v>
      </c>
      <c r="H30" s="5">
        <v>0.77999999999687997</v>
      </c>
      <c r="I30" s="6">
        <f t="shared" si="2"/>
        <v>16.149063617290167</v>
      </c>
      <c r="J30" s="5">
        <f t="shared" si="3"/>
        <v>1.3355275611498967</v>
      </c>
      <c r="K30" s="3">
        <v>44403</v>
      </c>
      <c r="L30" s="4">
        <v>0.83333333333333337</v>
      </c>
      <c r="M30" s="5">
        <v>0.84999999999660003</v>
      </c>
      <c r="N30" s="6">
        <f t="shared" si="4"/>
        <v>18.520981660985196</v>
      </c>
      <c r="O30" s="5">
        <f t="shared" si="5"/>
        <v>1.5316851833634757</v>
      </c>
      <c r="P30" s="3">
        <v>44405</v>
      </c>
      <c r="Q30" s="4">
        <v>0.83333333333333337</v>
      </c>
      <c r="R30" s="5">
        <v>0.86399999999654398</v>
      </c>
      <c r="S30" s="6">
        <f t="shared" si="6"/>
        <v>19.009787481111701</v>
      </c>
      <c r="T30" s="5">
        <f t="shared" si="7"/>
        <v>1.5721094246879377</v>
      </c>
    </row>
    <row r="31" spans="1:20" x14ac:dyDescent="0.25">
      <c r="A31" s="3">
        <v>44399</v>
      </c>
      <c r="B31" s="4">
        <v>0.875</v>
      </c>
      <c r="C31" s="5">
        <v>0.74899999999700395</v>
      </c>
      <c r="D31" s="6">
        <f t="shared" si="0"/>
        <v>15.137785013020721</v>
      </c>
      <c r="E31" s="5">
        <f t="shared" si="1"/>
        <v>1.2518948205768137</v>
      </c>
      <c r="F31" s="3">
        <v>44401</v>
      </c>
      <c r="G31" s="4">
        <v>0.875</v>
      </c>
      <c r="H31" s="5">
        <v>0.76999999999692004</v>
      </c>
      <c r="I31" s="6">
        <f t="shared" si="2"/>
        <v>15.820183214242761</v>
      </c>
      <c r="J31" s="5">
        <f t="shared" si="3"/>
        <v>1.3083291518178761</v>
      </c>
      <c r="K31" s="3">
        <v>44403</v>
      </c>
      <c r="L31" s="4">
        <v>0.875</v>
      </c>
      <c r="M31" s="5">
        <v>0.85199999999659204</v>
      </c>
      <c r="N31" s="6">
        <f t="shared" si="4"/>
        <v>18.590520149397697</v>
      </c>
      <c r="O31" s="5">
        <f t="shared" si="5"/>
        <v>1.5374360163551894</v>
      </c>
      <c r="P31" s="3">
        <v>44405</v>
      </c>
      <c r="Q31" s="4">
        <v>0.875</v>
      </c>
      <c r="R31" s="5">
        <v>0.85799999999656795</v>
      </c>
      <c r="S31" s="6">
        <f t="shared" si="6"/>
        <v>18.799717994524144</v>
      </c>
      <c r="T31" s="5">
        <f t="shared" si="7"/>
        <v>1.5547366781471466</v>
      </c>
    </row>
    <row r="32" spans="1:20" x14ac:dyDescent="0.25">
      <c r="A32" s="3">
        <v>44399</v>
      </c>
      <c r="B32" s="4">
        <v>0.91666666666666663</v>
      </c>
      <c r="C32" s="5">
        <v>0.77599999999689595</v>
      </c>
      <c r="D32" s="6">
        <f t="shared" si="0"/>
        <v>16.017208726776694</v>
      </c>
      <c r="E32" s="5">
        <f t="shared" si="1"/>
        <v>1.3246231617044326</v>
      </c>
      <c r="F32" s="3">
        <v>44401</v>
      </c>
      <c r="G32" s="4">
        <v>0.91666666666666663</v>
      </c>
      <c r="H32" s="5">
        <v>0.75999999999696</v>
      </c>
      <c r="I32" s="6">
        <f t="shared" si="2"/>
        <v>15.493832640089071</v>
      </c>
      <c r="J32" s="5">
        <f t="shared" si="3"/>
        <v>1.281339959335366</v>
      </c>
      <c r="K32" s="3">
        <v>44403</v>
      </c>
      <c r="L32" s="4">
        <v>0.91666666666666663</v>
      </c>
      <c r="M32" s="5">
        <v>0.85099999999659603</v>
      </c>
      <c r="N32" s="6">
        <f t="shared" si="4"/>
        <v>18.555738758813963</v>
      </c>
      <c r="O32" s="5">
        <f t="shared" si="5"/>
        <v>1.5345595953539146</v>
      </c>
      <c r="P32" s="3">
        <v>44405</v>
      </c>
      <c r="Q32" s="4">
        <v>0.91666666666666663</v>
      </c>
      <c r="R32" s="5">
        <v>0.85199999999659204</v>
      </c>
      <c r="S32" s="6">
        <f t="shared" si="6"/>
        <v>18.590520149397697</v>
      </c>
      <c r="T32" s="5">
        <f t="shared" si="7"/>
        <v>1.5374360163551894</v>
      </c>
    </row>
    <row r="33" spans="1:20" x14ac:dyDescent="0.25">
      <c r="A33" s="3">
        <v>44399</v>
      </c>
      <c r="B33" s="4">
        <v>0.95833333333333337</v>
      </c>
      <c r="C33" s="5">
        <v>0.76999999999692004</v>
      </c>
      <c r="D33" s="6">
        <f t="shared" si="0"/>
        <v>15.820183214242761</v>
      </c>
      <c r="E33" s="5">
        <f t="shared" si="1"/>
        <v>1.3083291518178761</v>
      </c>
      <c r="F33" s="3">
        <v>44401</v>
      </c>
      <c r="G33" s="4">
        <v>0.95833333333333337</v>
      </c>
      <c r="H33" s="5">
        <v>0.76399999999694401</v>
      </c>
      <c r="I33" s="6">
        <f t="shared" si="2"/>
        <v>15.624068435442418</v>
      </c>
      <c r="J33" s="5">
        <f t="shared" si="3"/>
        <v>1.2921104596110879</v>
      </c>
      <c r="K33" s="3">
        <v>44403</v>
      </c>
      <c r="L33" s="4">
        <v>0.95833333333333337</v>
      </c>
      <c r="M33" s="5">
        <v>0.842999999996628</v>
      </c>
      <c r="N33" s="6">
        <f t="shared" si="4"/>
        <v>18.278363148692861</v>
      </c>
      <c r="O33" s="5">
        <f t="shared" si="5"/>
        <v>1.5116206323968995</v>
      </c>
      <c r="P33" s="3">
        <v>44405</v>
      </c>
      <c r="Q33" s="4">
        <v>0.95833333333333337</v>
      </c>
      <c r="R33" s="5">
        <v>0.84799999999660802</v>
      </c>
      <c r="S33" s="6">
        <f t="shared" si="6"/>
        <v>18.451540389942611</v>
      </c>
      <c r="T33" s="5">
        <f t="shared" si="7"/>
        <v>1.5259423902482538</v>
      </c>
    </row>
    <row r="34" spans="1:20" ht="15.75" thickBot="1" x14ac:dyDescent="0.3">
      <c r="A34" s="3">
        <v>44400</v>
      </c>
      <c r="B34" s="4">
        <v>0</v>
      </c>
      <c r="C34" s="5">
        <v>0.76299999999694801</v>
      </c>
      <c r="D34" s="6">
        <f t="shared" si="0"/>
        <v>15.591471385201841</v>
      </c>
      <c r="E34" s="5">
        <f t="shared" si="1"/>
        <v>1.2894146835561922</v>
      </c>
      <c r="F34" s="3">
        <v>44402</v>
      </c>
      <c r="G34" s="4">
        <v>0</v>
      </c>
      <c r="H34" s="5">
        <v>0.75999999999696</v>
      </c>
      <c r="I34" s="6">
        <f t="shared" si="2"/>
        <v>15.493832640089071</v>
      </c>
      <c r="J34" s="5">
        <f t="shared" si="3"/>
        <v>1.281339959335366</v>
      </c>
      <c r="K34" s="3">
        <v>44404</v>
      </c>
      <c r="L34" s="4">
        <v>0</v>
      </c>
      <c r="M34" s="5">
        <v>0.84499999999662001</v>
      </c>
      <c r="N34" s="6">
        <f t="shared" si="4"/>
        <v>18.347560969232909</v>
      </c>
      <c r="O34" s="5">
        <f t="shared" si="5"/>
        <v>1.5173432921555614</v>
      </c>
    </row>
    <row r="35" spans="1:20" ht="15.75" thickBot="1" x14ac:dyDescent="0.3">
      <c r="A35" s="3">
        <v>44400</v>
      </c>
      <c r="B35" s="4">
        <v>4.1666666666666664E-2</v>
      </c>
      <c r="C35" s="5">
        <v>0.75899999999696399</v>
      </c>
      <c r="D35" s="6">
        <f t="shared" si="0"/>
        <v>15.461337238685683</v>
      </c>
      <c r="E35" s="5">
        <f t="shared" si="1"/>
        <v>1.2786525896393059</v>
      </c>
      <c r="F35" s="3">
        <v>44402</v>
      </c>
      <c r="G35" s="4">
        <v>4.1666666666666664E-2</v>
      </c>
      <c r="H35" s="5">
        <v>0.76799999999692803</v>
      </c>
      <c r="I35" s="6">
        <f t="shared" si="2"/>
        <v>15.754710286462007</v>
      </c>
      <c r="J35" s="5">
        <f t="shared" si="3"/>
        <v>1.3029145406904079</v>
      </c>
      <c r="K35" s="3">
        <v>44404</v>
      </c>
      <c r="L35" s="4">
        <v>4.1666666666666664E-2</v>
      </c>
      <c r="M35" s="5">
        <v>0.84399999999662401</v>
      </c>
      <c r="N35" s="6">
        <f t="shared" si="4"/>
        <v>18.312949871843696</v>
      </c>
      <c r="O35" s="5">
        <f t="shared" si="5"/>
        <v>1.5144809544014735</v>
      </c>
      <c r="Q35" s="7" t="s">
        <v>10</v>
      </c>
      <c r="R35" s="8"/>
      <c r="S35" s="8"/>
      <c r="T35" s="9">
        <f>SUM(E10:E57)+SUM(J10:J57)+SUM(O10:O57)+SUM(T10:T33)</f>
        <v>234.80029911357488</v>
      </c>
    </row>
    <row r="36" spans="1:20" x14ac:dyDescent="0.25">
      <c r="A36" s="3">
        <v>44400</v>
      </c>
      <c r="B36" s="4">
        <v>8.3333333333333329E-2</v>
      </c>
      <c r="C36" s="5">
        <v>0.75799999999696799</v>
      </c>
      <c r="D36" s="6">
        <f t="shared" si="0"/>
        <v>15.42886728337756</v>
      </c>
      <c r="E36" s="5">
        <f t="shared" si="1"/>
        <v>1.2759673243353242</v>
      </c>
      <c r="F36" s="3">
        <v>44402</v>
      </c>
      <c r="G36" s="4">
        <v>8.3333333333333329E-2</v>
      </c>
      <c r="H36" s="5">
        <v>0.77399999999690405</v>
      </c>
      <c r="I36" s="6">
        <f t="shared" si="2"/>
        <v>15.951432540572155</v>
      </c>
      <c r="J36" s="5">
        <f t="shared" si="3"/>
        <v>1.3191834711053172</v>
      </c>
      <c r="K36" s="3">
        <v>44404</v>
      </c>
      <c r="L36" s="4">
        <v>8.3333333333333329E-2</v>
      </c>
      <c r="M36" s="5">
        <v>0.842999999996628</v>
      </c>
      <c r="N36" s="6">
        <f t="shared" si="4"/>
        <v>18.278363148692861</v>
      </c>
      <c r="O36" s="5">
        <f t="shared" si="5"/>
        <v>1.5116206323968995</v>
      </c>
    </row>
    <row r="37" spans="1:20" x14ac:dyDescent="0.25">
      <c r="A37" s="3">
        <v>44400</v>
      </c>
      <c r="B37" s="4">
        <v>0.125</v>
      </c>
      <c r="C37" s="5">
        <v>0.75199999999699196</v>
      </c>
      <c r="D37" s="6">
        <f t="shared" si="0"/>
        <v>15.234582683159315</v>
      </c>
      <c r="E37" s="5">
        <f t="shared" si="1"/>
        <v>1.2598999878972754</v>
      </c>
      <c r="F37" s="3">
        <v>44402</v>
      </c>
      <c r="G37" s="4">
        <v>0.125</v>
      </c>
      <c r="H37" s="5">
        <v>0.76499999999694002</v>
      </c>
      <c r="I37" s="6">
        <f t="shared" si="2"/>
        <v>15.656690864131168</v>
      </c>
      <c r="J37" s="5">
        <f t="shared" si="3"/>
        <v>1.2948083344636474</v>
      </c>
      <c r="K37" s="3">
        <v>44404</v>
      </c>
      <c r="L37" s="4">
        <v>0.125</v>
      </c>
      <c r="M37" s="5">
        <v>0.83899999999664399</v>
      </c>
      <c r="N37" s="6">
        <f t="shared" si="4"/>
        <v>18.140260233127517</v>
      </c>
      <c r="O37" s="5">
        <f t="shared" si="5"/>
        <v>1.5001995212796455</v>
      </c>
    </row>
    <row r="38" spans="1:20" x14ac:dyDescent="0.25">
      <c r="A38" s="3">
        <v>44400</v>
      </c>
      <c r="B38" s="4">
        <v>0.16666666666666666</v>
      </c>
      <c r="C38" s="5">
        <v>0.74899999999700395</v>
      </c>
      <c r="D38" s="6">
        <f t="shared" si="0"/>
        <v>15.137785013020721</v>
      </c>
      <c r="E38" s="5">
        <f t="shared" si="1"/>
        <v>1.2518948205768137</v>
      </c>
      <c r="F38" s="3">
        <v>44402</v>
      </c>
      <c r="G38" s="4">
        <v>0.16666666666666666</v>
      </c>
      <c r="H38" s="5">
        <v>0.75399999999698397</v>
      </c>
      <c r="I38" s="6">
        <f t="shared" si="2"/>
        <v>15.299242195569104</v>
      </c>
      <c r="J38" s="5">
        <f t="shared" si="3"/>
        <v>1.2652473295735649</v>
      </c>
      <c r="K38" s="3">
        <v>44404</v>
      </c>
      <c r="L38" s="4">
        <v>0.16666666666666666</v>
      </c>
      <c r="M38" s="5">
        <v>0.83399999999666397</v>
      </c>
      <c r="N38" s="6">
        <f t="shared" si="4"/>
        <v>17.968181421015508</v>
      </c>
      <c r="O38" s="5">
        <f t="shared" si="5"/>
        <v>1.4859686035179824</v>
      </c>
    </row>
    <row r="39" spans="1:20" x14ac:dyDescent="0.25">
      <c r="A39" s="3">
        <v>44400</v>
      </c>
      <c r="B39" s="4">
        <v>0.20833333333333334</v>
      </c>
      <c r="C39" s="5">
        <v>0.75699999999697198</v>
      </c>
      <c r="D39" s="6">
        <f t="shared" si="0"/>
        <v>15.396422787769318</v>
      </c>
      <c r="E39" s="5">
        <f t="shared" si="1"/>
        <v>1.2732841645485224</v>
      </c>
      <c r="F39" s="3">
        <v>44402</v>
      </c>
      <c r="G39" s="4">
        <v>0.20833333333333334</v>
      </c>
      <c r="H39" s="5">
        <v>0.75499999999697998</v>
      </c>
      <c r="I39" s="6">
        <f t="shared" si="2"/>
        <v>15.331610230197203</v>
      </c>
      <c r="J39" s="5">
        <f t="shared" si="3"/>
        <v>1.2679241660373086</v>
      </c>
      <c r="K39" s="3">
        <v>44404</v>
      </c>
      <c r="L39" s="4">
        <v>0.20833333333333334</v>
      </c>
      <c r="M39" s="5">
        <v>0.83999999999663999</v>
      </c>
      <c r="N39" s="6">
        <f t="shared" si="4"/>
        <v>18.174749341948736</v>
      </c>
      <c r="O39" s="5">
        <f t="shared" si="5"/>
        <v>1.5030517705791604</v>
      </c>
    </row>
    <row r="40" spans="1:20" x14ac:dyDescent="0.25">
      <c r="A40" s="3">
        <v>44400</v>
      </c>
      <c r="B40" s="4">
        <v>0.25</v>
      </c>
      <c r="C40" s="5">
        <v>0.75099999999699596</v>
      </c>
      <c r="D40" s="6">
        <f t="shared" si="0"/>
        <v>15.202291232866582</v>
      </c>
      <c r="E40" s="5">
        <f t="shared" si="1"/>
        <v>1.2572294849580663</v>
      </c>
      <c r="F40" s="3">
        <v>44402</v>
      </c>
      <c r="G40" s="4">
        <v>0.25</v>
      </c>
      <c r="H40" s="5">
        <v>0.77699999999689195</v>
      </c>
      <c r="I40" s="6">
        <f t="shared" si="2"/>
        <v>16.050134654378333</v>
      </c>
      <c r="J40" s="5">
        <f t="shared" si="3"/>
        <v>1.3273461359170879</v>
      </c>
      <c r="K40" s="3">
        <v>44404</v>
      </c>
      <c r="L40" s="4">
        <v>0.25</v>
      </c>
      <c r="M40" s="5">
        <v>0.83899999999664399</v>
      </c>
      <c r="N40" s="6">
        <f t="shared" si="4"/>
        <v>18.140260233127517</v>
      </c>
      <c r="O40" s="5">
        <f t="shared" si="5"/>
        <v>1.5001995212796455</v>
      </c>
    </row>
    <row r="41" spans="1:20" x14ac:dyDescent="0.25">
      <c r="A41" s="3">
        <v>44400</v>
      </c>
      <c r="B41" s="4">
        <v>0.29166666666666669</v>
      </c>
      <c r="C41" s="5">
        <v>0.74199999999703203</v>
      </c>
      <c r="D41" s="6">
        <f t="shared" si="0"/>
        <v>14.91281984671642</v>
      </c>
      <c r="E41" s="5">
        <f t="shared" si="1"/>
        <v>1.2332902013234479</v>
      </c>
      <c r="F41" s="3">
        <v>44402</v>
      </c>
      <c r="G41" s="4">
        <v>0.29166666666666669</v>
      </c>
      <c r="H41" s="5">
        <v>0.76999999999692004</v>
      </c>
      <c r="I41" s="6">
        <f t="shared" si="2"/>
        <v>15.820183214242761</v>
      </c>
      <c r="J41" s="5">
        <f t="shared" si="3"/>
        <v>1.3083291518178761</v>
      </c>
      <c r="K41" s="3">
        <v>44404</v>
      </c>
      <c r="L41" s="4">
        <v>0.29166666666666669</v>
      </c>
      <c r="M41" s="5">
        <v>0.82999999999667995</v>
      </c>
      <c r="N41" s="6">
        <f t="shared" si="4"/>
        <v>17.830959161986009</v>
      </c>
      <c r="O41" s="5">
        <f t="shared" si="5"/>
        <v>1.4746203226962429</v>
      </c>
    </row>
    <row r="42" spans="1:20" x14ac:dyDescent="0.25">
      <c r="A42" s="3">
        <v>44400</v>
      </c>
      <c r="B42" s="4">
        <v>0.33333333333333331</v>
      </c>
      <c r="C42" s="5">
        <v>0.732999999997068</v>
      </c>
      <c r="D42" s="6">
        <f t="shared" si="0"/>
        <v>14.625428624803185</v>
      </c>
      <c r="E42" s="5">
        <f t="shared" si="1"/>
        <v>1.2095229472712232</v>
      </c>
      <c r="F42" s="3">
        <v>44402</v>
      </c>
      <c r="G42" s="4">
        <v>0.33333333333333331</v>
      </c>
      <c r="H42" s="5">
        <v>0.760999999996956</v>
      </c>
      <c r="I42" s="6">
        <f t="shared" si="2"/>
        <v>15.526353474008292</v>
      </c>
      <c r="J42" s="5">
        <f t="shared" si="3"/>
        <v>1.2840294323004857</v>
      </c>
      <c r="K42" s="3">
        <v>44404</v>
      </c>
      <c r="L42" s="4">
        <v>0.33333333333333331</v>
      </c>
      <c r="M42" s="5">
        <v>0.83299999999666796</v>
      </c>
      <c r="N42" s="6">
        <f t="shared" si="4"/>
        <v>17.933839087984797</v>
      </c>
      <c r="O42" s="5">
        <f t="shared" si="5"/>
        <v>1.4831284925763426</v>
      </c>
    </row>
    <row r="43" spans="1:20" x14ac:dyDescent="0.25">
      <c r="A43" s="3">
        <v>44400</v>
      </c>
      <c r="B43" s="4">
        <v>0.375</v>
      </c>
      <c r="C43" s="5">
        <v>0.75299999999698797</v>
      </c>
      <c r="D43" s="6">
        <f t="shared" si="0"/>
        <v>15.26689967531259</v>
      </c>
      <c r="E43" s="5">
        <f t="shared" si="1"/>
        <v>1.2625726031483511</v>
      </c>
      <c r="F43" s="3">
        <v>44402</v>
      </c>
      <c r="G43" s="4">
        <v>0.375</v>
      </c>
      <c r="H43" s="5">
        <v>0.76799999999692803</v>
      </c>
      <c r="I43" s="6">
        <f t="shared" si="2"/>
        <v>15.754710286462007</v>
      </c>
      <c r="J43" s="5">
        <f t="shared" si="3"/>
        <v>1.3029145406904079</v>
      </c>
      <c r="K43" s="3">
        <v>44404</v>
      </c>
      <c r="L43" s="4">
        <v>0.375</v>
      </c>
      <c r="M43" s="5">
        <v>0.83799999999664798</v>
      </c>
      <c r="N43" s="6">
        <f t="shared" si="4"/>
        <v>18.105795557330907</v>
      </c>
      <c r="O43" s="5">
        <f t="shared" si="5"/>
        <v>1.4973492925912659</v>
      </c>
    </row>
    <row r="44" spans="1:20" x14ac:dyDescent="0.25">
      <c r="A44" s="3">
        <v>44400</v>
      </c>
      <c r="B44" s="4">
        <v>0.41666666666666669</v>
      </c>
      <c r="C44" s="5">
        <v>0.760999999996956</v>
      </c>
      <c r="D44" s="6">
        <f t="shared" si="0"/>
        <v>15.526353474008292</v>
      </c>
      <c r="E44" s="5">
        <f t="shared" si="1"/>
        <v>1.2840294323004857</v>
      </c>
      <c r="F44" s="3">
        <v>44402</v>
      </c>
      <c r="G44" s="4">
        <v>0.41666666666666669</v>
      </c>
      <c r="H44" s="5">
        <v>0.75499999999697998</v>
      </c>
      <c r="I44" s="6">
        <f t="shared" si="2"/>
        <v>15.331610230197203</v>
      </c>
      <c r="J44" s="5">
        <f t="shared" si="3"/>
        <v>1.2679241660373086</v>
      </c>
      <c r="K44" s="3">
        <v>44404</v>
      </c>
      <c r="L44" s="4">
        <v>0.41666666666666669</v>
      </c>
      <c r="M44" s="5">
        <v>0.86099999999655596</v>
      </c>
      <c r="N44" s="6">
        <f t="shared" si="4"/>
        <v>18.904643936896083</v>
      </c>
      <c r="O44" s="5">
        <f t="shared" si="5"/>
        <v>1.5634140535813059</v>
      </c>
    </row>
    <row r="45" spans="1:20" x14ac:dyDescent="0.25">
      <c r="A45" s="3">
        <v>44400</v>
      </c>
      <c r="B45" s="4">
        <v>0.45833333333333331</v>
      </c>
      <c r="C45" s="5">
        <v>0.75799999999696799</v>
      </c>
      <c r="D45" s="6">
        <f t="shared" si="0"/>
        <v>15.42886728337756</v>
      </c>
      <c r="E45" s="5">
        <f t="shared" si="1"/>
        <v>1.2759673243353242</v>
      </c>
      <c r="F45" s="3">
        <v>44402</v>
      </c>
      <c r="G45" s="4">
        <v>0.45833333333333331</v>
      </c>
      <c r="H45" s="5">
        <v>0.74199999999703203</v>
      </c>
      <c r="I45" s="6">
        <f t="shared" si="2"/>
        <v>14.91281984671642</v>
      </c>
      <c r="J45" s="5">
        <f t="shared" si="3"/>
        <v>1.2332902013234479</v>
      </c>
      <c r="K45" s="3">
        <v>44404</v>
      </c>
      <c r="L45" s="4">
        <v>0.45833333333333331</v>
      </c>
      <c r="M45" s="5">
        <v>0.86499999999653998</v>
      </c>
      <c r="N45" s="6">
        <f t="shared" si="4"/>
        <v>19.04488363210676</v>
      </c>
      <c r="O45" s="5">
        <f t="shared" si="5"/>
        <v>1.575011876375229</v>
      </c>
    </row>
    <row r="46" spans="1:20" x14ac:dyDescent="0.25">
      <c r="A46" s="3">
        <v>44400</v>
      </c>
      <c r="B46" s="4">
        <v>0.5</v>
      </c>
      <c r="C46" s="5">
        <v>0.76399999999694401</v>
      </c>
      <c r="D46" s="6">
        <f t="shared" si="0"/>
        <v>15.624068435442418</v>
      </c>
      <c r="E46" s="5">
        <f t="shared" si="1"/>
        <v>1.2921104596110879</v>
      </c>
      <c r="F46" s="3">
        <v>44402</v>
      </c>
      <c r="G46" s="4">
        <v>0.5</v>
      </c>
      <c r="H46" s="5">
        <v>0.73499999999706001</v>
      </c>
      <c r="I46" s="6">
        <f t="shared" si="2"/>
        <v>14.68911304789726</v>
      </c>
      <c r="J46" s="5">
        <f t="shared" si="3"/>
        <v>1.2147896490611034</v>
      </c>
      <c r="K46" s="3">
        <v>44404</v>
      </c>
      <c r="L46" s="4">
        <v>0.5</v>
      </c>
      <c r="M46" s="5">
        <v>0.85899999999656396</v>
      </c>
      <c r="N46" s="6">
        <f t="shared" si="4"/>
        <v>18.834669111675488</v>
      </c>
      <c r="O46" s="5">
        <f t="shared" si="5"/>
        <v>1.5576271355355629</v>
      </c>
    </row>
    <row r="47" spans="1:20" x14ac:dyDescent="0.25">
      <c r="A47" s="3">
        <v>44400</v>
      </c>
      <c r="B47" s="4">
        <v>0.54166666666666663</v>
      </c>
      <c r="C47" s="5">
        <v>0.77799999999688796</v>
      </c>
      <c r="D47" s="6">
        <f t="shared" si="0"/>
        <v>16.083085787420298</v>
      </c>
      <c r="E47" s="5">
        <f t="shared" si="1"/>
        <v>1.3300711946196586</v>
      </c>
      <c r="F47" s="3">
        <v>44402</v>
      </c>
      <c r="G47" s="4">
        <v>0.54166666666666663</v>
      </c>
      <c r="H47" s="5">
        <v>0.76699999999693202</v>
      </c>
      <c r="I47" s="6">
        <f t="shared" si="2"/>
        <v>15.722011803058741</v>
      </c>
      <c r="J47" s="5">
        <f t="shared" si="3"/>
        <v>1.3002103761129578</v>
      </c>
      <c r="K47" s="3">
        <v>44404</v>
      </c>
      <c r="L47" s="4">
        <v>0.54166666666666663</v>
      </c>
      <c r="M47" s="5">
        <v>0.85599999999657606</v>
      </c>
      <c r="N47" s="6">
        <f t="shared" si="4"/>
        <v>18.72988840829596</v>
      </c>
      <c r="O47" s="5">
        <f t="shared" si="5"/>
        <v>1.5489617713660757</v>
      </c>
    </row>
    <row r="48" spans="1:20" x14ac:dyDescent="0.25">
      <c r="A48" s="3">
        <v>44400</v>
      </c>
      <c r="B48" s="4">
        <v>0.58333333333333337</v>
      </c>
      <c r="C48" s="5">
        <v>0.78399999999686398</v>
      </c>
      <c r="D48" s="6">
        <f t="shared" si="0"/>
        <v>16.281321165752416</v>
      </c>
      <c r="E48" s="5">
        <f t="shared" si="1"/>
        <v>1.3464652604077247</v>
      </c>
      <c r="F48" s="3">
        <v>44402</v>
      </c>
      <c r="G48" s="4">
        <v>0.58333333333333337</v>
      </c>
      <c r="H48" s="5">
        <v>0.76599999999693602</v>
      </c>
      <c r="I48" s="6">
        <f t="shared" si="2"/>
        <v>15.689338657813305</v>
      </c>
      <c r="J48" s="5">
        <f t="shared" si="3"/>
        <v>1.2975083070011604</v>
      </c>
      <c r="K48" s="3">
        <v>44404</v>
      </c>
      <c r="L48" s="4">
        <v>0.58333333333333337</v>
      </c>
      <c r="M48" s="5">
        <v>0.84999999999660003</v>
      </c>
      <c r="N48" s="6">
        <f t="shared" si="4"/>
        <v>18.520981660985196</v>
      </c>
      <c r="O48" s="5">
        <f t="shared" si="5"/>
        <v>1.5316851833634757</v>
      </c>
    </row>
    <row r="49" spans="1:15" x14ac:dyDescent="0.25">
      <c r="A49" s="3">
        <v>44400</v>
      </c>
      <c r="B49" s="4">
        <v>0.625</v>
      </c>
      <c r="C49" s="5">
        <v>0.76499999999694002</v>
      </c>
      <c r="D49" s="6">
        <f t="shared" si="0"/>
        <v>15.656690864131168</v>
      </c>
      <c r="E49" s="5">
        <f t="shared" si="1"/>
        <v>1.2948083344636474</v>
      </c>
      <c r="F49" s="3">
        <v>44402</v>
      </c>
      <c r="G49" s="4">
        <v>0.625</v>
      </c>
      <c r="H49" s="5">
        <v>0.82599999999669604</v>
      </c>
      <c r="I49" s="6">
        <f t="shared" si="2"/>
        <v>17.694129544812593</v>
      </c>
      <c r="J49" s="5">
        <f t="shared" si="3"/>
        <v>1.4633045133560014</v>
      </c>
      <c r="K49" s="3">
        <v>44404</v>
      </c>
      <c r="L49" s="4">
        <v>0.625</v>
      </c>
      <c r="M49" s="5">
        <v>0.85699999999657195</v>
      </c>
      <c r="N49" s="6">
        <f t="shared" si="4"/>
        <v>18.764791089580953</v>
      </c>
      <c r="O49" s="5">
        <f t="shared" si="5"/>
        <v>1.5518482231083448</v>
      </c>
    </row>
    <row r="50" spans="1:15" x14ac:dyDescent="0.25">
      <c r="A50" s="3">
        <v>44400</v>
      </c>
      <c r="B50" s="4">
        <v>0.66666666666666663</v>
      </c>
      <c r="C50" s="5">
        <v>0.74599999999701605</v>
      </c>
      <c r="D50" s="6">
        <f t="shared" si="0"/>
        <v>15.041217592622839</v>
      </c>
      <c r="E50" s="5">
        <f t="shared" si="1"/>
        <v>1.2439086949099087</v>
      </c>
      <c r="F50" s="3">
        <v>44402</v>
      </c>
      <c r="G50" s="4">
        <v>0.66666666666666663</v>
      </c>
      <c r="H50" s="5">
        <v>0.82999999999667995</v>
      </c>
      <c r="I50" s="6">
        <f t="shared" si="2"/>
        <v>17.830959161986009</v>
      </c>
      <c r="J50" s="5">
        <f t="shared" si="3"/>
        <v>1.4746203226962429</v>
      </c>
      <c r="K50" s="3">
        <v>44404</v>
      </c>
      <c r="L50" s="4">
        <v>0.66666666666666663</v>
      </c>
      <c r="M50" s="5">
        <v>0.85599999999657606</v>
      </c>
      <c r="N50" s="6">
        <f t="shared" si="4"/>
        <v>18.72988840829596</v>
      </c>
      <c r="O50" s="5">
        <f t="shared" si="5"/>
        <v>1.5489617713660757</v>
      </c>
    </row>
    <row r="51" spans="1:15" x14ac:dyDescent="0.25">
      <c r="A51" s="3">
        <v>44400</v>
      </c>
      <c r="B51" s="4">
        <v>0.70833333333333337</v>
      </c>
      <c r="C51" s="5">
        <v>0.75699999999697198</v>
      </c>
      <c r="D51" s="6">
        <f t="shared" si="0"/>
        <v>15.396422787769318</v>
      </c>
      <c r="E51" s="5">
        <f t="shared" si="1"/>
        <v>1.2732841645485224</v>
      </c>
      <c r="F51" s="3">
        <v>44402</v>
      </c>
      <c r="G51" s="4">
        <v>0.70833333333333337</v>
      </c>
      <c r="H51" s="5">
        <v>0.82899999999668395</v>
      </c>
      <c r="I51" s="6">
        <f t="shared" si="2"/>
        <v>17.79671491753891</v>
      </c>
      <c r="J51" s="5">
        <f t="shared" si="3"/>
        <v>1.4717883236804679</v>
      </c>
      <c r="K51" s="3">
        <v>44404</v>
      </c>
      <c r="L51" s="4">
        <v>0.70833333333333337</v>
      </c>
      <c r="M51" s="5">
        <v>0.83899999999664399</v>
      </c>
      <c r="N51" s="6">
        <f t="shared" si="4"/>
        <v>18.140260233127517</v>
      </c>
      <c r="O51" s="5">
        <f t="shared" si="5"/>
        <v>1.5001995212796455</v>
      </c>
    </row>
    <row r="52" spans="1:15" x14ac:dyDescent="0.25">
      <c r="A52" s="3">
        <v>44400</v>
      </c>
      <c r="B52" s="4">
        <v>0.75</v>
      </c>
      <c r="C52" s="5">
        <v>0.75499999999697998</v>
      </c>
      <c r="D52" s="6">
        <f t="shared" si="0"/>
        <v>15.331610230197203</v>
      </c>
      <c r="E52" s="5">
        <f t="shared" si="1"/>
        <v>1.2679241660373086</v>
      </c>
      <c r="F52" s="3">
        <v>44402</v>
      </c>
      <c r="G52" s="4">
        <v>0.75</v>
      </c>
      <c r="H52" s="5">
        <v>0.82599999999669604</v>
      </c>
      <c r="I52" s="6">
        <f t="shared" si="2"/>
        <v>17.694129544812593</v>
      </c>
      <c r="J52" s="5">
        <f t="shared" si="3"/>
        <v>1.4633045133560014</v>
      </c>
      <c r="K52" s="3">
        <v>44404</v>
      </c>
      <c r="L52" s="4">
        <v>0.75</v>
      </c>
      <c r="M52" s="5">
        <v>0.83599999999665597</v>
      </c>
      <c r="N52" s="6">
        <f t="shared" si="4"/>
        <v>18.036939552096772</v>
      </c>
      <c r="O52" s="5">
        <f t="shared" si="5"/>
        <v>1.491654900958403</v>
      </c>
    </row>
    <row r="53" spans="1:15" x14ac:dyDescent="0.25">
      <c r="A53" s="3">
        <v>44400</v>
      </c>
      <c r="B53" s="4">
        <v>0.79166666666666663</v>
      </c>
      <c r="C53" s="5">
        <v>0.74399999999702404</v>
      </c>
      <c r="D53" s="6">
        <f t="shared" si="0"/>
        <v>14.976967413951563</v>
      </c>
      <c r="E53" s="5">
        <f t="shared" si="1"/>
        <v>1.2385952051337943</v>
      </c>
      <c r="F53" s="3">
        <v>44402</v>
      </c>
      <c r="G53" s="4">
        <v>0.79166666666666663</v>
      </c>
      <c r="H53" s="5">
        <v>0.82099999999671602</v>
      </c>
      <c r="I53" s="6">
        <f t="shared" si="2"/>
        <v>17.523645849146547</v>
      </c>
      <c r="J53" s="5">
        <f t="shared" si="3"/>
        <v>1.4492055117244194</v>
      </c>
      <c r="K53" s="3">
        <v>44404</v>
      </c>
      <c r="L53" s="4">
        <v>0.79166666666666663</v>
      </c>
      <c r="M53" s="5">
        <v>0.83199999999667196</v>
      </c>
      <c r="N53" s="6">
        <f t="shared" si="4"/>
        <v>17.899521259175465</v>
      </c>
      <c r="O53" s="5">
        <f t="shared" si="5"/>
        <v>1.4802904081338109</v>
      </c>
    </row>
    <row r="54" spans="1:15" x14ac:dyDescent="0.25">
      <c r="A54" s="3">
        <v>44400</v>
      </c>
      <c r="B54" s="4">
        <v>0.83333333333333337</v>
      </c>
      <c r="C54" s="5">
        <v>0.73099999999707599</v>
      </c>
      <c r="D54" s="6">
        <f t="shared" si="0"/>
        <v>14.56184743467626</v>
      </c>
      <c r="E54" s="5">
        <f t="shared" si="1"/>
        <v>1.2042647828477266</v>
      </c>
      <c r="F54" s="3">
        <v>44402</v>
      </c>
      <c r="G54" s="4">
        <v>0.83333333333333337</v>
      </c>
      <c r="H54" s="5">
        <v>0.83599999999665597</v>
      </c>
      <c r="I54" s="6">
        <f t="shared" si="2"/>
        <v>18.036939552096772</v>
      </c>
      <c r="J54" s="5">
        <f t="shared" si="3"/>
        <v>1.491654900958403</v>
      </c>
      <c r="K54" s="3">
        <v>44404</v>
      </c>
      <c r="L54" s="4">
        <v>0.83333333333333337</v>
      </c>
      <c r="M54" s="5">
        <v>0.83499999999665997</v>
      </c>
      <c r="N54" s="6">
        <f t="shared" si="4"/>
        <v>18.002548246351516</v>
      </c>
      <c r="O54" s="5">
        <f t="shared" si="5"/>
        <v>1.4888107399732704</v>
      </c>
    </row>
    <row r="55" spans="1:15" x14ac:dyDescent="0.25">
      <c r="A55" s="3">
        <v>44400</v>
      </c>
      <c r="B55" s="4">
        <v>0.875</v>
      </c>
      <c r="C55" s="5">
        <v>0.71199999999715202</v>
      </c>
      <c r="D55" s="6">
        <f t="shared" si="0"/>
        <v>13.962996928305955</v>
      </c>
      <c r="E55" s="5">
        <f t="shared" si="1"/>
        <v>1.1547398459709024</v>
      </c>
      <c r="F55" s="3">
        <v>44402</v>
      </c>
      <c r="G55" s="4">
        <v>0.875</v>
      </c>
      <c r="H55" s="5">
        <v>0.84499999999662001</v>
      </c>
      <c r="I55" s="6">
        <f t="shared" si="2"/>
        <v>18.347560969232909</v>
      </c>
      <c r="J55" s="5">
        <f t="shared" si="3"/>
        <v>1.5173432921555614</v>
      </c>
      <c r="K55" s="3">
        <v>44404</v>
      </c>
      <c r="L55" s="4">
        <v>0.875</v>
      </c>
      <c r="M55" s="5">
        <v>0.83399999999666397</v>
      </c>
      <c r="N55" s="6">
        <f t="shared" si="4"/>
        <v>17.968181421015508</v>
      </c>
      <c r="O55" s="5">
        <f t="shared" si="5"/>
        <v>1.4859686035179824</v>
      </c>
    </row>
    <row r="56" spans="1:15" x14ac:dyDescent="0.25">
      <c r="A56" s="3">
        <v>44400</v>
      </c>
      <c r="B56" s="4">
        <v>0.91666666666666663</v>
      </c>
      <c r="C56" s="5">
        <v>0.71499999999714003</v>
      </c>
      <c r="D56" s="6">
        <f t="shared" si="0"/>
        <v>14.056928123587491</v>
      </c>
      <c r="E56" s="5">
        <f t="shared" si="1"/>
        <v>1.1625079558206854</v>
      </c>
      <c r="F56" s="3">
        <v>44402</v>
      </c>
      <c r="G56" s="4">
        <v>0.91666666666666663</v>
      </c>
      <c r="H56" s="5">
        <v>0.84499999999662001</v>
      </c>
      <c r="I56" s="6">
        <f t="shared" si="2"/>
        <v>18.347560969232909</v>
      </c>
      <c r="J56" s="5">
        <f t="shared" si="3"/>
        <v>1.5173432921555614</v>
      </c>
      <c r="K56" s="3">
        <v>44404</v>
      </c>
      <c r="L56" s="4">
        <v>0.91666666666666663</v>
      </c>
      <c r="M56" s="5">
        <v>0.82399999999670404</v>
      </c>
      <c r="N56" s="6">
        <f t="shared" si="4"/>
        <v>17.62586221726928</v>
      </c>
      <c r="O56" s="5">
        <f t="shared" si="5"/>
        <v>1.4576588053681694</v>
      </c>
    </row>
    <row r="57" spans="1:15" x14ac:dyDescent="0.25">
      <c r="A57" s="3">
        <v>44400</v>
      </c>
      <c r="B57" s="4">
        <v>0.95833333333333337</v>
      </c>
      <c r="C57" s="5">
        <v>0.76799999999692803</v>
      </c>
      <c r="D57" s="6">
        <f t="shared" si="0"/>
        <v>15.754710286462007</v>
      </c>
      <c r="E57" s="5">
        <f t="shared" si="1"/>
        <v>1.3029145406904079</v>
      </c>
      <c r="F57" s="3">
        <v>44402</v>
      </c>
      <c r="G57" s="4">
        <v>0.95833333333333337</v>
      </c>
      <c r="H57" s="5">
        <v>0.84599999999661601</v>
      </c>
      <c r="I57" s="6">
        <f t="shared" si="2"/>
        <v>18.382196429161965</v>
      </c>
      <c r="J57" s="5">
        <f t="shared" si="3"/>
        <v>1.5202076446916943</v>
      </c>
      <c r="K57" s="3">
        <v>44404</v>
      </c>
      <c r="L57" s="4">
        <v>0.95833333333333337</v>
      </c>
      <c r="M57" s="5">
        <v>0.82499999999670004</v>
      </c>
      <c r="N57" s="6">
        <f t="shared" si="4"/>
        <v>17.659983580901212</v>
      </c>
      <c r="O57" s="5">
        <f t="shared" si="5"/>
        <v>1.4604806421405301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7BD7E-1C40-42D9-B16E-B3833011880B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  <c r="D1" s="1"/>
    </row>
    <row r="2" spans="1:15" x14ac:dyDescent="0.25">
      <c r="A2" s="1" t="s">
        <v>1</v>
      </c>
      <c r="B2" s="1"/>
      <c r="C2" s="1"/>
      <c r="D2" s="1"/>
    </row>
    <row r="3" spans="1:15" ht="15.75" thickBot="1" x14ac:dyDescent="0.3">
      <c r="A3" s="1" t="s">
        <v>2</v>
      </c>
      <c r="B3" s="1"/>
      <c r="C3" s="1"/>
      <c r="D3" s="1"/>
    </row>
    <row r="4" spans="1:15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SUM(E10:E33)+SUM(J10:J33)+SUM(O10:O33)</f>
        <v>100.87310626547162</v>
      </c>
    </row>
    <row r="5" spans="1:15" x14ac:dyDescent="0.25">
      <c r="A5" s="1" t="s">
        <v>4</v>
      </c>
      <c r="B5" s="1"/>
      <c r="C5" s="1"/>
      <c r="D5" s="1"/>
    </row>
    <row r="6" spans="1:15" x14ac:dyDescent="0.25">
      <c r="A6" s="1"/>
      <c r="B6" s="1"/>
      <c r="C6" s="1"/>
      <c r="D6" s="1"/>
    </row>
    <row r="7" spans="1:15" x14ac:dyDescent="0.25">
      <c r="A7" s="1"/>
      <c r="B7" s="1"/>
      <c r="C7" s="1"/>
      <c r="D7" s="1"/>
      <c r="I7" s="22" t="s">
        <v>79</v>
      </c>
      <c r="J7" s="22"/>
      <c r="K7" s="22"/>
      <c r="L7" s="23">
        <f>MAX(D10:D33,I10:I33,N10:N33)</f>
        <v>18.382196429161965</v>
      </c>
    </row>
    <row r="8" spans="1:15" x14ac:dyDescent="0.25">
      <c r="A8" s="1"/>
      <c r="B8" s="1"/>
      <c r="C8" s="1"/>
      <c r="D8" s="1"/>
    </row>
    <row r="9" spans="1:15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</row>
    <row r="10" spans="1:15" x14ac:dyDescent="0.25">
      <c r="A10" s="3">
        <v>44406</v>
      </c>
      <c r="B10" s="4">
        <v>0</v>
      </c>
      <c r="C10" s="5">
        <v>0.83399999999666397</v>
      </c>
      <c r="D10" s="6">
        <f t="shared" ref="D10:D33" si="0">4*6*(C10^(1.522*(6^0.026)))</f>
        <v>17.968181421015508</v>
      </c>
      <c r="E10" s="5">
        <f t="shared" ref="E10:E33" si="1">D10*0.0827</f>
        <v>1.4859686035179824</v>
      </c>
      <c r="F10" s="3">
        <v>44407</v>
      </c>
      <c r="G10" s="4">
        <v>0</v>
      </c>
      <c r="H10" s="5">
        <v>0.75299999999698797</v>
      </c>
      <c r="I10" s="6">
        <f t="shared" ref="I10:I33" si="2">4*6*(H10^(1.522*(6^0.026)))</f>
        <v>15.26689967531259</v>
      </c>
      <c r="J10" s="5">
        <f t="shared" ref="J10:J33" si="3">I10*0.0827</f>
        <v>1.2625726031483511</v>
      </c>
      <c r="K10" s="3">
        <v>44408</v>
      </c>
      <c r="L10" s="4">
        <v>0</v>
      </c>
      <c r="M10" s="5">
        <v>0.80399999999678395</v>
      </c>
      <c r="N10" s="6">
        <f t="shared" ref="N10:N33" si="4">4*6*(M10^(1.522*(6^0.026)))</f>
        <v>16.948619788941777</v>
      </c>
      <c r="O10" s="5">
        <f t="shared" ref="O10:O33" si="5">N10*0.0827</f>
        <v>1.4016508565454848</v>
      </c>
    </row>
    <row r="11" spans="1:15" x14ac:dyDescent="0.25">
      <c r="A11" s="3">
        <v>44406</v>
      </c>
      <c r="B11" s="4">
        <v>4.1666666666666664E-2</v>
      </c>
      <c r="C11" s="5">
        <v>0.82799999999668805</v>
      </c>
      <c r="D11" s="6">
        <f t="shared" si="0"/>
        <v>17.762495225179386</v>
      </c>
      <c r="E11" s="5">
        <f t="shared" si="1"/>
        <v>1.4689583551223351</v>
      </c>
      <c r="F11" s="3">
        <v>44407</v>
      </c>
      <c r="G11" s="4">
        <v>4.1666666666666664E-2</v>
      </c>
      <c r="H11" s="5">
        <v>0.78299999999686798</v>
      </c>
      <c r="I11" s="6">
        <f t="shared" si="2"/>
        <v>16.248219075174454</v>
      </c>
      <c r="J11" s="5">
        <f t="shared" si="3"/>
        <v>1.3437277175169273</v>
      </c>
      <c r="K11" s="3">
        <v>44408</v>
      </c>
      <c r="L11" s="4">
        <v>4.1666666666666664E-2</v>
      </c>
      <c r="M11" s="5">
        <v>0.80499999999677996</v>
      </c>
      <c r="N11" s="6">
        <f t="shared" si="4"/>
        <v>16.982246578293537</v>
      </c>
      <c r="O11" s="5">
        <f t="shared" si="5"/>
        <v>1.4044317920248754</v>
      </c>
    </row>
    <row r="12" spans="1:15" x14ac:dyDescent="0.25">
      <c r="A12" s="3">
        <v>44406</v>
      </c>
      <c r="B12" s="4">
        <v>8.3333333333333329E-2</v>
      </c>
      <c r="C12" s="5">
        <v>0.82699999999669205</v>
      </c>
      <c r="D12" s="6">
        <f t="shared" si="0"/>
        <v>17.728300096924713</v>
      </c>
      <c r="E12" s="5">
        <f t="shared" si="1"/>
        <v>1.4661304180156736</v>
      </c>
      <c r="F12" s="3">
        <v>44407</v>
      </c>
      <c r="G12" s="4">
        <v>8.3333333333333329E-2</v>
      </c>
      <c r="H12" s="5">
        <v>0.786999999996852</v>
      </c>
      <c r="I12" s="6">
        <f t="shared" si="2"/>
        <v>16.380778069356591</v>
      </c>
      <c r="J12" s="5">
        <f t="shared" si="3"/>
        <v>1.35469034633579</v>
      </c>
      <c r="K12" s="3">
        <v>44408</v>
      </c>
      <c r="L12" s="4">
        <v>8.3333333333333329E-2</v>
      </c>
      <c r="M12" s="5">
        <v>0.80799999999676797</v>
      </c>
      <c r="N12" s="6">
        <f t="shared" si="4"/>
        <v>17.083275973921296</v>
      </c>
      <c r="O12" s="5">
        <f t="shared" si="5"/>
        <v>1.412786923043291</v>
      </c>
    </row>
    <row r="13" spans="1:15" x14ac:dyDescent="0.25">
      <c r="A13" s="3">
        <v>44406</v>
      </c>
      <c r="B13" s="4">
        <v>0.125</v>
      </c>
      <c r="C13" s="5">
        <v>0.82899999999668395</v>
      </c>
      <c r="D13" s="6">
        <f t="shared" si="0"/>
        <v>17.79671491753891</v>
      </c>
      <c r="E13" s="5">
        <f t="shared" si="1"/>
        <v>1.4717883236804679</v>
      </c>
      <c r="F13" s="3">
        <v>44407</v>
      </c>
      <c r="G13" s="4">
        <v>0.125</v>
      </c>
      <c r="H13" s="5">
        <v>0.79399999999682402</v>
      </c>
      <c r="I13" s="6">
        <f t="shared" si="2"/>
        <v>16.613721205938262</v>
      </c>
      <c r="J13" s="5">
        <f t="shared" si="3"/>
        <v>1.3739547437310942</v>
      </c>
      <c r="K13" s="3">
        <v>44408</v>
      </c>
      <c r="L13" s="4">
        <v>0.125</v>
      </c>
      <c r="M13" s="5">
        <v>0.80899999999676397</v>
      </c>
      <c r="N13" s="6">
        <f t="shared" si="4"/>
        <v>17.117002073386189</v>
      </c>
      <c r="O13" s="5">
        <f t="shared" si="5"/>
        <v>1.4155760714690377</v>
      </c>
    </row>
    <row r="14" spans="1:15" x14ac:dyDescent="0.25">
      <c r="A14" s="3">
        <v>44406</v>
      </c>
      <c r="B14" s="4">
        <v>0.16666666666666666</v>
      </c>
      <c r="C14" s="5">
        <v>0.82799999999668805</v>
      </c>
      <c r="D14" s="6">
        <f t="shared" si="0"/>
        <v>17.762495225179386</v>
      </c>
      <c r="E14" s="5">
        <f t="shared" si="1"/>
        <v>1.4689583551223351</v>
      </c>
      <c r="F14" s="3">
        <v>44407</v>
      </c>
      <c r="G14" s="4">
        <v>0.16666666666666666</v>
      </c>
      <c r="H14" s="5">
        <v>0.78399999999686398</v>
      </c>
      <c r="I14" s="6">
        <f t="shared" si="2"/>
        <v>16.281321165752416</v>
      </c>
      <c r="J14" s="5">
        <f t="shared" si="3"/>
        <v>1.3464652604077247</v>
      </c>
      <c r="K14" s="3">
        <v>44408</v>
      </c>
      <c r="L14" s="4">
        <v>0.16666666666666666</v>
      </c>
      <c r="M14" s="5">
        <v>0.80499999999677996</v>
      </c>
      <c r="N14" s="6">
        <f t="shared" si="4"/>
        <v>16.982246578293537</v>
      </c>
      <c r="O14" s="5">
        <f t="shared" si="5"/>
        <v>1.4044317920248754</v>
      </c>
    </row>
    <row r="15" spans="1:15" x14ac:dyDescent="0.25">
      <c r="A15" s="3">
        <v>44406</v>
      </c>
      <c r="B15" s="4">
        <v>0.20833333333333334</v>
      </c>
      <c r="C15" s="5">
        <v>0.81499999999674</v>
      </c>
      <c r="D15" s="6">
        <f t="shared" si="0"/>
        <v>17.319878960386426</v>
      </c>
      <c r="E15" s="5">
        <f t="shared" si="1"/>
        <v>1.4323539900239572</v>
      </c>
      <c r="F15" s="3">
        <v>44407</v>
      </c>
      <c r="G15" s="4">
        <v>0.20833333333333334</v>
      </c>
      <c r="H15" s="5">
        <v>0.77899999999688396</v>
      </c>
      <c r="I15" s="6">
        <f t="shared" si="2"/>
        <v>16.116062112762897</v>
      </c>
      <c r="J15" s="5">
        <f t="shared" si="3"/>
        <v>1.3327983367254914</v>
      </c>
      <c r="K15" s="3">
        <v>44408</v>
      </c>
      <c r="L15" s="4">
        <v>0.20833333333333334</v>
      </c>
      <c r="M15" s="5">
        <v>0.80599999999677596</v>
      </c>
      <c r="N15" s="6">
        <f t="shared" si="4"/>
        <v>17.015898213905295</v>
      </c>
      <c r="O15" s="5">
        <f t="shared" si="5"/>
        <v>1.4072147822899679</v>
      </c>
    </row>
    <row r="16" spans="1:15" x14ac:dyDescent="0.25">
      <c r="A16" s="3">
        <v>44406</v>
      </c>
      <c r="B16" s="4">
        <v>0.25</v>
      </c>
      <c r="C16" s="5">
        <v>0.82199999999671203</v>
      </c>
      <c r="D16" s="6">
        <f t="shared" si="0"/>
        <v>17.557693339261625</v>
      </c>
      <c r="E16" s="5">
        <f t="shared" si="1"/>
        <v>1.4520212391569363</v>
      </c>
      <c r="F16" s="3">
        <v>44407</v>
      </c>
      <c r="G16" s="4">
        <v>0.25</v>
      </c>
      <c r="H16" s="5">
        <v>0.77999999999687997</v>
      </c>
      <c r="I16" s="6">
        <f t="shared" si="2"/>
        <v>16.149063617290167</v>
      </c>
      <c r="J16" s="5">
        <f t="shared" si="3"/>
        <v>1.3355275611498967</v>
      </c>
      <c r="K16" s="3">
        <v>44408</v>
      </c>
      <c r="L16" s="4">
        <v>0.25</v>
      </c>
      <c r="M16" s="5">
        <v>0.79699999999681204</v>
      </c>
      <c r="N16" s="6">
        <f t="shared" si="4"/>
        <v>16.713929013558111</v>
      </c>
      <c r="O16" s="5">
        <f t="shared" si="5"/>
        <v>1.3822419294212558</v>
      </c>
    </row>
    <row r="17" spans="1:15" x14ac:dyDescent="0.25">
      <c r="A17" s="3">
        <v>44406</v>
      </c>
      <c r="B17" s="4">
        <v>0.29166666666666669</v>
      </c>
      <c r="C17" s="5">
        <v>0.83899999999664399</v>
      </c>
      <c r="D17" s="6">
        <f t="shared" si="0"/>
        <v>18.140260233127517</v>
      </c>
      <c r="E17" s="5">
        <f t="shared" si="1"/>
        <v>1.5001995212796455</v>
      </c>
      <c r="F17" s="3">
        <v>44407</v>
      </c>
      <c r="G17" s="4">
        <v>0.29166666666666669</v>
      </c>
      <c r="H17" s="5">
        <v>0.78299999999686798</v>
      </c>
      <c r="I17" s="6">
        <f t="shared" si="2"/>
        <v>16.248219075174454</v>
      </c>
      <c r="J17" s="5">
        <f t="shared" si="3"/>
        <v>1.3437277175169273</v>
      </c>
      <c r="K17" s="3">
        <v>44408</v>
      </c>
      <c r="L17" s="4">
        <v>0.29166666666666669</v>
      </c>
      <c r="M17" s="5">
        <v>0.79999999999680005</v>
      </c>
      <c r="N17" s="6">
        <f t="shared" si="4"/>
        <v>16.814361344946978</v>
      </c>
      <c r="O17" s="5">
        <f t="shared" si="5"/>
        <v>1.3905476832271149</v>
      </c>
    </row>
    <row r="18" spans="1:15" x14ac:dyDescent="0.25">
      <c r="A18" s="3">
        <v>44406</v>
      </c>
      <c r="B18" s="4">
        <v>0.33333333333333331</v>
      </c>
      <c r="C18" s="5">
        <v>0.84599999999661601</v>
      </c>
      <c r="D18" s="6">
        <f t="shared" si="0"/>
        <v>18.382196429161965</v>
      </c>
      <c r="E18" s="5">
        <f t="shared" si="1"/>
        <v>1.5202076446916943</v>
      </c>
      <c r="F18" s="3">
        <v>44407</v>
      </c>
      <c r="G18" s="4">
        <v>0.33333333333333331</v>
      </c>
      <c r="H18" s="5">
        <v>0.77699999999689195</v>
      </c>
      <c r="I18" s="6">
        <f t="shared" si="2"/>
        <v>16.050134654378333</v>
      </c>
      <c r="J18" s="5">
        <f t="shared" si="3"/>
        <v>1.3273461359170879</v>
      </c>
      <c r="K18" s="3">
        <v>44408</v>
      </c>
      <c r="L18" s="4">
        <v>0.33333333333333331</v>
      </c>
      <c r="M18" s="5">
        <v>0.80699999999677197</v>
      </c>
      <c r="N18" s="6">
        <f t="shared" si="4"/>
        <v>17.049574683274727</v>
      </c>
      <c r="O18" s="5">
        <f t="shared" si="5"/>
        <v>1.4099998263068199</v>
      </c>
    </row>
    <row r="19" spans="1:15" x14ac:dyDescent="0.25">
      <c r="A19" s="3">
        <v>44406</v>
      </c>
      <c r="B19" s="4">
        <v>0.375</v>
      </c>
      <c r="C19" s="5">
        <v>0.842999999996628</v>
      </c>
      <c r="D19" s="6">
        <f t="shared" si="0"/>
        <v>18.278363148692861</v>
      </c>
      <c r="E19" s="5">
        <f t="shared" si="1"/>
        <v>1.5116206323968995</v>
      </c>
      <c r="F19" s="3">
        <v>44407</v>
      </c>
      <c r="G19" s="4">
        <v>0.375</v>
      </c>
      <c r="H19" s="5">
        <v>0.77099999999691604</v>
      </c>
      <c r="I19" s="6">
        <f t="shared" si="2"/>
        <v>15.852957631931716</v>
      </c>
      <c r="J19" s="5">
        <f t="shared" si="3"/>
        <v>1.3110395961607528</v>
      </c>
      <c r="K19" s="3">
        <v>44408</v>
      </c>
      <c r="L19" s="4">
        <v>0.375</v>
      </c>
      <c r="M19" s="5">
        <v>0.80399999999678395</v>
      </c>
      <c r="N19" s="6">
        <f t="shared" si="4"/>
        <v>16.948619788941777</v>
      </c>
      <c r="O19" s="5">
        <f t="shared" si="5"/>
        <v>1.4016508565454848</v>
      </c>
    </row>
    <row r="20" spans="1:15" x14ac:dyDescent="0.25">
      <c r="A20" s="3">
        <v>44406</v>
      </c>
      <c r="B20" s="4">
        <v>0.41666666666666669</v>
      </c>
      <c r="C20" s="5">
        <v>0.84399999999662401</v>
      </c>
      <c r="D20" s="6">
        <f t="shared" si="0"/>
        <v>18.312949871843696</v>
      </c>
      <c r="E20" s="5">
        <f t="shared" si="1"/>
        <v>1.5144809544014735</v>
      </c>
      <c r="F20" s="3">
        <v>44407</v>
      </c>
      <c r="G20" s="4">
        <v>0.41666666666666669</v>
      </c>
      <c r="H20" s="5">
        <v>0.760999999996956</v>
      </c>
      <c r="I20" s="6">
        <f t="shared" si="2"/>
        <v>15.526353474008292</v>
      </c>
      <c r="J20" s="5">
        <f t="shared" si="3"/>
        <v>1.2840294323004857</v>
      </c>
      <c r="K20" s="3">
        <v>44408</v>
      </c>
      <c r="L20" s="4">
        <v>0.41666666666666669</v>
      </c>
      <c r="M20" s="5">
        <v>0.80299999999678795</v>
      </c>
      <c r="N20" s="6">
        <f t="shared" si="4"/>
        <v>16.915017858374167</v>
      </c>
      <c r="O20" s="5">
        <f t="shared" si="5"/>
        <v>1.3988719768875435</v>
      </c>
    </row>
    <row r="21" spans="1:15" x14ac:dyDescent="0.25">
      <c r="A21" s="3">
        <v>44406</v>
      </c>
      <c r="B21" s="4">
        <v>0.45833333333333331</v>
      </c>
      <c r="C21" s="5">
        <v>0.83899999999664399</v>
      </c>
      <c r="D21" s="6">
        <f t="shared" si="0"/>
        <v>18.140260233127517</v>
      </c>
      <c r="E21" s="5">
        <f t="shared" si="1"/>
        <v>1.5001995212796455</v>
      </c>
      <c r="F21" s="3">
        <v>44407</v>
      </c>
      <c r="G21" s="4">
        <v>0.45833333333333331</v>
      </c>
      <c r="H21" s="5">
        <v>0.82599999999669604</v>
      </c>
      <c r="I21" s="6">
        <f t="shared" si="2"/>
        <v>17.694129544812593</v>
      </c>
      <c r="J21" s="5">
        <f t="shared" si="3"/>
        <v>1.4633045133560014</v>
      </c>
      <c r="K21" s="3">
        <v>44408</v>
      </c>
      <c r="L21" s="4">
        <v>0.45833333333333331</v>
      </c>
      <c r="M21" s="5">
        <v>0.80599999999677596</v>
      </c>
      <c r="N21" s="6">
        <f t="shared" si="4"/>
        <v>17.015898213905295</v>
      </c>
      <c r="O21" s="5">
        <f t="shared" si="5"/>
        <v>1.4072147822899679</v>
      </c>
    </row>
    <row r="22" spans="1:15" x14ac:dyDescent="0.25">
      <c r="A22" s="3">
        <v>44406</v>
      </c>
      <c r="B22" s="4">
        <v>0.5</v>
      </c>
      <c r="C22" s="5">
        <v>0.815999999996736</v>
      </c>
      <c r="D22" s="6">
        <f t="shared" si="0"/>
        <v>17.3537783745433</v>
      </c>
      <c r="E22" s="5">
        <f t="shared" si="1"/>
        <v>1.4351574715747308</v>
      </c>
      <c r="F22" s="3">
        <v>44407</v>
      </c>
      <c r="G22" s="4">
        <v>0.5</v>
      </c>
      <c r="H22" s="5">
        <v>0.83299999999666796</v>
      </c>
      <c r="I22" s="6">
        <f t="shared" si="2"/>
        <v>17.933839087984797</v>
      </c>
      <c r="J22" s="5">
        <f t="shared" si="3"/>
        <v>1.4831284925763426</v>
      </c>
      <c r="K22" s="3">
        <v>44408</v>
      </c>
      <c r="L22" s="4">
        <v>0.5</v>
      </c>
      <c r="M22" s="5">
        <v>0.80599999999677596</v>
      </c>
      <c r="N22" s="6">
        <f t="shared" si="4"/>
        <v>17.015898213905295</v>
      </c>
      <c r="O22" s="5">
        <f t="shared" si="5"/>
        <v>1.4072147822899679</v>
      </c>
    </row>
    <row r="23" spans="1:15" x14ac:dyDescent="0.25">
      <c r="A23" s="3">
        <v>44406</v>
      </c>
      <c r="B23" s="4">
        <v>0.54166666666666663</v>
      </c>
      <c r="C23" s="5">
        <v>0.81999999999672002</v>
      </c>
      <c r="D23" s="6">
        <f t="shared" si="0"/>
        <v>17.489623007832307</v>
      </c>
      <c r="E23" s="5">
        <f t="shared" si="1"/>
        <v>1.4463918227477317</v>
      </c>
      <c r="F23" s="3">
        <v>44407</v>
      </c>
      <c r="G23" s="4">
        <v>0.54166666666666663</v>
      </c>
      <c r="H23" s="5">
        <v>0.83099999999667595</v>
      </c>
      <c r="I23" s="6">
        <f t="shared" si="2"/>
        <v>17.865227946523738</v>
      </c>
      <c r="J23" s="5">
        <f t="shared" si="3"/>
        <v>1.4774543511775131</v>
      </c>
      <c r="K23" s="3">
        <v>44408</v>
      </c>
      <c r="L23" s="4">
        <v>0.54166666666666663</v>
      </c>
      <c r="M23" s="5">
        <v>0.80899999999676397</v>
      </c>
      <c r="N23" s="6">
        <f t="shared" si="4"/>
        <v>17.117002073386189</v>
      </c>
      <c r="O23" s="5">
        <f t="shared" si="5"/>
        <v>1.4155760714690377</v>
      </c>
    </row>
    <row r="24" spans="1:15" x14ac:dyDescent="0.25">
      <c r="A24" s="3">
        <v>44406</v>
      </c>
      <c r="B24" s="4">
        <v>0.58333333333333337</v>
      </c>
      <c r="C24" s="5">
        <v>0.82499999999670004</v>
      </c>
      <c r="D24" s="6">
        <f t="shared" si="0"/>
        <v>17.659983580901212</v>
      </c>
      <c r="E24" s="5">
        <f t="shared" si="1"/>
        <v>1.4604806421405301</v>
      </c>
      <c r="F24" s="3">
        <v>44407</v>
      </c>
      <c r="G24" s="4">
        <v>0.58333333333333337</v>
      </c>
      <c r="H24" s="5">
        <v>0.83099999999667595</v>
      </c>
      <c r="I24" s="6">
        <f t="shared" si="2"/>
        <v>17.865227946523738</v>
      </c>
      <c r="J24" s="5">
        <f t="shared" si="3"/>
        <v>1.4774543511775131</v>
      </c>
      <c r="K24" s="3">
        <v>44408</v>
      </c>
      <c r="L24" s="4">
        <v>0.58333333333333337</v>
      </c>
      <c r="M24" s="5">
        <v>0.80499999999677996</v>
      </c>
      <c r="N24" s="6">
        <f t="shared" si="4"/>
        <v>16.982246578293537</v>
      </c>
      <c r="O24" s="5">
        <f t="shared" si="5"/>
        <v>1.4044317920248754</v>
      </c>
    </row>
    <row r="25" spans="1:15" x14ac:dyDescent="0.25">
      <c r="A25" s="3">
        <v>44406</v>
      </c>
      <c r="B25" s="4">
        <v>0.625</v>
      </c>
      <c r="C25" s="5">
        <v>0.815999999996736</v>
      </c>
      <c r="D25" s="6">
        <f t="shared" si="0"/>
        <v>17.3537783745433</v>
      </c>
      <c r="E25" s="5">
        <f t="shared" si="1"/>
        <v>1.4351574715747308</v>
      </c>
      <c r="F25" s="3">
        <v>44407</v>
      </c>
      <c r="G25" s="4">
        <v>0.625</v>
      </c>
      <c r="H25" s="5">
        <v>0.82199999999671203</v>
      </c>
      <c r="I25" s="6">
        <f t="shared" si="2"/>
        <v>17.557693339261625</v>
      </c>
      <c r="J25" s="5">
        <f t="shared" si="3"/>
        <v>1.4520212391569363</v>
      </c>
      <c r="K25" s="3">
        <v>44408</v>
      </c>
      <c r="L25" s="4">
        <v>0.625</v>
      </c>
      <c r="M25" s="5">
        <v>0.80499999999677996</v>
      </c>
      <c r="N25" s="6">
        <f t="shared" si="4"/>
        <v>16.982246578293537</v>
      </c>
      <c r="O25" s="5">
        <f t="shared" si="5"/>
        <v>1.4044317920248754</v>
      </c>
    </row>
    <row r="26" spans="1:15" x14ac:dyDescent="0.25">
      <c r="A26" s="3">
        <v>44406</v>
      </c>
      <c r="B26" s="4">
        <v>0.66666666666666663</v>
      </c>
      <c r="C26" s="5">
        <v>0.79699999999681204</v>
      </c>
      <c r="D26" s="6">
        <f t="shared" si="0"/>
        <v>16.713929013558111</v>
      </c>
      <c r="E26" s="5">
        <f t="shared" si="1"/>
        <v>1.3822419294212558</v>
      </c>
      <c r="F26" s="3">
        <v>44407</v>
      </c>
      <c r="G26" s="4">
        <v>0.66666666666666663</v>
      </c>
      <c r="H26" s="5">
        <v>0.80899999999676397</v>
      </c>
      <c r="I26" s="6">
        <f t="shared" si="2"/>
        <v>17.117002073386189</v>
      </c>
      <c r="J26" s="5">
        <f t="shared" si="3"/>
        <v>1.4155760714690377</v>
      </c>
      <c r="K26" s="3">
        <v>44408</v>
      </c>
      <c r="L26" s="4">
        <v>0.66666666666666663</v>
      </c>
      <c r="M26" s="5">
        <v>0.80699999999677197</v>
      </c>
      <c r="N26" s="6">
        <f t="shared" si="4"/>
        <v>17.049574683274727</v>
      </c>
      <c r="O26" s="5">
        <f t="shared" si="5"/>
        <v>1.4099998263068199</v>
      </c>
    </row>
    <row r="27" spans="1:15" x14ac:dyDescent="0.25">
      <c r="A27" s="3">
        <v>44406</v>
      </c>
      <c r="B27" s="4">
        <v>0.70833333333333337</v>
      </c>
      <c r="C27" s="5">
        <v>0.79699999999681204</v>
      </c>
      <c r="D27" s="6">
        <f t="shared" si="0"/>
        <v>16.713929013558111</v>
      </c>
      <c r="E27" s="5">
        <f t="shared" si="1"/>
        <v>1.3822419294212558</v>
      </c>
      <c r="F27" s="3">
        <v>44407</v>
      </c>
      <c r="G27" s="4">
        <v>0.70833333333333337</v>
      </c>
      <c r="H27" s="5">
        <v>0.80599999999677596</v>
      </c>
      <c r="I27" s="6">
        <f t="shared" si="2"/>
        <v>17.015898213905295</v>
      </c>
      <c r="J27" s="5">
        <f t="shared" si="3"/>
        <v>1.4072147822899679</v>
      </c>
      <c r="K27" s="3">
        <v>44408</v>
      </c>
      <c r="L27" s="4">
        <v>0.70833333333333337</v>
      </c>
      <c r="M27" s="5">
        <v>0.79599999999681603</v>
      </c>
      <c r="N27" s="6">
        <f t="shared" si="4"/>
        <v>16.680501447005067</v>
      </c>
      <c r="O27" s="5">
        <f t="shared" si="5"/>
        <v>1.3794774696673189</v>
      </c>
    </row>
    <row r="28" spans="1:15" x14ac:dyDescent="0.25">
      <c r="A28" s="3">
        <v>44406</v>
      </c>
      <c r="B28" s="4">
        <v>0.75</v>
      </c>
      <c r="C28" s="5">
        <v>0.79499999999682003</v>
      </c>
      <c r="D28" s="6">
        <f t="shared" si="0"/>
        <v>16.647098840223862</v>
      </c>
      <c r="E28" s="5">
        <f t="shared" si="1"/>
        <v>1.3767150740865133</v>
      </c>
      <c r="F28" s="3">
        <v>44407</v>
      </c>
      <c r="G28" s="4">
        <v>0.75</v>
      </c>
      <c r="H28" s="5">
        <v>0.80599999999677596</v>
      </c>
      <c r="I28" s="6">
        <f t="shared" si="2"/>
        <v>17.015898213905295</v>
      </c>
      <c r="J28" s="5">
        <f t="shared" si="3"/>
        <v>1.4072147822899679</v>
      </c>
      <c r="K28" s="3">
        <v>44408</v>
      </c>
      <c r="L28" s="4">
        <v>0.75</v>
      </c>
      <c r="M28" s="5">
        <v>0.79499999999682003</v>
      </c>
      <c r="N28" s="6">
        <f t="shared" si="4"/>
        <v>16.647098840223862</v>
      </c>
      <c r="O28" s="5">
        <f t="shared" si="5"/>
        <v>1.3767150740865133</v>
      </c>
    </row>
    <row r="29" spans="1:15" x14ac:dyDescent="0.25">
      <c r="A29" s="3">
        <v>44406</v>
      </c>
      <c r="B29" s="4">
        <v>0.79166666666666663</v>
      </c>
      <c r="C29" s="5">
        <v>0.77799999999688796</v>
      </c>
      <c r="D29" s="6">
        <f t="shared" si="0"/>
        <v>16.083085787420298</v>
      </c>
      <c r="E29" s="5">
        <f t="shared" si="1"/>
        <v>1.3300711946196586</v>
      </c>
      <c r="F29" s="3">
        <v>44407</v>
      </c>
      <c r="G29" s="4">
        <v>0.79166666666666663</v>
      </c>
      <c r="H29" s="5">
        <v>0.79899999999680404</v>
      </c>
      <c r="I29" s="6">
        <f t="shared" si="2"/>
        <v>16.780858975196846</v>
      </c>
      <c r="J29" s="5">
        <f t="shared" si="3"/>
        <v>1.3877770372487792</v>
      </c>
      <c r="K29" s="3">
        <v>44408</v>
      </c>
      <c r="L29" s="4">
        <v>0.79166666666666663</v>
      </c>
      <c r="M29" s="5">
        <v>0.78499999999685999</v>
      </c>
      <c r="N29" s="6">
        <f t="shared" si="4"/>
        <v>16.314448370288368</v>
      </c>
      <c r="O29" s="5">
        <f t="shared" si="5"/>
        <v>1.349204880222848</v>
      </c>
    </row>
    <row r="30" spans="1:15" x14ac:dyDescent="0.25">
      <c r="A30" s="3">
        <v>44406</v>
      </c>
      <c r="B30" s="4">
        <v>0.83333333333333337</v>
      </c>
      <c r="C30" s="5">
        <v>0.77699999999689195</v>
      </c>
      <c r="D30" s="6">
        <f t="shared" si="0"/>
        <v>16.050134654378333</v>
      </c>
      <c r="E30" s="5">
        <f t="shared" si="1"/>
        <v>1.3273461359170879</v>
      </c>
      <c r="F30" s="3">
        <v>44407</v>
      </c>
      <c r="G30" s="4">
        <v>0.83333333333333337</v>
      </c>
      <c r="H30" s="5">
        <v>0.79399999999682402</v>
      </c>
      <c r="I30" s="6">
        <f t="shared" si="2"/>
        <v>16.613721205938262</v>
      </c>
      <c r="J30" s="5">
        <f t="shared" si="3"/>
        <v>1.3739547437310942</v>
      </c>
      <c r="K30" s="3">
        <v>44408</v>
      </c>
      <c r="L30" s="4">
        <v>0.83333333333333337</v>
      </c>
      <c r="M30" s="5">
        <v>0.79899999999680404</v>
      </c>
      <c r="N30" s="6">
        <f t="shared" si="4"/>
        <v>16.780858975196846</v>
      </c>
      <c r="O30" s="5">
        <f t="shared" si="5"/>
        <v>1.3877770372487792</v>
      </c>
    </row>
    <row r="31" spans="1:15" x14ac:dyDescent="0.25">
      <c r="A31" s="3">
        <v>44406</v>
      </c>
      <c r="B31" s="4">
        <v>0.875</v>
      </c>
      <c r="C31" s="5">
        <v>0.77999999999687997</v>
      </c>
      <c r="D31" s="6">
        <f t="shared" si="0"/>
        <v>16.149063617290167</v>
      </c>
      <c r="E31" s="5">
        <f t="shared" si="1"/>
        <v>1.3355275611498967</v>
      </c>
      <c r="F31" s="3">
        <v>44407</v>
      </c>
      <c r="G31" s="4">
        <v>0.875</v>
      </c>
      <c r="H31" s="5">
        <v>0.79099999999683601</v>
      </c>
      <c r="I31" s="6">
        <f t="shared" si="2"/>
        <v>16.513738265630746</v>
      </c>
      <c r="J31" s="5">
        <f t="shared" si="3"/>
        <v>1.3656861545676626</v>
      </c>
      <c r="K31" s="3">
        <v>44408</v>
      </c>
      <c r="L31" s="4">
        <v>0.875</v>
      </c>
      <c r="M31" s="5">
        <v>0.79099999999683601</v>
      </c>
      <c r="N31" s="6">
        <f t="shared" si="4"/>
        <v>16.513738265630746</v>
      </c>
      <c r="O31" s="5">
        <f t="shared" si="5"/>
        <v>1.3656861545676626</v>
      </c>
    </row>
    <row r="32" spans="1:15" x14ac:dyDescent="0.25">
      <c r="A32" s="3">
        <v>44406</v>
      </c>
      <c r="B32" s="4">
        <v>0.91666666666666663</v>
      </c>
      <c r="C32" s="5">
        <v>0.77999999999687997</v>
      </c>
      <c r="D32" s="6">
        <f t="shared" si="0"/>
        <v>16.149063617290167</v>
      </c>
      <c r="E32" s="5">
        <f t="shared" si="1"/>
        <v>1.3355275611498967</v>
      </c>
      <c r="F32" s="3">
        <v>44407</v>
      </c>
      <c r="G32" s="4">
        <v>0.91666666666666663</v>
      </c>
      <c r="H32" s="5">
        <v>0.80399999999678395</v>
      </c>
      <c r="I32" s="6">
        <f t="shared" si="2"/>
        <v>16.948619788941777</v>
      </c>
      <c r="J32" s="5">
        <f t="shared" si="3"/>
        <v>1.4016508565454848</v>
      </c>
      <c r="K32" s="3">
        <v>44408</v>
      </c>
      <c r="L32" s="4">
        <v>0.91666666666666663</v>
      </c>
      <c r="M32" s="5">
        <v>0.78399999999686398</v>
      </c>
      <c r="N32" s="6">
        <f t="shared" si="4"/>
        <v>16.281321165752416</v>
      </c>
      <c r="O32" s="5">
        <f t="shared" si="5"/>
        <v>1.3464652604077247</v>
      </c>
    </row>
    <row r="33" spans="1:15" x14ac:dyDescent="0.25">
      <c r="A33" s="3">
        <v>44406</v>
      </c>
      <c r="B33" s="4">
        <v>0.95833333333333337</v>
      </c>
      <c r="C33" s="5">
        <v>0.75699999999697198</v>
      </c>
      <c r="D33" s="6">
        <f t="shared" si="0"/>
        <v>15.396422787769318</v>
      </c>
      <c r="E33" s="5">
        <f t="shared" si="1"/>
        <v>1.2732841645485224</v>
      </c>
      <c r="F33" s="3">
        <v>44407</v>
      </c>
      <c r="G33" s="4">
        <v>0.95833333333333337</v>
      </c>
      <c r="H33" s="5">
        <v>0.80499999999677996</v>
      </c>
      <c r="I33" s="6">
        <f t="shared" si="2"/>
        <v>16.982246578293537</v>
      </c>
      <c r="J33" s="5">
        <f t="shared" si="3"/>
        <v>1.4044317920248754</v>
      </c>
      <c r="K33" s="3">
        <v>44408</v>
      </c>
      <c r="L33" s="4">
        <v>0.95833333333333337</v>
      </c>
      <c r="M33" s="5">
        <v>0.78299999999686798</v>
      </c>
      <c r="N33" s="6">
        <f t="shared" si="4"/>
        <v>16.248219075174454</v>
      </c>
      <c r="O33" s="5">
        <f t="shared" si="5"/>
        <v>1.3437277175169273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100.87310626547162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74649-FC8F-40E6-AC78-81EF0C84BCEC}">
  <dimension ref="A1:T57"/>
  <sheetViews>
    <sheetView zoomScaleNormal="100"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219.34180062567506</v>
      </c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17.762495225179386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44409</v>
      </c>
      <c r="B10" s="4">
        <v>0</v>
      </c>
      <c r="C10" s="5">
        <v>0.79699999999681204</v>
      </c>
      <c r="D10" s="6">
        <f t="shared" ref="D10:D57" si="0">4*6*(C10^(1.522*(6^0.026)))</f>
        <v>16.713929013558111</v>
      </c>
      <c r="E10" s="5">
        <f t="shared" ref="E10:E57" si="1">D10*0.0827</f>
        <v>1.3822419294212558</v>
      </c>
      <c r="F10" s="3">
        <v>44411</v>
      </c>
      <c r="G10" s="4">
        <v>0</v>
      </c>
      <c r="H10" s="5">
        <v>0.79099999999683601</v>
      </c>
      <c r="I10" s="6">
        <f t="shared" ref="I10:I57" si="2">4*6*(H10^(1.522*(6^0.026)))</f>
        <v>16.513738265630746</v>
      </c>
      <c r="J10" s="5">
        <f t="shared" ref="J10:J57" si="3">I10*0.0827</f>
        <v>1.3656861545676626</v>
      </c>
      <c r="K10" s="3">
        <v>44413</v>
      </c>
      <c r="L10" s="4">
        <v>0</v>
      </c>
      <c r="M10" s="5">
        <v>0.787999999996848</v>
      </c>
      <c r="N10" s="6">
        <f t="shared" ref="N10:N57" si="4">4*6*(M10^(1.522*(6^0.026)))</f>
        <v>16.413980538008008</v>
      </c>
      <c r="O10" s="5">
        <f t="shared" ref="O10:O57" si="5">N10*0.0827</f>
        <v>1.3574361904932621</v>
      </c>
      <c r="P10" s="3">
        <v>44415</v>
      </c>
      <c r="Q10" s="4">
        <v>0</v>
      </c>
      <c r="R10" s="5">
        <v>0.76499999999694002</v>
      </c>
      <c r="S10" s="6">
        <f t="shared" ref="S10:S33" si="6">4*6*(R10^(1.522*(6^0.026)))</f>
        <v>15.656690864131168</v>
      </c>
      <c r="T10" s="5">
        <f t="shared" ref="T10:T33" si="7">S10*0.0827</f>
        <v>1.2948083344636474</v>
      </c>
    </row>
    <row r="11" spans="1:20" x14ac:dyDescent="0.25">
      <c r="A11" s="3">
        <v>44409</v>
      </c>
      <c r="B11" s="4">
        <v>4.1666666666666664E-2</v>
      </c>
      <c r="C11" s="5">
        <v>0.79899999999680404</v>
      </c>
      <c r="D11" s="6">
        <f t="shared" si="0"/>
        <v>16.780858975196846</v>
      </c>
      <c r="E11" s="5">
        <f t="shared" si="1"/>
        <v>1.3877770372487792</v>
      </c>
      <c r="F11" s="3">
        <v>44411</v>
      </c>
      <c r="G11" s="4">
        <v>4.1666666666666664E-2</v>
      </c>
      <c r="H11" s="5">
        <v>0.77399999999690405</v>
      </c>
      <c r="I11" s="6">
        <f t="shared" si="2"/>
        <v>15.951432540572155</v>
      </c>
      <c r="J11" s="5">
        <f t="shared" si="3"/>
        <v>1.3191834711053172</v>
      </c>
      <c r="K11" s="3">
        <v>44413</v>
      </c>
      <c r="L11" s="4">
        <v>4.1666666666666664E-2</v>
      </c>
      <c r="M11" s="5">
        <v>0.788999999996844</v>
      </c>
      <c r="N11" s="6">
        <f t="shared" si="4"/>
        <v>16.447208068855545</v>
      </c>
      <c r="O11" s="5">
        <f t="shared" si="5"/>
        <v>1.3601841072943535</v>
      </c>
      <c r="P11" s="3">
        <v>44415</v>
      </c>
      <c r="Q11" s="4">
        <v>4.1666666666666664E-2</v>
      </c>
      <c r="R11" s="5">
        <v>0.76699999999693202</v>
      </c>
      <c r="S11" s="6">
        <f t="shared" si="6"/>
        <v>15.722011803058741</v>
      </c>
      <c r="T11" s="5">
        <f t="shared" si="7"/>
        <v>1.3002103761129578</v>
      </c>
    </row>
    <row r="12" spans="1:20" x14ac:dyDescent="0.25">
      <c r="A12" s="3">
        <v>44409</v>
      </c>
      <c r="B12" s="4">
        <v>8.3333333333333329E-2</v>
      </c>
      <c r="C12" s="5">
        <v>0.80099999999679605</v>
      </c>
      <c r="D12" s="6">
        <f t="shared" si="0"/>
        <v>16.847888623797694</v>
      </c>
      <c r="E12" s="5">
        <f t="shared" si="1"/>
        <v>1.3933203891880692</v>
      </c>
      <c r="F12" s="3">
        <v>44411</v>
      </c>
      <c r="G12" s="4">
        <v>8.3333333333333329E-2</v>
      </c>
      <c r="H12" s="5">
        <v>0.77299999999690805</v>
      </c>
      <c r="I12" s="6">
        <f t="shared" si="2"/>
        <v>15.91858230836786</v>
      </c>
      <c r="J12" s="5">
        <f t="shared" si="3"/>
        <v>1.3164667569020219</v>
      </c>
      <c r="K12" s="3">
        <v>44413</v>
      </c>
      <c r="L12" s="4">
        <v>8.3333333333333329E-2</v>
      </c>
      <c r="M12" s="5">
        <v>0.78099999999687597</v>
      </c>
      <c r="N12" s="6">
        <f t="shared" si="4"/>
        <v>16.182090287909777</v>
      </c>
      <c r="O12" s="5">
        <f t="shared" si="5"/>
        <v>1.3382588668101385</v>
      </c>
      <c r="P12" s="3">
        <v>44415</v>
      </c>
      <c r="Q12" s="4">
        <v>8.3333333333333329E-2</v>
      </c>
      <c r="R12" s="5">
        <v>0.76299999999694801</v>
      </c>
      <c r="S12" s="6">
        <f t="shared" si="6"/>
        <v>15.591471385201841</v>
      </c>
      <c r="T12" s="5">
        <f t="shared" si="7"/>
        <v>1.2894146835561922</v>
      </c>
    </row>
    <row r="13" spans="1:20" x14ac:dyDescent="0.25">
      <c r="A13" s="3">
        <v>44409</v>
      </c>
      <c r="B13" s="4">
        <v>0.125</v>
      </c>
      <c r="C13" s="5">
        <v>0.80399999999678395</v>
      </c>
      <c r="D13" s="6">
        <f t="shared" si="0"/>
        <v>16.948619788941777</v>
      </c>
      <c r="E13" s="5">
        <f t="shared" si="1"/>
        <v>1.4016508565454848</v>
      </c>
      <c r="F13" s="3">
        <v>44411</v>
      </c>
      <c r="G13" s="4">
        <v>0.125</v>
      </c>
      <c r="H13" s="5">
        <v>0.78499999999685999</v>
      </c>
      <c r="I13" s="6">
        <f t="shared" si="2"/>
        <v>16.314448370288368</v>
      </c>
      <c r="J13" s="5">
        <f t="shared" si="3"/>
        <v>1.349204880222848</v>
      </c>
      <c r="K13" s="3">
        <v>44413</v>
      </c>
      <c r="L13" s="4">
        <v>0.125</v>
      </c>
      <c r="M13" s="5">
        <v>0.77999999999687997</v>
      </c>
      <c r="N13" s="6">
        <f t="shared" si="4"/>
        <v>16.149063617290167</v>
      </c>
      <c r="O13" s="5">
        <f t="shared" si="5"/>
        <v>1.3355275611498967</v>
      </c>
      <c r="P13" s="3">
        <v>44415</v>
      </c>
      <c r="Q13" s="4">
        <v>0.125</v>
      </c>
      <c r="R13" s="5">
        <v>0.75799999999696799</v>
      </c>
      <c r="S13" s="6">
        <f t="shared" si="6"/>
        <v>15.42886728337756</v>
      </c>
      <c r="T13" s="5">
        <f t="shared" si="7"/>
        <v>1.2759673243353242</v>
      </c>
    </row>
    <row r="14" spans="1:20" x14ac:dyDescent="0.25">
      <c r="A14" s="3">
        <v>44409</v>
      </c>
      <c r="B14" s="4">
        <v>0.16666666666666666</v>
      </c>
      <c r="C14" s="5">
        <v>0.80399999999678395</v>
      </c>
      <c r="D14" s="6">
        <f t="shared" si="0"/>
        <v>16.948619788941777</v>
      </c>
      <c r="E14" s="5">
        <f t="shared" si="1"/>
        <v>1.4016508565454848</v>
      </c>
      <c r="F14" s="3">
        <v>44411</v>
      </c>
      <c r="G14" s="4">
        <v>0.16666666666666666</v>
      </c>
      <c r="H14" s="5">
        <v>0.80199999999679195</v>
      </c>
      <c r="I14" s="6">
        <f t="shared" si="2"/>
        <v>16.881440799136787</v>
      </c>
      <c r="J14" s="5">
        <f t="shared" si="3"/>
        <v>1.3960951540886122</v>
      </c>
      <c r="K14" s="3">
        <v>44413</v>
      </c>
      <c r="L14" s="4">
        <v>0.16666666666666666</v>
      </c>
      <c r="M14" s="5">
        <v>0.76999999999692004</v>
      </c>
      <c r="N14" s="6">
        <f t="shared" si="4"/>
        <v>15.820183214242761</v>
      </c>
      <c r="O14" s="5">
        <f t="shared" si="5"/>
        <v>1.3083291518178761</v>
      </c>
      <c r="P14" s="3">
        <v>44415</v>
      </c>
      <c r="Q14" s="4">
        <v>0.16666666666666666</v>
      </c>
      <c r="R14" s="5">
        <v>0.77599999999689595</v>
      </c>
      <c r="S14" s="6">
        <f t="shared" si="6"/>
        <v>16.017208726776694</v>
      </c>
      <c r="T14" s="5">
        <f t="shared" si="7"/>
        <v>1.3246231617044326</v>
      </c>
    </row>
    <row r="15" spans="1:20" x14ac:dyDescent="0.25">
      <c r="A15" s="3">
        <v>44409</v>
      </c>
      <c r="B15" s="4">
        <v>0.20833333333333334</v>
      </c>
      <c r="C15" s="5">
        <v>0.80699999999677197</v>
      </c>
      <c r="D15" s="6">
        <f t="shared" si="0"/>
        <v>17.049574683274727</v>
      </c>
      <c r="E15" s="5">
        <f t="shared" si="1"/>
        <v>1.4099998263068199</v>
      </c>
      <c r="F15" s="3">
        <v>44411</v>
      </c>
      <c r="G15" s="4">
        <v>0.20833333333333334</v>
      </c>
      <c r="H15" s="5">
        <v>0.80099999999679605</v>
      </c>
      <c r="I15" s="6">
        <f t="shared" si="2"/>
        <v>16.847888623797694</v>
      </c>
      <c r="J15" s="5">
        <f t="shared" si="3"/>
        <v>1.3933203891880692</v>
      </c>
      <c r="K15" s="3">
        <v>44413</v>
      </c>
      <c r="L15" s="4">
        <v>0.20833333333333334</v>
      </c>
      <c r="M15" s="5">
        <v>0.77399999999690405</v>
      </c>
      <c r="N15" s="6">
        <f t="shared" si="4"/>
        <v>15.951432540572155</v>
      </c>
      <c r="O15" s="5">
        <f t="shared" si="5"/>
        <v>1.3191834711053172</v>
      </c>
      <c r="P15" s="3">
        <v>44415</v>
      </c>
      <c r="Q15" s="4">
        <v>0.20833333333333334</v>
      </c>
      <c r="R15" s="5">
        <v>0.75199999999699196</v>
      </c>
      <c r="S15" s="6">
        <f t="shared" si="6"/>
        <v>15.234582683159315</v>
      </c>
      <c r="T15" s="5">
        <f t="shared" si="7"/>
        <v>1.2598999878972754</v>
      </c>
    </row>
    <row r="16" spans="1:20" x14ac:dyDescent="0.25">
      <c r="A16" s="3">
        <v>44409</v>
      </c>
      <c r="B16" s="4">
        <v>0.25</v>
      </c>
      <c r="C16" s="5">
        <v>0.81399999999674399</v>
      </c>
      <c r="D16" s="6">
        <f t="shared" si="0"/>
        <v>17.286004268438802</v>
      </c>
      <c r="E16" s="5">
        <f t="shared" si="1"/>
        <v>1.4295525529998889</v>
      </c>
      <c r="F16" s="3">
        <v>44411</v>
      </c>
      <c r="G16" s="4">
        <v>0.25</v>
      </c>
      <c r="H16" s="5">
        <v>0.79599999999681603</v>
      </c>
      <c r="I16" s="6">
        <f t="shared" si="2"/>
        <v>16.680501447005067</v>
      </c>
      <c r="J16" s="5">
        <f t="shared" si="3"/>
        <v>1.3794774696673189</v>
      </c>
      <c r="K16" s="3">
        <v>44413</v>
      </c>
      <c r="L16" s="4">
        <v>0.25</v>
      </c>
      <c r="M16" s="5">
        <v>0.76699999999693202</v>
      </c>
      <c r="N16" s="6">
        <f t="shared" si="4"/>
        <v>15.722011803058741</v>
      </c>
      <c r="O16" s="5">
        <f t="shared" si="5"/>
        <v>1.3002103761129578</v>
      </c>
      <c r="P16" s="3">
        <v>44415</v>
      </c>
      <c r="Q16" s="4">
        <v>0.25</v>
      </c>
      <c r="R16" s="5">
        <v>0.75799999999696799</v>
      </c>
      <c r="S16" s="6">
        <f t="shared" si="6"/>
        <v>15.42886728337756</v>
      </c>
      <c r="T16" s="5">
        <f t="shared" si="7"/>
        <v>1.2759673243353242</v>
      </c>
    </row>
    <row r="17" spans="1:20" x14ac:dyDescent="0.25">
      <c r="A17" s="3">
        <v>44409</v>
      </c>
      <c r="B17" s="4">
        <v>0.29166666666666669</v>
      </c>
      <c r="C17" s="5">
        <v>0.81399999999674399</v>
      </c>
      <c r="D17" s="6">
        <f t="shared" si="0"/>
        <v>17.286004268438802</v>
      </c>
      <c r="E17" s="5">
        <f t="shared" si="1"/>
        <v>1.4295525529998889</v>
      </c>
      <c r="F17" s="3">
        <v>44411</v>
      </c>
      <c r="G17" s="4">
        <v>0.29166666666666669</v>
      </c>
      <c r="H17" s="5">
        <v>0.78499999999685999</v>
      </c>
      <c r="I17" s="6">
        <f t="shared" si="2"/>
        <v>16.314448370288368</v>
      </c>
      <c r="J17" s="5">
        <f t="shared" si="3"/>
        <v>1.349204880222848</v>
      </c>
      <c r="K17" s="3">
        <v>44413</v>
      </c>
      <c r="L17" s="4">
        <v>0.29166666666666669</v>
      </c>
      <c r="M17" s="5">
        <v>0.76499999999694002</v>
      </c>
      <c r="N17" s="6">
        <f t="shared" si="4"/>
        <v>15.656690864131168</v>
      </c>
      <c r="O17" s="5">
        <f t="shared" si="5"/>
        <v>1.2948083344636474</v>
      </c>
      <c r="P17" s="3">
        <v>44415</v>
      </c>
      <c r="Q17" s="4">
        <v>0.29166666666666669</v>
      </c>
      <c r="R17" s="5">
        <v>0.75799999999696799</v>
      </c>
      <c r="S17" s="6">
        <f t="shared" si="6"/>
        <v>15.42886728337756</v>
      </c>
      <c r="T17" s="5">
        <f t="shared" si="7"/>
        <v>1.2759673243353242</v>
      </c>
    </row>
    <row r="18" spans="1:20" x14ac:dyDescent="0.25">
      <c r="A18" s="3">
        <v>44409</v>
      </c>
      <c r="B18" s="4">
        <v>0.33333333333333331</v>
      </c>
      <c r="C18" s="5">
        <v>0.815999999996736</v>
      </c>
      <c r="D18" s="6">
        <f t="shared" si="0"/>
        <v>17.3537783745433</v>
      </c>
      <c r="E18" s="5">
        <f t="shared" si="1"/>
        <v>1.4351574715747308</v>
      </c>
      <c r="F18" s="3">
        <v>44411</v>
      </c>
      <c r="G18" s="4">
        <v>0.33333333333333331</v>
      </c>
      <c r="H18" s="5">
        <v>0.78299999999686798</v>
      </c>
      <c r="I18" s="6">
        <f t="shared" si="2"/>
        <v>16.248219075174454</v>
      </c>
      <c r="J18" s="5">
        <f t="shared" si="3"/>
        <v>1.3437277175169273</v>
      </c>
      <c r="K18" s="3">
        <v>44413</v>
      </c>
      <c r="L18" s="4">
        <v>0.33333333333333331</v>
      </c>
      <c r="M18" s="5">
        <v>0.77199999999691205</v>
      </c>
      <c r="N18" s="6">
        <f t="shared" si="4"/>
        <v>15.885757334401259</v>
      </c>
      <c r="O18" s="5">
        <f t="shared" si="5"/>
        <v>1.313752131554984</v>
      </c>
      <c r="P18" s="3">
        <v>44415</v>
      </c>
      <c r="Q18" s="4">
        <v>0.33333333333333331</v>
      </c>
      <c r="R18" s="5">
        <v>0.75699999999697198</v>
      </c>
      <c r="S18" s="6">
        <f t="shared" si="6"/>
        <v>15.396422787769318</v>
      </c>
      <c r="T18" s="5">
        <f t="shared" si="7"/>
        <v>1.2732841645485224</v>
      </c>
    </row>
    <row r="19" spans="1:20" x14ac:dyDescent="0.25">
      <c r="A19" s="3">
        <v>44409</v>
      </c>
      <c r="B19" s="4">
        <v>0.375</v>
      </c>
      <c r="C19" s="5">
        <v>0.80799999999676797</v>
      </c>
      <c r="D19" s="6">
        <f t="shared" si="0"/>
        <v>17.083275973921296</v>
      </c>
      <c r="E19" s="5">
        <f t="shared" si="1"/>
        <v>1.412786923043291</v>
      </c>
      <c r="F19" s="3">
        <v>44411</v>
      </c>
      <c r="G19" s="4">
        <v>0.375</v>
      </c>
      <c r="H19" s="5">
        <v>0.76899999999692403</v>
      </c>
      <c r="I19" s="6">
        <f t="shared" si="2"/>
        <v>15.787434094642169</v>
      </c>
      <c r="J19" s="5">
        <f t="shared" si="3"/>
        <v>1.3056207996269074</v>
      </c>
      <c r="K19" s="3">
        <v>44413</v>
      </c>
      <c r="L19" s="4">
        <v>0.375</v>
      </c>
      <c r="M19" s="5">
        <v>0.77299999999690805</v>
      </c>
      <c r="N19" s="6">
        <f t="shared" si="4"/>
        <v>15.91858230836786</v>
      </c>
      <c r="O19" s="5">
        <f t="shared" si="5"/>
        <v>1.3164667569020219</v>
      </c>
      <c r="P19" s="3">
        <v>44415</v>
      </c>
      <c r="Q19" s="4">
        <v>0.375</v>
      </c>
      <c r="R19" s="5">
        <v>0.76799999999692803</v>
      </c>
      <c r="S19" s="6">
        <f t="shared" si="6"/>
        <v>15.754710286462007</v>
      </c>
      <c r="T19" s="5">
        <f t="shared" si="7"/>
        <v>1.3029145406904079</v>
      </c>
    </row>
    <row r="20" spans="1:20" x14ac:dyDescent="0.25">
      <c r="A20" s="3">
        <v>44409</v>
      </c>
      <c r="B20" s="4">
        <v>0.41666666666666669</v>
      </c>
      <c r="C20" s="5">
        <v>0.78999999999684001</v>
      </c>
      <c r="D20" s="6">
        <f t="shared" si="0"/>
        <v>16.480460649016415</v>
      </c>
      <c r="E20" s="5">
        <f t="shared" si="1"/>
        <v>1.3629340956736575</v>
      </c>
      <c r="F20" s="3">
        <v>44411</v>
      </c>
      <c r="G20" s="4">
        <v>0.41666666666666669</v>
      </c>
      <c r="H20" s="5">
        <v>0.74799999999700795</v>
      </c>
      <c r="I20" s="6">
        <f t="shared" si="2"/>
        <v>15.105570271111212</v>
      </c>
      <c r="J20" s="5">
        <f t="shared" si="3"/>
        <v>1.2492306614208972</v>
      </c>
      <c r="K20" s="3">
        <v>44413</v>
      </c>
      <c r="L20" s="4">
        <v>0.41666666666666669</v>
      </c>
      <c r="M20" s="5">
        <v>0.788999999996844</v>
      </c>
      <c r="N20" s="6">
        <f t="shared" si="4"/>
        <v>16.447208068855545</v>
      </c>
      <c r="O20" s="5">
        <f t="shared" si="5"/>
        <v>1.3601841072943535</v>
      </c>
      <c r="P20" s="3">
        <v>44415</v>
      </c>
      <c r="Q20" s="4">
        <v>0.41666666666666669</v>
      </c>
      <c r="R20" s="5">
        <v>0.76899999999692403</v>
      </c>
      <c r="S20" s="6">
        <f t="shared" si="6"/>
        <v>15.787434094642169</v>
      </c>
      <c r="T20" s="5">
        <f t="shared" si="7"/>
        <v>1.3056207996269074</v>
      </c>
    </row>
    <row r="21" spans="1:20" x14ac:dyDescent="0.25">
      <c r="A21" s="3">
        <v>44409</v>
      </c>
      <c r="B21" s="4">
        <v>0.45833333333333331</v>
      </c>
      <c r="C21" s="5">
        <v>0.78299999999686798</v>
      </c>
      <c r="D21" s="6">
        <f t="shared" si="0"/>
        <v>16.248219075174454</v>
      </c>
      <c r="E21" s="5">
        <f t="shared" si="1"/>
        <v>1.3437277175169273</v>
      </c>
      <c r="F21" s="3">
        <v>44411</v>
      </c>
      <c r="G21" s="4">
        <v>0.45833333333333331</v>
      </c>
      <c r="H21" s="5">
        <v>0.733999999997064</v>
      </c>
      <c r="I21" s="6">
        <f t="shared" si="2"/>
        <v>14.657257939363127</v>
      </c>
      <c r="J21" s="5">
        <f t="shared" si="3"/>
        <v>1.2121552315853306</v>
      </c>
      <c r="K21" s="3">
        <v>44413</v>
      </c>
      <c r="L21" s="4">
        <v>0.45833333333333331</v>
      </c>
      <c r="M21" s="5">
        <v>0.79099999999683601</v>
      </c>
      <c r="N21" s="6">
        <f t="shared" si="4"/>
        <v>16.513738265630746</v>
      </c>
      <c r="O21" s="5">
        <f t="shared" si="5"/>
        <v>1.3656861545676626</v>
      </c>
      <c r="P21" s="3">
        <v>44415</v>
      </c>
      <c r="Q21" s="4">
        <v>0.45833333333333331</v>
      </c>
      <c r="R21" s="5">
        <v>0.74799999999700795</v>
      </c>
      <c r="S21" s="6">
        <f t="shared" si="6"/>
        <v>15.105570271111212</v>
      </c>
      <c r="T21" s="5">
        <f t="shared" si="7"/>
        <v>1.2492306614208972</v>
      </c>
    </row>
    <row r="22" spans="1:20" x14ac:dyDescent="0.25">
      <c r="A22" s="3">
        <v>44409</v>
      </c>
      <c r="B22" s="4">
        <v>0.5</v>
      </c>
      <c r="C22" s="5">
        <v>0.77499999999689995</v>
      </c>
      <c r="D22" s="6">
        <f t="shared" si="0"/>
        <v>15.984308017778854</v>
      </c>
      <c r="E22" s="5">
        <f t="shared" si="1"/>
        <v>1.3219022730703112</v>
      </c>
      <c r="F22" s="3">
        <v>44411</v>
      </c>
      <c r="G22" s="4">
        <v>0.5</v>
      </c>
      <c r="H22" s="5">
        <v>0.71699999999713204</v>
      </c>
      <c r="I22" s="6">
        <f t="shared" si="2"/>
        <v>14.119679293639081</v>
      </c>
      <c r="J22" s="5">
        <f t="shared" si="3"/>
        <v>1.1676974775839519</v>
      </c>
      <c r="K22" s="3">
        <v>44413</v>
      </c>
      <c r="L22" s="4">
        <v>0.5</v>
      </c>
      <c r="M22" s="5">
        <v>0.788999999996844</v>
      </c>
      <c r="N22" s="6">
        <f t="shared" si="4"/>
        <v>16.447208068855545</v>
      </c>
      <c r="O22" s="5">
        <f t="shared" si="5"/>
        <v>1.3601841072943535</v>
      </c>
      <c r="P22" s="3">
        <v>44415</v>
      </c>
      <c r="Q22" s="4">
        <v>0.5</v>
      </c>
      <c r="R22" s="5">
        <v>0.73899999999704402</v>
      </c>
      <c r="S22" s="6">
        <f t="shared" si="6"/>
        <v>14.816791137513516</v>
      </c>
      <c r="T22" s="5">
        <f t="shared" si="7"/>
        <v>1.2253486270723677</v>
      </c>
    </row>
    <row r="23" spans="1:20" x14ac:dyDescent="0.25">
      <c r="A23" s="3">
        <v>44409</v>
      </c>
      <c r="B23" s="4">
        <v>0.54166666666666663</v>
      </c>
      <c r="C23" s="5">
        <v>0.78099999999687597</v>
      </c>
      <c r="D23" s="6">
        <f t="shared" si="0"/>
        <v>16.182090287909777</v>
      </c>
      <c r="E23" s="5">
        <f t="shared" si="1"/>
        <v>1.3382588668101385</v>
      </c>
      <c r="F23" s="3">
        <v>44411</v>
      </c>
      <c r="G23" s="4">
        <v>0.54166666666666663</v>
      </c>
      <c r="H23" s="5">
        <v>0.71099999999715602</v>
      </c>
      <c r="I23" s="6">
        <f t="shared" si="2"/>
        <v>13.931738738431589</v>
      </c>
      <c r="J23" s="5">
        <f t="shared" si="3"/>
        <v>1.1521547936682923</v>
      </c>
      <c r="K23" s="3">
        <v>44413</v>
      </c>
      <c r="L23" s="4">
        <v>0.54166666666666663</v>
      </c>
      <c r="M23" s="5">
        <v>0.79199999999683202</v>
      </c>
      <c r="N23" s="6">
        <f t="shared" si="4"/>
        <v>16.547040905861522</v>
      </c>
      <c r="O23" s="5">
        <f t="shared" si="5"/>
        <v>1.3684402829147477</v>
      </c>
      <c r="P23" s="3">
        <v>44415</v>
      </c>
      <c r="Q23" s="4">
        <v>0.54166666666666663</v>
      </c>
      <c r="R23" s="5">
        <v>0.71699999999713204</v>
      </c>
      <c r="S23" s="6">
        <f t="shared" si="6"/>
        <v>14.119679293639081</v>
      </c>
      <c r="T23" s="5">
        <f t="shared" si="7"/>
        <v>1.1676974775839519</v>
      </c>
    </row>
    <row r="24" spans="1:20" x14ac:dyDescent="0.25">
      <c r="A24" s="3">
        <v>44409</v>
      </c>
      <c r="B24" s="4">
        <v>0.58333333333333337</v>
      </c>
      <c r="C24" s="5">
        <v>0.79699999999681204</v>
      </c>
      <c r="D24" s="6">
        <f t="shared" si="0"/>
        <v>16.713929013558111</v>
      </c>
      <c r="E24" s="5">
        <f t="shared" si="1"/>
        <v>1.3822419294212558</v>
      </c>
      <c r="F24" s="3">
        <v>44411</v>
      </c>
      <c r="G24" s="4">
        <v>0.58333333333333337</v>
      </c>
      <c r="H24" s="5">
        <v>0.71999999999712005</v>
      </c>
      <c r="I24" s="6">
        <f t="shared" si="2"/>
        <v>14.214001313450249</v>
      </c>
      <c r="J24" s="5">
        <f t="shared" si="3"/>
        <v>1.1754979086223354</v>
      </c>
      <c r="K24" s="3">
        <v>44413</v>
      </c>
      <c r="L24" s="4">
        <v>0.58333333333333337</v>
      </c>
      <c r="M24" s="5">
        <v>0.77899999999688396</v>
      </c>
      <c r="N24" s="6">
        <f t="shared" si="4"/>
        <v>16.116062112762897</v>
      </c>
      <c r="O24" s="5">
        <f t="shared" si="5"/>
        <v>1.3327983367254914</v>
      </c>
      <c r="P24" s="3">
        <v>44415</v>
      </c>
      <c r="Q24" s="4">
        <v>0.58333333333333337</v>
      </c>
      <c r="R24" s="5">
        <v>0.71299999999714803</v>
      </c>
      <c r="S24" s="6">
        <f t="shared" si="6"/>
        <v>13.994281232355178</v>
      </c>
      <c r="T24" s="5">
        <f t="shared" si="7"/>
        <v>1.1573270579157731</v>
      </c>
    </row>
    <row r="25" spans="1:20" x14ac:dyDescent="0.25">
      <c r="A25" s="3">
        <v>44409</v>
      </c>
      <c r="B25" s="4">
        <v>0.625</v>
      </c>
      <c r="C25" s="5">
        <v>0.79799999999680804</v>
      </c>
      <c r="D25" s="6">
        <f t="shared" si="0"/>
        <v>16.74738152718168</v>
      </c>
      <c r="E25" s="5">
        <f t="shared" si="1"/>
        <v>1.3850084522979249</v>
      </c>
      <c r="F25" s="3">
        <v>44411</v>
      </c>
      <c r="G25" s="4">
        <v>0.625</v>
      </c>
      <c r="H25" s="5">
        <v>0.73899999999704402</v>
      </c>
      <c r="I25" s="6">
        <f t="shared" si="2"/>
        <v>14.816791137513516</v>
      </c>
      <c r="J25" s="5">
        <f t="shared" si="3"/>
        <v>1.2253486270723677</v>
      </c>
      <c r="K25" s="3">
        <v>44413</v>
      </c>
      <c r="L25" s="4">
        <v>0.625</v>
      </c>
      <c r="M25" s="5">
        <v>0.76599999999693602</v>
      </c>
      <c r="N25" s="6">
        <f t="shared" si="4"/>
        <v>15.689338657813305</v>
      </c>
      <c r="O25" s="5">
        <f t="shared" si="5"/>
        <v>1.2975083070011604</v>
      </c>
      <c r="P25" s="3">
        <v>44415</v>
      </c>
      <c r="Q25" s="4">
        <v>0.625</v>
      </c>
      <c r="R25" s="5">
        <v>0.75599999999697598</v>
      </c>
      <c r="S25" s="6">
        <f t="shared" si="6"/>
        <v>15.364003765490803</v>
      </c>
      <c r="T25" s="5">
        <f t="shared" si="7"/>
        <v>1.2706031114060894</v>
      </c>
    </row>
    <row r="26" spans="1:20" x14ac:dyDescent="0.25">
      <c r="A26" s="3">
        <v>44409</v>
      </c>
      <c r="B26" s="4">
        <v>0.66666666666666663</v>
      </c>
      <c r="C26" s="5">
        <v>0.787999999996848</v>
      </c>
      <c r="D26" s="6">
        <f t="shared" si="0"/>
        <v>16.413980538008008</v>
      </c>
      <c r="E26" s="5">
        <f t="shared" si="1"/>
        <v>1.3574361904932621</v>
      </c>
      <c r="F26" s="3">
        <v>44411</v>
      </c>
      <c r="G26" s="4">
        <v>0.66666666666666663</v>
      </c>
      <c r="H26" s="5">
        <v>0.74699999999701205</v>
      </c>
      <c r="I26" s="6">
        <f t="shared" si="2"/>
        <v>15.073381126349652</v>
      </c>
      <c r="J26" s="5">
        <f t="shared" si="3"/>
        <v>1.2465686191491161</v>
      </c>
      <c r="K26" s="3">
        <v>44413</v>
      </c>
      <c r="L26" s="4">
        <v>0.66666666666666663</v>
      </c>
      <c r="M26" s="5">
        <v>0.75699999999697198</v>
      </c>
      <c r="N26" s="6">
        <f t="shared" si="4"/>
        <v>15.396422787769318</v>
      </c>
      <c r="O26" s="5">
        <f t="shared" si="5"/>
        <v>1.2732841645485224</v>
      </c>
      <c r="P26" s="3">
        <v>44415</v>
      </c>
      <c r="Q26" s="4">
        <v>0.66666666666666663</v>
      </c>
      <c r="R26" s="5">
        <v>0.76399999999694401</v>
      </c>
      <c r="S26" s="6">
        <f t="shared" si="6"/>
        <v>15.624068435442418</v>
      </c>
      <c r="T26" s="5">
        <f t="shared" si="7"/>
        <v>1.2921104596110879</v>
      </c>
    </row>
    <row r="27" spans="1:20" x14ac:dyDescent="0.25">
      <c r="A27" s="3">
        <v>44409</v>
      </c>
      <c r="B27" s="4">
        <v>0.70833333333333337</v>
      </c>
      <c r="C27" s="5">
        <v>0.788999999996844</v>
      </c>
      <c r="D27" s="6">
        <f t="shared" si="0"/>
        <v>16.447208068855545</v>
      </c>
      <c r="E27" s="5">
        <f t="shared" si="1"/>
        <v>1.3601841072943535</v>
      </c>
      <c r="F27" s="3">
        <v>44411</v>
      </c>
      <c r="G27" s="4">
        <v>0.70833333333333337</v>
      </c>
      <c r="H27" s="5">
        <v>0.75699999999697198</v>
      </c>
      <c r="I27" s="6">
        <f t="shared" si="2"/>
        <v>15.396422787769318</v>
      </c>
      <c r="J27" s="5">
        <f t="shared" si="3"/>
        <v>1.2732841645485224</v>
      </c>
      <c r="K27" s="3">
        <v>44413</v>
      </c>
      <c r="L27" s="4">
        <v>0.70833333333333337</v>
      </c>
      <c r="M27" s="5">
        <v>0.74299999999702804</v>
      </c>
      <c r="N27" s="6">
        <f t="shared" si="4"/>
        <v>14.944880796911814</v>
      </c>
      <c r="O27" s="5">
        <f t="shared" si="5"/>
        <v>1.235941641904607</v>
      </c>
      <c r="P27" s="3">
        <v>44415</v>
      </c>
      <c r="Q27" s="4">
        <v>0.70833333333333337</v>
      </c>
      <c r="R27" s="5">
        <v>0.78099999999687597</v>
      </c>
      <c r="S27" s="6">
        <f t="shared" si="6"/>
        <v>16.182090287909777</v>
      </c>
      <c r="T27" s="5">
        <f t="shared" si="7"/>
        <v>1.3382588668101385</v>
      </c>
    </row>
    <row r="28" spans="1:20" x14ac:dyDescent="0.25">
      <c r="A28" s="3">
        <v>44409</v>
      </c>
      <c r="B28" s="4">
        <v>0.75</v>
      </c>
      <c r="C28" s="5">
        <v>0.78399999999686398</v>
      </c>
      <c r="D28" s="6">
        <f t="shared" si="0"/>
        <v>16.281321165752416</v>
      </c>
      <c r="E28" s="5">
        <f t="shared" si="1"/>
        <v>1.3464652604077247</v>
      </c>
      <c r="F28" s="3">
        <v>44411</v>
      </c>
      <c r="G28" s="4">
        <v>0.75</v>
      </c>
      <c r="H28" s="5">
        <v>0.75199999999699196</v>
      </c>
      <c r="I28" s="6">
        <f t="shared" si="2"/>
        <v>15.234582683159315</v>
      </c>
      <c r="J28" s="5">
        <f t="shared" si="3"/>
        <v>1.2598999878972754</v>
      </c>
      <c r="K28" s="3">
        <v>44413</v>
      </c>
      <c r="L28" s="4">
        <v>0.75</v>
      </c>
      <c r="M28" s="5">
        <v>0.73899999999704402</v>
      </c>
      <c r="N28" s="6">
        <f t="shared" si="4"/>
        <v>14.816791137513516</v>
      </c>
      <c r="O28" s="5">
        <f t="shared" si="5"/>
        <v>1.2253486270723677</v>
      </c>
      <c r="P28" s="3">
        <v>44415</v>
      </c>
      <c r="Q28" s="4">
        <v>0.75</v>
      </c>
      <c r="R28" s="5">
        <v>0.78199999999687198</v>
      </c>
      <c r="S28" s="6">
        <f t="shared" si="6"/>
        <v>16.215142111552957</v>
      </c>
      <c r="T28" s="5">
        <f t="shared" si="7"/>
        <v>1.3409922526254294</v>
      </c>
    </row>
    <row r="29" spans="1:20" x14ac:dyDescent="0.25">
      <c r="A29" s="3">
        <v>44409</v>
      </c>
      <c r="B29" s="4">
        <v>0.79166666666666663</v>
      </c>
      <c r="C29" s="5">
        <v>0.78499999999685999</v>
      </c>
      <c r="D29" s="6">
        <f t="shared" si="0"/>
        <v>16.314448370288368</v>
      </c>
      <c r="E29" s="5">
        <f t="shared" si="1"/>
        <v>1.349204880222848</v>
      </c>
      <c r="F29" s="3">
        <v>44411</v>
      </c>
      <c r="G29" s="4">
        <v>0.79166666666666663</v>
      </c>
      <c r="H29" s="5">
        <v>0.73999999999704003</v>
      </c>
      <c r="I29" s="6">
        <f t="shared" si="2"/>
        <v>14.848775002958948</v>
      </c>
      <c r="J29" s="5">
        <f t="shared" si="3"/>
        <v>1.227993692744705</v>
      </c>
      <c r="K29" s="3">
        <v>44413</v>
      </c>
      <c r="L29" s="4">
        <v>0.79166666666666663</v>
      </c>
      <c r="M29" s="5">
        <v>0.732999999997068</v>
      </c>
      <c r="N29" s="6">
        <f t="shared" si="4"/>
        <v>14.625428624803185</v>
      </c>
      <c r="O29" s="5">
        <f t="shared" si="5"/>
        <v>1.2095229472712232</v>
      </c>
      <c r="P29" s="3">
        <v>44415</v>
      </c>
      <c r="Q29" s="4">
        <v>0.79166666666666663</v>
      </c>
      <c r="R29" s="5">
        <v>0.79299999999682802</v>
      </c>
      <c r="S29" s="6">
        <f t="shared" si="6"/>
        <v>16.58036855689453</v>
      </c>
      <c r="T29" s="5">
        <f t="shared" si="7"/>
        <v>1.3711964796551777</v>
      </c>
    </row>
    <row r="30" spans="1:20" x14ac:dyDescent="0.25">
      <c r="A30" s="3">
        <v>44409</v>
      </c>
      <c r="B30" s="4">
        <v>0.83333333333333337</v>
      </c>
      <c r="C30" s="5">
        <v>0.786999999996852</v>
      </c>
      <c r="D30" s="6">
        <f t="shared" si="0"/>
        <v>16.380778069356591</v>
      </c>
      <c r="E30" s="5">
        <f t="shared" si="1"/>
        <v>1.35469034633579</v>
      </c>
      <c r="F30" s="3">
        <v>44411</v>
      </c>
      <c r="G30" s="4">
        <v>0.83333333333333337</v>
      </c>
      <c r="H30" s="5">
        <v>0.73199999999707199</v>
      </c>
      <c r="I30" s="6">
        <f t="shared" si="2"/>
        <v>14.593625118478185</v>
      </c>
      <c r="J30" s="5">
        <f t="shared" si="3"/>
        <v>1.2068927972981458</v>
      </c>
      <c r="K30" s="3">
        <v>44413</v>
      </c>
      <c r="L30" s="4">
        <v>0.83333333333333337</v>
      </c>
      <c r="M30" s="5">
        <v>0.74299999999702804</v>
      </c>
      <c r="N30" s="6">
        <f t="shared" si="4"/>
        <v>14.944880796911814</v>
      </c>
      <c r="O30" s="5">
        <f t="shared" si="5"/>
        <v>1.235941641904607</v>
      </c>
      <c r="P30" s="3">
        <v>44415</v>
      </c>
      <c r="Q30" s="4">
        <v>0.83333333333333337</v>
      </c>
      <c r="R30" s="5">
        <v>0.79399999999682402</v>
      </c>
      <c r="S30" s="6">
        <f t="shared" si="6"/>
        <v>16.613721205938262</v>
      </c>
      <c r="T30" s="5">
        <f t="shared" si="7"/>
        <v>1.3739547437310942</v>
      </c>
    </row>
    <row r="31" spans="1:20" x14ac:dyDescent="0.25">
      <c r="A31" s="3">
        <v>44409</v>
      </c>
      <c r="B31" s="4">
        <v>0.875</v>
      </c>
      <c r="C31" s="5">
        <v>0.78499999999685999</v>
      </c>
      <c r="D31" s="6">
        <f t="shared" si="0"/>
        <v>16.314448370288368</v>
      </c>
      <c r="E31" s="5">
        <f t="shared" si="1"/>
        <v>1.349204880222848</v>
      </c>
      <c r="F31" s="3">
        <v>44411</v>
      </c>
      <c r="G31" s="4">
        <v>0.875</v>
      </c>
      <c r="H31" s="5">
        <v>0.71999999999712005</v>
      </c>
      <c r="I31" s="6">
        <f t="shared" si="2"/>
        <v>14.214001313450249</v>
      </c>
      <c r="J31" s="5">
        <f t="shared" si="3"/>
        <v>1.1754979086223354</v>
      </c>
      <c r="K31" s="3">
        <v>44413</v>
      </c>
      <c r="L31" s="4">
        <v>0.875</v>
      </c>
      <c r="M31" s="5">
        <v>0.74399999999702404</v>
      </c>
      <c r="N31" s="6">
        <f t="shared" si="4"/>
        <v>14.976967413951563</v>
      </c>
      <c r="O31" s="5">
        <f t="shared" si="5"/>
        <v>1.2385952051337943</v>
      </c>
      <c r="P31" s="3">
        <v>44415</v>
      </c>
      <c r="Q31" s="4">
        <v>0.875</v>
      </c>
      <c r="R31" s="5">
        <v>0.80299999999678795</v>
      </c>
      <c r="S31" s="6">
        <f t="shared" si="6"/>
        <v>16.915017858374167</v>
      </c>
      <c r="T31" s="5">
        <f t="shared" si="7"/>
        <v>1.3988719768875435</v>
      </c>
    </row>
    <row r="32" spans="1:20" x14ac:dyDescent="0.25">
      <c r="A32" s="3">
        <v>44409</v>
      </c>
      <c r="B32" s="4">
        <v>0.91666666666666663</v>
      </c>
      <c r="C32" s="5">
        <v>0.78199999999687198</v>
      </c>
      <c r="D32" s="6">
        <f t="shared" si="0"/>
        <v>16.215142111552957</v>
      </c>
      <c r="E32" s="5">
        <f t="shared" si="1"/>
        <v>1.3409922526254294</v>
      </c>
      <c r="F32" s="3">
        <v>44411</v>
      </c>
      <c r="G32" s="4">
        <v>0.91666666666666663</v>
      </c>
      <c r="H32" s="5">
        <v>0.69799999999720796</v>
      </c>
      <c r="I32" s="6">
        <f t="shared" si="2"/>
        <v>13.527765472852801</v>
      </c>
      <c r="J32" s="5">
        <f t="shared" si="3"/>
        <v>1.1187462046049266</v>
      </c>
      <c r="K32" s="3">
        <v>44413</v>
      </c>
      <c r="L32" s="4">
        <v>0.91666666666666663</v>
      </c>
      <c r="M32" s="5">
        <v>0.75799999999696799</v>
      </c>
      <c r="N32" s="6">
        <f t="shared" si="4"/>
        <v>15.42886728337756</v>
      </c>
      <c r="O32" s="5">
        <f t="shared" si="5"/>
        <v>1.2759673243353242</v>
      </c>
      <c r="P32" s="3">
        <v>44415</v>
      </c>
      <c r="Q32" s="4">
        <v>0.91666666666666663</v>
      </c>
      <c r="R32" s="5">
        <v>0.78299999999686798</v>
      </c>
      <c r="S32" s="6">
        <f t="shared" si="6"/>
        <v>16.248219075174454</v>
      </c>
      <c r="T32" s="5">
        <f t="shared" si="7"/>
        <v>1.3437277175169273</v>
      </c>
    </row>
    <row r="33" spans="1:20" x14ac:dyDescent="0.25">
      <c r="A33" s="3">
        <v>44409</v>
      </c>
      <c r="B33" s="4">
        <v>0.95833333333333337</v>
      </c>
      <c r="C33" s="5">
        <v>0.77699999999689195</v>
      </c>
      <c r="D33" s="6">
        <f t="shared" si="0"/>
        <v>16.050134654378333</v>
      </c>
      <c r="E33" s="5">
        <f t="shared" si="1"/>
        <v>1.3273461359170879</v>
      </c>
      <c r="F33" s="3">
        <v>44411</v>
      </c>
      <c r="G33" s="4">
        <v>0.95833333333333337</v>
      </c>
      <c r="H33" s="5">
        <v>0.69699999999721196</v>
      </c>
      <c r="I33" s="6">
        <f t="shared" si="2"/>
        <v>13.496874457819711</v>
      </c>
      <c r="J33" s="5">
        <f t="shared" si="3"/>
        <v>1.1161915176616901</v>
      </c>
      <c r="K33" s="3">
        <v>44413</v>
      </c>
      <c r="L33" s="4">
        <v>0.95833333333333337</v>
      </c>
      <c r="M33" s="5">
        <v>0.76299999999694801</v>
      </c>
      <c r="N33" s="6">
        <f t="shared" si="4"/>
        <v>15.591471385201841</v>
      </c>
      <c r="O33" s="5">
        <f t="shared" si="5"/>
        <v>1.2894146835561922</v>
      </c>
      <c r="P33" s="3">
        <v>44415</v>
      </c>
      <c r="Q33" s="4">
        <v>0.95833333333333337</v>
      </c>
      <c r="R33" s="5">
        <v>0.78299999999686798</v>
      </c>
      <c r="S33" s="6">
        <f t="shared" si="6"/>
        <v>16.248219075174454</v>
      </c>
      <c r="T33" s="5">
        <f t="shared" si="7"/>
        <v>1.3437277175169273</v>
      </c>
    </row>
    <row r="34" spans="1:20" ht="15.75" thickBot="1" x14ac:dyDescent="0.3">
      <c r="A34" s="3">
        <v>44410</v>
      </c>
      <c r="B34" s="4">
        <v>0</v>
      </c>
      <c r="C34" s="5">
        <v>0.78499999999685999</v>
      </c>
      <c r="D34" s="6">
        <f t="shared" si="0"/>
        <v>16.314448370288368</v>
      </c>
      <c r="E34" s="5">
        <f t="shared" si="1"/>
        <v>1.349204880222848</v>
      </c>
      <c r="F34" s="3">
        <v>44412</v>
      </c>
      <c r="G34" s="4">
        <v>0</v>
      </c>
      <c r="H34" s="5">
        <v>0.68399999999726402</v>
      </c>
      <c r="I34" s="6">
        <f t="shared" si="2"/>
        <v>13.097693868865697</v>
      </c>
      <c r="J34" s="5">
        <f t="shared" si="3"/>
        <v>1.0831792829551932</v>
      </c>
      <c r="K34" s="3">
        <v>44414</v>
      </c>
      <c r="L34" s="4">
        <v>0</v>
      </c>
      <c r="M34" s="5">
        <v>0.75699999999697198</v>
      </c>
      <c r="N34" s="6">
        <f t="shared" si="4"/>
        <v>15.396422787769318</v>
      </c>
      <c r="O34" s="5">
        <f t="shared" si="5"/>
        <v>1.2732841645485224</v>
      </c>
    </row>
    <row r="35" spans="1:20" ht="15.75" thickBot="1" x14ac:dyDescent="0.3">
      <c r="A35" s="3">
        <v>44410</v>
      </c>
      <c r="B35" s="4">
        <v>4.1666666666666664E-2</v>
      </c>
      <c r="C35" s="5">
        <v>0.77899999999688396</v>
      </c>
      <c r="D35" s="6">
        <f t="shared" si="0"/>
        <v>16.116062112762897</v>
      </c>
      <c r="E35" s="5">
        <f t="shared" si="1"/>
        <v>1.3327983367254914</v>
      </c>
      <c r="F35" s="3">
        <v>44412</v>
      </c>
      <c r="G35" s="4">
        <v>4.1666666666666664E-2</v>
      </c>
      <c r="H35" s="5">
        <v>0.67099999999731597</v>
      </c>
      <c r="I35" s="6">
        <f t="shared" si="2"/>
        <v>12.702999023014053</v>
      </c>
      <c r="J35" s="5">
        <f t="shared" si="3"/>
        <v>1.0505380192032621</v>
      </c>
      <c r="K35" s="3">
        <v>44414</v>
      </c>
      <c r="L35" s="4">
        <v>4.1666666666666664E-2</v>
      </c>
      <c r="M35" s="5">
        <v>0.74699999999701205</v>
      </c>
      <c r="N35" s="6">
        <f t="shared" si="4"/>
        <v>15.073381126349652</v>
      </c>
      <c r="O35" s="5">
        <f t="shared" si="5"/>
        <v>1.2465686191491161</v>
      </c>
      <c r="Q35" s="7" t="s">
        <v>10</v>
      </c>
      <c r="R35" s="8"/>
      <c r="S35" s="8"/>
      <c r="T35" s="9">
        <f>SUM(E10:E57)+SUM(J10:J57)+SUM(O10:O57)+SUM(T10:T33)</f>
        <v>219.34180062567506</v>
      </c>
    </row>
    <row r="36" spans="1:20" x14ac:dyDescent="0.25">
      <c r="A36" s="3">
        <v>44410</v>
      </c>
      <c r="B36" s="4">
        <v>8.3333333333333329E-2</v>
      </c>
      <c r="C36" s="5">
        <v>0.77099999999691604</v>
      </c>
      <c r="D36" s="6">
        <f t="shared" si="0"/>
        <v>15.852957631931716</v>
      </c>
      <c r="E36" s="5">
        <f t="shared" si="1"/>
        <v>1.3110395961607528</v>
      </c>
      <c r="F36" s="3">
        <v>44412</v>
      </c>
      <c r="G36" s="4">
        <v>8.3333333333333329E-2</v>
      </c>
      <c r="H36" s="5">
        <v>0.69299999999722794</v>
      </c>
      <c r="I36" s="6">
        <f t="shared" si="2"/>
        <v>13.373573956994038</v>
      </c>
      <c r="J36" s="5">
        <f t="shared" si="3"/>
        <v>1.105994566243407</v>
      </c>
      <c r="K36" s="3">
        <v>44414</v>
      </c>
      <c r="L36" s="4">
        <v>8.3333333333333329E-2</v>
      </c>
      <c r="M36" s="5">
        <v>0.75599999999697598</v>
      </c>
      <c r="N36" s="6">
        <f t="shared" si="4"/>
        <v>15.364003765490803</v>
      </c>
      <c r="O36" s="5">
        <f t="shared" si="5"/>
        <v>1.2706031114060894</v>
      </c>
    </row>
    <row r="37" spans="1:20" x14ac:dyDescent="0.25">
      <c r="A37" s="3">
        <v>44410</v>
      </c>
      <c r="B37" s="4">
        <v>0.125</v>
      </c>
      <c r="C37" s="5">
        <v>0.76999999999692004</v>
      </c>
      <c r="D37" s="6">
        <f t="shared" si="0"/>
        <v>15.820183214242761</v>
      </c>
      <c r="E37" s="5">
        <f t="shared" si="1"/>
        <v>1.3083291518178761</v>
      </c>
      <c r="F37" s="3">
        <v>44412</v>
      </c>
      <c r="G37" s="4">
        <v>0.125</v>
      </c>
      <c r="H37" s="5">
        <v>0.70999999999716001</v>
      </c>
      <c r="I37" s="6">
        <f t="shared" si="2"/>
        <v>13.900506677616413</v>
      </c>
      <c r="J37" s="5">
        <f t="shared" si="3"/>
        <v>1.1495719022388773</v>
      </c>
      <c r="K37" s="3">
        <v>44414</v>
      </c>
      <c r="L37" s="4">
        <v>0.125</v>
      </c>
      <c r="M37" s="5">
        <v>0.77099999999691604</v>
      </c>
      <c r="N37" s="6">
        <f t="shared" si="4"/>
        <v>15.852957631931716</v>
      </c>
      <c r="O37" s="5">
        <f t="shared" si="5"/>
        <v>1.3110395961607528</v>
      </c>
    </row>
    <row r="38" spans="1:20" x14ac:dyDescent="0.25">
      <c r="A38" s="3">
        <v>44410</v>
      </c>
      <c r="B38" s="4">
        <v>0.16666666666666666</v>
      </c>
      <c r="C38" s="5">
        <v>0.77399999999690405</v>
      </c>
      <c r="D38" s="6">
        <f t="shared" si="0"/>
        <v>15.951432540572155</v>
      </c>
      <c r="E38" s="5">
        <f t="shared" si="1"/>
        <v>1.3191834711053172</v>
      </c>
      <c r="F38" s="3">
        <v>44412</v>
      </c>
      <c r="G38" s="4">
        <v>0.16666666666666666</v>
      </c>
      <c r="H38" s="5">
        <v>0.70799999999716801</v>
      </c>
      <c r="I38" s="6">
        <f t="shared" si="2"/>
        <v>13.83812100284835</v>
      </c>
      <c r="J38" s="5">
        <f t="shared" si="3"/>
        <v>1.1444126069355585</v>
      </c>
      <c r="K38" s="3">
        <v>44414</v>
      </c>
      <c r="L38" s="4">
        <v>0.16666666666666666</v>
      </c>
      <c r="M38" s="5">
        <v>0.77599999999689595</v>
      </c>
      <c r="N38" s="6">
        <f t="shared" si="4"/>
        <v>16.017208726776694</v>
      </c>
      <c r="O38" s="5">
        <f t="shared" si="5"/>
        <v>1.3246231617044326</v>
      </c>
    </row>
    <row r="39" spans="1:20" x14ac:dyDescent="0.25">
      <c r="A39" s="3">
        <v>44410</v>
      </c>
      <c r="B39" s="4">
        <v>0.20833333333333334</v>
      </c>
      <c r="C39" s="5">
        <v>0.77599999999689595</v>
      </c>
      <c r="D39" s="6">
        <f t="shared" si="0"/>
        <v>16.017208726776694</v>
      </c>
      <c r="E39" s="5">
        <f t="shared" si="1"/>
        <v>1.3246231617044326</v>
      </c>
      <c r="F39" s="3">
        <v>44412</v>
      </c>
      <c r="G39" s="4">
        <v>0.20833333333333334</v>
      </c>
      <c r="H39" s="5">
        <v>0.71099999999715602</v>
      </c>
      <c r="I39" s="6">
        <f t="shared" si="2"/>
        <v>13.931738738431589</v>
      </c>
      <c r="J39" s="5">
        <f t="shared" si="3"/>
        <v>1.1521547936682923</v>
      </c>
      <c r="K39" s="3">
        <v>44414</v>
      </c>
      <c r="L39" s="4">
        <v>0.20833333333333334</v>
      </c>
      <c r="M39" s="5">
        <v>0.77399999999690405</v>
      </c>
      <c r="N39" s="6">
        <f t="shared" si="4"/>
        <v>15.951432540572155</v>
      </c>
      <c r="O39" s="5">
        <f t="shared" si="5"/>
        <v>1.3191834711053172</v>
      </c>
    </row>
    <row r="40" spans="1:20" x14ac:dyDescent="0.25">
      <c r="A40" s="3">
        <v>44410</v>
      </c>
      <c r="B40" s="4">
        <v>0.25</v>
      </c>
      <c r="C40" s="5">
        <v>0.76699999999693202</v>
      </c>
      <c r="D40" s="6">
        <f t="shared" si="0"/>
        <v>15.722011803058741</v>
      </c>
      <c r="E40" s="5">
        <f t="shared" si="1"/>
        <v>1.3002103761129578</v>
      </c>
      <c r="F40" s="3">
        <v>44412</v>
      </c>
      <c r="G40" s="4">
        <v>0.25</v>
      </c>
      <c r="H40" s="5">
        <v>0.69899999999720397</v>
      </c>
      <c r="I40" s="6">
        <f t="shared" si="2"/>
        <v>13.558682813158327</v>
      </c>
      <c r="J40" s="5">
        <f t="shared" si="3"/>
        <v>1.1213030686481935</v>
      </c>
      <c r="K40" s="3">
        <v>44414</v>
      </c>
      <c r="L40" s="4">
        <v>0.25</v>
      </c>
      <c r="M40" s="5">
        <v>0.77999999999687997</v>
      </c>
      <c r="N40" s="6">
        <f t="shared" si="4"/>
        <v>16.149063617290167</v>
      </c>
      <c r="O40" s="5">
        <f t="shared" si="5"/>
        <v>1.3355275611498967</v>
      </c>
    </row>
    <row r="41" spans="1:20" x14ac:dyDescent="0.25">
      <c r="A41" s="3">
        <v>44410</v>
      </c>
      <c r="B41" s="4">
        <v>0.29166666666666669</v>
      </c>
      <c r="C41" s="5">
        <v>0.77499999999689995</v>
      </c>
      <c r="D41" s="6">
        <f t="shared" si="0"/>
        <v>15.984308017778854</v>
      </c>
      <c r="E41" s="5">
        <f t="shared" si="1"/>
        <v>1.3219022730703112</v>
      </c>
      <c r="F41" s="3">
        <v>44412</v>
      </c>
      <c r="G41" s="4">
        <v>0.29166666666666669</v>
      </c>
      <c r="H41" s="5">
        <v>0.69299999999722794</v>
      </c>
      <c r="I41" s="6">
        <f t="shared" si="2"/>
        <v>13.373573956994038</v>
      </c>
      <c r="J41" s="5">
        <f t="shared" si="3"/>
        <v>1.105994566243407</v>
      </c>
      <c r="K41" s="3">
        <v>44414</v>
      </c>
      <c r="L41" s="4">
        <v>0.29166666666666669</v>
      </c>
      <c r="M41" s="5">
        <v>0.77999999999687997</v>
      </c>
      <c r="N41" s="6">
        <f t="shared" si="4"/>
        <v>16.149063617290167</v>
      </c>
      <c r="O41" s="5">
        <f t="shared" si="5"/>
        <v>1.3355275611498967</v>
      </c>
    </row>
    <row r="42" spans="1:20" x14ac:dyDescent="0.25">
      <c r="A42" s="3">
        <v>44410</v>
      </c>
      <c r="B42" s="4">
        <v>0.33333333333333331</v>
      </c>
      <c r="C42" s="5">
        <v>0.77599999999689595</v>
      </c>
      <c r="D42" s="6">
        <f t="shared" si="0"/>
        <v>16.017208726776694</v>
      </c>
      <c r="E42" s="5">
        <f t="shared" si="1"/>
        <v>1.3246231617044326</v>
      </c>
      <c r="F42" s="3">
        <v>44412</v>
      </c>
      <c r="G42" s="4">
        <v>0.33333333333333331</v>
      </c>
      <c r="H42" s="5">
        <v>0.69199999999723105</v>
      </c>
      <c r="I42" s="6">
        <f t="shared" si="2"/>
        <v>13.342814798531295</v>
      </c>
      <c r="J42" s="5">
        <f t="shared" si="3"/>
        <v>1.1034507838385381</v>
      </c>
      <c r="K42" s="3">
        <v>44414</v>
      </c>
      <c r="L42" s="4">
        <v>0.33333333333333331</v>
      </c>
      <c r="M42" s="5">
        <v>0.77799999999688796</v>
      </c>
      <c r="N42" s="6">
        <f t="shared" si="4"/>
        <v>16.083085787420298</v>
      </c>
      <c r="O42" s="5">
        <f t="shared" si="5"/>
        <v>1.3300711946196586</v>
      </c>
    </row>
    <row r="43" spans="1:20" x14ac:dyDescent="0.25">
      <c r="A43" s="3">
        <v>44410</v>
      </c>
      <c r="B43" s="4">
        <v>0.375</v>
      </c>
      <c r="C43" s="5">
        <v>0.78999999999684001</v>
      </c>
      <c r="D43" s="6">
        <f t="shared" si="0"/>
        <v>16.480460649016415</v>
      </c>
      <c r="E43" s="5">
        <f t="shared" si="1"/>
        <v>1.3629340956736575</v>
      </c>
      <c r="F43" s="3">
        <v>44412</v>
      </c>
      <c r="G43" s="4">
        <v>0.375</v>
      </c>
      <c r="H43" s="5">
        <v>0.75399999999698397</v>
      </c>
      <c r="I43" s="6">
        <f t="shared" si="2"/>
        <v>15.299242195569104</v>
      </c>
      <c r="J43" s="5">
        <f t="shared" si="3"/>
        <v>1.2652473295735649</v>
      </c>
      <c r="K43" s="3">
        <v>44414</v>
      </c>
      <c r="L43" s="4">
        <v>0.375</v>
      </c>
      <c r="M43" s="5">
        <v>0.788999999996844</v>
      </c>
      <c r="N43" s="6">
        <f t="shared" si="4"/>
        <v>16.447208068855545</v>
      </c>
      <c r="O43" s="5">
        <f t="shared" si="5"/>
        <v>1.3601841072943535</v>
      </c>
    </row>
    <row r="44" spans="1:20" x14ac:dyDescent="0.25">
      <c r="A44" s="3">
        <v>44410</v>
      </c>
      <c r="B44" s="4">
        <v>0.41666666666666669</v>
      </c>
      <c r="C44" s="5">
        <v>0.82799999999668805</v>
      </c>
      <c r="D44" s="6">
        <f t="shared" si="0"/>
        <v>17.762495225179386</v>
      </c>
      <c r="E44" s="5">
        <f t="shared" si="1"/>
        <v>1.4689583551223351</v>
      </c>
      <c r="F44" s="3">
        <v>44412</v>
      </c>
      <c r="G44" s="4">
        <v>0.41666666666666669</v>
      </c>
      <c r="H44" s="5">
        <v>0.77399999999690405</v>
      </c>
      <c r="I44" s="6">
        <f t="shared" si="2"/>
        <v>15.951432540572155</v>
      </c>
      <c r="J44" s="5">
        <f t="shared" si="3"/>
        <v>1.3191834711053172</v>
      </c>
      <c r="K44" s="3">
        <v>44414</v>
      </c>
      <c r="L44" s="4">
        <v>0.41666666666666669</v>
      </c>
      <c r="M44" s="5">
        <v>0.78099999999687597</v>
      </c>
      <c r="N44" s="6">
        <f t="shared" si="4"/>
        <v>16.182090287909777</v>
      </c>
      <c r="O44" s="5">
        <f t="shared" si="5"/>
        <v>1.3382588668101385</v>
      </c>
    </row>
    <row r="45" spans="1:20" x14ac:dyDescent="0.25">
      <c r="A45" s="3">
        <v>44410</v>
      </c>
      <c r="B45" s="4">
        <v>0.45833333333333331</v>
      </c>
      <c r="C45" s="5">
        <v>0.82599999999669604</v>
      </c>
      <c r="D45" s="6">
        <f t="shared" si="0"/>
        <v>17.694129544812593</v>
      </c>
      <c r="E45" s="5">
        <f t="shared" si="1"/>
        <v>1.4633045133560014</v>
      </c>
      <c r="F45" s="3">
        <v>44412</v>
      </c>
      <c r="G45" s="4">
        <v>0.45833333333333331</v>
      </c>
      <c r="H45" s="5">
        <v>0.78499999999685999</v>
      </c>
      <c r="I45" s="6">
        <f t="shared" si="2"/>
        <v>16.314448370288368</v>
      </c>
      <c r="J45" s="5">
        <f t="shared" si="3"/>
        <v>1.349204880222848</v>
      </c>
      <c r="K45" s="3">
        <v>44414</v>
      </c>
      <c r="L45" s="4">
        <v>0.45833333333333331</v>
      </c>
      <c r="M45" s="5">
        <v>0.77899999999688396</v>
      </c>
      <c r="N45" s="6">
        <f t="shared" si="4"/>
        <v>16.116062112762897</v>
      </c>
      <c r="O45" s="5">
        <f t="shared" si="5"/>
        <v>1.3327983367254914</v>
      </c>
    </row>
    <row r="46" spans="1:20" x14ac:dyDescent="0.25">
      <c r="A46" s="3">
        <v>44410</v>
      </c>
      <c r="B46" s="4">
        <v>0.5</v>
      </c>
      <c r="C46" s="5">
        <v>0.82699999999669205</v>
      </c>
      <c r="D46" s="6">
        <f t="shared" si="0"/>
        <v>17.728300096924713</v>
      </c>
      <c r="E46" s="5">
        <f t="shared" si="1"/>
        <v>1.4661304180156736</v>
      </c>
      <c r="F46" s="3">
        <v>44412</v>
      </c>
      <c r="G46" s="4">
        <v>0.5</v>
      </c>
      <c r="H46" s="5">
        <v>0.787999999996848</v>
      </c>
      <c r="I46" s="6">
        <f t="shared" si="2"/>
        <v>16.413980538008008</v>
      </c>
      <c r="J46" s="5">
        <f t="shared" si="3"/>
        <v>1.3574361904932621</v>
      </c>
      <c r="K46" s="3">
        <v>44414</v>
      </c>
      <c r="L46" s="4">
        <v>0.5</v>
      </c>
      <c r="M46" s="5">
        <v>0.77599999999689595</v>
      </c>
      <c r="N46" s="6">
        <f t="shared" si="4"/>
        <v>16.017208726776694</v>
      </c>
      <c r="O46" s="5">
        <f t="shared" si="5"/>
        <v>1.3246231617044326</v>
      </c>
    </row>
    <row r="47" spans="1:20" x14ac:dyDescent="0.25">
      <c r="A47" s="3">
        <v>44410</v>
      </c>
      <c r="B47" s="4">
        <v>0.54166666666666663</v>
      </c>
      <c r="C47" s="5">
        <v>0.81199999999675199</v>
      </c>
      <c r="D47" s="6">
        <f t="shared" si="0"/>
        <v>17.218329100426981</v>
      </c>
      <c r="E47" s="5">
        <f t="shared" si="1"/>
        <v>1.4239558166053112</v>
      </c>
      <c r="F47" s="3">
        <v>44412</v>
      </c>
      <c r="G47" s="4">
        <v>0.54166666666666663</v>
      </c>
      <c r="H47" s="5">
        <v>0.78099999999687597</v>
      </c>
      <c r="I47" s="6">
        <f t="shared" si="2"/>
        <v>16.182090287909777</v>
      </c>
      <c r="J47" s="5">
        <f t="shared" si="3"/>
        <v>1.3382588668101385</v>
      </c>
      <c r="K47" s="3">
        <v>44414</v>
      </c>
      <c r="L47" s="4">
        <v>0.54166666666666663</v>
      </c>
      <c r="M47" s="5">
        <v>0.77899999999688396</v>
      </c>
      <c r="N47" s="6">
        <f t="shared" si="4"/>
        <v>16.116062112762897</v>
      </c>
      <c r="O47" s="5">
        <f t="shared" si="5"/>
        <v>1.3327983367254914</v>
      </c>
    </row>
    <row r="48" spans="1:20" x14ac:dyDescent="0.25">
      <c r="A48" s="3">
        <v>44410</v>
      </c>
      <c r="B48" s="4">
        <v>0.58333333333333337</v>
      </c>
      <c r="C48" s="5">
        <v>0.81299999999674799</v>
      </c>
      <c r="D48" s="6">
        <f t="shared" si="0"/>
        <v>17.252154311009033</v>
      </c>
      <c r="E48" s="5">
        <f t="shared" si="1"/>
        <v>1.426753161520447</v>
      </c>
      <c r="F48" s="3">
        <v>44412</v>
      </c>
      <c r="G48" s="4">
        <v>0.58333333333333337</v>
      </c>
      <c r="H48" s="5">
        <v>0.76899999999692403</v>
      </c>
      <c r="I48" s="6">
        <f t="shared" si="2"/>
        <v>15.787434094642169</v>
      </c>
      <c r="J48" s="5">
        <f t="shared" si="3"/>
        <v>1.3056207996269074</v>
      </c>
      <c r="K48" s="3">
        <v>44414</v>
      </c>
      <c r="L48" s="4">
        <v>0.58333333333333337</v>
      </c>
      <c r="M48" s="5">
        <v>0.77099999999691604</v>
      </c>
      <c r="N48" s="6">
        <f t="shared" si="4"/>
        <v>15.852957631931716</v>
      </c>
      <c r="O48" s="5">
        <f t="shared" si="5"/>
        <v>1.3110395961607528</v>
      </c>
    </row>
    <row r="49" spans="1:15" x14ac:dyDescent="0.25">
      <c r="A49" s="3">
        <v>44410</v>
      </c>
      <c r="B49" s="4">
        <v>0.625</v>
      </c>
      <c r="C49" s="5">
        <v>0.80999999999675998</v>
      </c>
      <c r="D49" s="6">
        <f t="shared" si="0"/>
        <v>17.150752969232233</v>
      </c>
      <c r="E49" s="5">
        <f t="shared" si="1"/>
        <v>1.4183672705555055</v>
      </c>
      <c r="F49" s="3">
        <v>44412</v>
      </c>
      <c r="G49" s="4">
        <v>0.625</v>
      </c>
      <c r="H49" s="5">
        <v>0.75299999999698797</v>
      </c>
      <c r="I49" s="6">
        <f t="shared" si="2"/>
        <v>15.26689967531259</v>
      </c>
      <c r="J49" s="5">
        <f t="shared" si="3"/>
        <v>1.2625726031483511</v>
      </c>
      <c r="K49" s="3">
        <v>44414</v>
      </c>
      <c r="L49" s="4">
        <v>0.625</v>
      </c>
      <c r="M49" s="5">
        <v>0.76499999999694002</v>
      </c>
      <c r="N49" s="6">
        <f t="shared" si="4"/>
        <v>15.656690864131168</v>
      </c>
      <c r="O49" s="5">
        <f t="shared" si="5"/>
        <v>1.2948083344636474</v>
      </c>
    </row>
    <row r="50" spans="1:15" x14ac:dyDescent="0.25">
      <c r="A50" s="3">
        <v>44410</v>
      </c>
      <c r="B50" s="4">
        <v>0.66666666666666663</v>
      </c>
      <c r="C50" s="5">
        <v>0.81099999999675598</v>
      </c>
      <c r="D50" s="6">
        <f t="shared" si="0"/>
        <v>17.184528649043848</v>
      </c>
      <c r="E50" s="5">
        <f t="shared" si="1"/>
        <v>1.4211605192759262</v>
      </c>
      <c r="F50" s="3">
        <v>44412</v>
      </c>
      <c r="G50" s="4">
        <v>0.66666666666666663</v>
      </c>
      <c r="H50" s="5">
        <v>0.74299999999702804</v>
      </c>
      <c r="I50" s="6">
        <f t="shared" si="2"/>
        <v>14.944880796911814</v>
      </c>
      <c r="J50" s="5">
        <f t="shared" si="3"/>
        <v>1.235941641904607</v>
      </c>
      <c r="K50" s="3">
        <v>44414</v>
      </c>
      <c r="L50" s="4">
        <v>0.66666666666666663</v>
      </c>
      <c r="M50" s="5">
        <v>0.760999999996956</v>
      </c>
      <c r="N50" s="6">
        <f t="shared" si="4"/>
        <v>15.526353474008292</v>
      </c>
      <c r="O50" s="5">
        <f t="shared" si="5"/>
        <v>1.2840294323004857</v>
      </c>
    </row>
    <row r="51" spans="1:15" x14ac:dyDescent="0.25">
      <c r="A51" s="3">
        <v>44410</v>
      </c>
      <c r="B51" s="4">
        <v>0.70833333333333337</v>
      </c>
      <c r="C51" s="5">
        <v>0.81499999999674</v>
      </c>
      <c r="D51" s="6">
        <f t="shared" si="0"/>
        <v>17.319878960386426</v>
      </c>
      <c r="E51" s="5">
        <f t="shared" si="1"/>
        <v>1.4323539900239572</v>
      </c>
      <c r="F51" s="3">
        <v>44412</v>
      </c>
      <c r="G51" s="4">
        <v>0.70833333333333337</v>
      </c>
      <c r="H51" s="5">
        <v>0.73899999999704402</v>
      </c>
      <c r="I51" s="6">
        <f t="shared" si="2"/>
        <v>14.816791137513516</v>
      </c>
      <c r="J51" s="5">
        <f t="shared" si="3"/>
        <v>1.2253486270723677</v>
      </c>
      <c r="K51" s="3">
        <v>44414</v>
      </c>
      <c r="L51" s="4">
        <v>0.70833333333333337</v>
      </c>
      <c r="M51" s="5">
        <v>0.75699999999697198</v>
      </c>
      <c r="N51" s="6">
        <f t="shared" si="4"/>
        <v>15.396422787769318</v>
      </c>
      <c r="O51" s="5">
        <f t="shared" si="5"/>
        <v>1.2732841645485224</v>
      </c>
    </row>
    <row r="52" spans="1:15" x14ac:dyDescent="0.25">
      <c r="A52" s="3">
        <v>44410</v>
      </c>
      <c r="B52" s="4">
        <v>0.75</v>
      </c>
      <c r="C52" s="5">
        <v>0.81299999999674799</v>
      </c>
      <c r="D52" s="6">
        <f t="shared" si="0"/>
        <v>17.252154311009033</v>
      </c>
      <c r="E52" s="5">
        <f t="shared" si="1"/>
        <v>1.426753161520447</v>
      </c>
      <c r="F52" s="3">
        <v>44412</v>
      </c>
      <c r="G52" s="4">
        <v>0.75</v>
      </c>
      <c r="H52" s="5">
        <v>0.72299999999710796</v>
      </c>
      <c r="I52" s="6">
        <f t="shared" si="2"/>
        <v>14.308557298769806</v>
      </c>
      <c r="J52" s="5">
        <f t="shared" si="3"/>
        <v>1.1833176886082628</v>
      </c>
      <c r="K52" s="3">
        <v>44414</v>
      </c>
      <c r="L52" s="4">
        <v>0.75</v>
      </c>
      <c r="M52" s="5">
        <v>0.75799999999696799</v>
      </c>
      <c r="N52" s="6">
        <f t="shared" si="4"/>
        <v>15.42886728337756</v>
      </c>
      <c r="O52" s="5">
        <f t="shared" si="5"/>
        <v>1.2759673243353242</v>
      </c>
    </row>
    <row r="53" spans="1:15" x14ac:dyDescent="0.25">
      <c r="A53" s="3">
        <v>44410</v>
      </c>
      <c r="B53" s="4">
        <v>0.79166666666666663</v>
      </c>
      <c r="C53" s="5">
        <v>0.81299999999674799</v>
      </c>
      <c r="D53" s="6">
        <f t="shared" si="0"/>
        <v>17.252154311009033</v>
      </c>
      <c r="E53" s="5">
        <f t="shared" si="1"/>
        <v>1.426753161520447</v>
      </c>
      <c r="F53" s="3">
        <v>44412</v>
      </c>
      <c r="G53" s="4">
        <v>0.79166666666666663</v>
      </c>
      <c r="H53" s="5">
        <v>0.71699999999713204</v>
      </c>
      <c r="I53" s="6">
        <f t="shared" si="2"/>
        <v>14.119679293639081</v>
      </c>
      <c r="J53" s="5">
        <f t="shared" si="3"/>
        <v>1.1676974775839519</v>
      </c>
      <c r="K53" s="3">
        <v>44414</v>
      </c>
      <c r="L53" s="4">
        <v>0.79166666666666663</v>
      </c>
      <c r="M53" s="5">
        <v>0.75699999999697198</v>
      </c>
      <c r="N53" s="6">
        <f t="shared" si="4"/>
        <v>15.396422787769318</v>
      </c>
      <c r="O53" s="5">
        <f t="shared" si="5"/>
        <v>1.2732841645485224</v>
      </c>
    </row>
    <row r="54" spans="1:15" x14ac:dyDescent="0.25">
      <c r="A54" s="3">
        <v>44410</v>
      </c>
      <c r="B54" s="4">
        <v>0.83333333333333337</v>
      </c>
      <c r="C54" s="5">
        <v>0.80299999999678795</v>
      </c>
      <c r="D54" s="6">
        <f t="shared" si="0"/>
        <v>16.915017858374167</v>
      </c>
      <c r="E54" s="5">
        <f t="shared" si="1"/>
        <v>1.3988719768875435</v>
      </c>
      <c r="F54" s="3">
        <v>44412</v>
      </c>
      <c r="G54" s="4">
        <v>0.83333333333333337</v>
      </c>
      <c r="H54" s="5">
        <v>0.733999999997064</v>
      </c>
      <c r="I54" s="6">
        <f t="shared" si="2"/>
        <v>14.657257939363127</v>
      </c>
      <c r="J54" s="5">
        <f t="shared" si="3"/>
        <v>1.2121552315853306</v>
      </c>
      <c r="K54" s="3">
        <v>44414</v>
      </c>
      <c r="L54" s="4">
        <v>0.83333333333333337</v>
      </c>
      <c r="M54" s="5">
        <v>0.76699999999693202</v>
      </c>
      <c r="N54" s="6">
        <f t="shared" si="4"/>
        <v>15.722011803058741</v>
      </c>
      <c r="O54" s="5">
        <f t="shared" si="5"/>
        <v>1.3002103761129578</v>
      </c>
    </row>
    <row r="55" spans="1:15" x14ac:dyDescent="0.25">
      <c r="A55" s="3">
        <v>44410</v>
      </c>
      <c r="B55" s="4">
        <v>0.875</v>
      </c>
      <c r="C55" s="5">
        <v>0.80099999999679605</v>
      </c>
      <c r="D55" s="6">
        <f t="shared" si="0"/>
        <v>16.847888623797694</v>
      </c>
      <c r="E55" s="5">
        <f t="shared" si="1"/>
        <v>1.3933203891880692</v>
      </c>
      <c r="F55" s="3">
        <v>44412</v>
      </c>
      <c r="G55" s="4">
        <v>0.875</v>
      </c>
      <c r="H55" s="5">
        <v>0.72799999999708798</v>
      </c>
      <c r="I55" s="6">
        <f t="shared" si="2"/>
        <v>14.466669461702576</v>
      </c>
      <c r="J55" s="5">
        <f t="shared" si="3"/>
        <v>1.196393564482803</v>
      </c>
      <c r="K55" s="3">
        <v>44414</v>
      </c>
      <c r="L55" s="4">
        <v>0.875</v>
      </c>
      <c r="M55" s="5">
        <v>0.76999999999692004</v>
      </c>
      <c r="N55" s="6">
        <f t="shared" si="4"/>
        <v>15.820183214242761</v>
      </c>
      <c r="O55" s="5">
        <f t="shared" si="5"/>
        <v>1.3083291518178761</v>
      </c>
    </row>
    <row r="56" spans="1:15" x14ac:dyDescent="0.25">
      <c r="A56" s="3">
        <v>44410</v>
      </c>
      <c r="B56" s="4">
        <v>0.91666666666666663</v>
      </c>
      <c r="C56" s="5">
        <v>0.79499999999682003</v>
      </c>
      <c r="D56" s="6">
        <f t="shared" si="0"/>
        <v>16.647098840223862</v>
      </c>
      <c r="E56" s="5">
        <f t="shared" si="1"/>
        <v>1.3767150740865133</v>
      </c>
      <c r="F56" s="3">
        <v>44412</v>
      </c>
      <c r="G56" s="4">
        <v>0.91666666666666663</v>
      </c>
      <c r="H56" s="5">
        <v>0.78099999999687597</v>
      </c>
      <c r="I56" s="6">
        <f t="shared" si="2"/>
        <v>16.182090287909777</v>
      </c>
      <c r="J56" s="5">
        <f t="shared" si="3"/>
        <v>1.3382588668101385</v>
      </c>
      <c r="K56" s="3">
        <v>44414</v>
      </c>
      <c r="L56" s="4">
        <v>0.91666666666666663</v>
      </c>
      <c r="M56" s="5">
        <v>0.76699999999693202</v>
      </c>
      <c r="N56" s="6">
        <f t="shared" si="4"/>
        <v>15.722011803058741</v>
      </c>
      <c r="O56" s="5">
        <f t="shared" si="5"/>
        <v>1.3002103761129578</v>
      </c>
    </row>
    <row r="57" spans="1:15" x14ac:dyDescent="0.25">
      <c r="A57" s="3">
        <v>44410</v>
      </c>
      <c r="B57" s="4">
        <v>0.95833333333333337</v>
      </c>
      <c r="C57" s="5">
        <v>0.788999999996844</v>
      </c>
      <c r="D57" s="6">
        <f t="shared" si="0"/>
        <v>16.447208068855545</v>
      </c>
      <c r="E57" s="5">
        <f t="shared" si="1"/>
        <v>1.3601841072943535</v>
      </c>
      <c r="F57" s="3">
        <v>44412</v>
      </c>
      <c r="G57" s="4">
        <v>0.95833333333333337</v>
      </c>
      <c r="H57" s="5">
        <v>0.79499999999682003</v>
      </c>
      <c r="I57" s="6">
        <f t="shared" si="2"/>
        <v>16.647098840223862</v>
      </c>
      <c r="J57" s="5">
        <f t="shared" si="3"/>
        <v>1.3767150740865133</v>
      </c>
      <c r="K57" s="3">
        <v>44414</v>
      </c>
      <c r="L57" s="4">
        <v>0.95833333333333337</v>
      </c>
      <c r="M57" s="5">
        <v>0.760999999996956</v>
      </c>
      <c r="N57" s="6">
        <f t="shared" si="4"/>
        <v>15.526353474008292</v>
      </c>
      <c r="O57" s="5">
        <f t="shared" si="5"/>
        <v>1.2840294323004857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DD665-E5D4-46A8-85D7-18FF1947DD60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206.1009737559346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/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18.002548246351516</v>
      </c>
    </row>
    <row r="8" spans="1:20" x14ac:dyDescent="0.25">
      <c r="A8" s="1"/>
      <c r="B8" s="1"/>
      <c r="C8" s="1"/>
      <c r="D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44416</v>
      </c>
      <c r="B10" s="4">
        <v>0</v>
      </c>
      <c r="C10" s="5">
        <v>0.76799999999692803</v>
      </c>
      <c r="D10" s="6">
        <f t="shared" ref="D10:D57" si="0">4*6*(C10^(1.522*(6^0.026)))</f>
        <v>15.754710286462007</v>
      </c>
      <c r="E10" s="5">
        <f t="shared" ref="E10:E57" si="1">D10*0.0827</f>
        <v>1.3029145406904079</v>
      </c>
      <c r="F10" s="3">
        <v>44418</v>
      </c>
      <c r="G10" s="4">
        <v>0</v>
      </c>
      <c r="H10" s="5">
        <v>0.67199999999731197</v>
      </c>
      <c r="I10" s="6">
        <f t="shared" ref="I10:I57" si="2">4*6*(H10^(1.522*(6^0.026)))</f>
        <v>12.733200116304687</v>
      </c>
      <c r="J10" s="5">
        <f t="shared" ref="J10:J57" si="3">I10*0.0827</f>
        <v>1.0530356496183975</v>
      </c>
      <c r="K10" s="3">
        <v>44420</v>
      </c>
      <c r="L10" s="4">
        <v>0</v>
      </c>
      <c r="M10" s="5">
        <v>0.74999999999699996</v>
      </c>
      <c r="N10" s="6">
        <f t="shared" ref="N10:N57" si="4">4*6*(M10^(1.522*(6^0.026)))</f>
        <v>15.170025338217432</v>
      </c>
      <c r="O10" s="5">
        <f t="shared" ref="O10:O57" si="5">N10*0.0827</f>
        <v>1.2545610954705815</v>
      </c>
      <c r="P10" s="3">
        <v>44422</v>
      </c>
      <c r="Q10" s="4">
        <v>0</v>
      </c>
      <c r="R10" s="5">
        <v>0.70299999999718799</v>
      </c>
      <c r="S10" s="6">
        <f t="shared" ref="S10:S33" si="6">4*6*(R10^(1.522*(6^0.026)))</f>
        <v>13.682615122061867</v>
      </c>
      <c r="T10" s="5">
        <f t="shared" ref="T10:T33" si="7">S10*0.0827</f>
        <v>1.1315522705945162</v>
      </c>
    </row>
    <row r="11" spans="1:20" x14ac:dyDescent="0.25">
      <c r="A11" s="3">
        <v>44416</v>
      </c>
      <c r="B11" s="4">
        <v>4.1666666666666664E-2</v>
      </c>
      <c r="C11" s="5">
        <v>0.76599999999693602</v>
      </c>
      <c r="D11" s="6">
        <f t="shared" si="0"/>
        <v>15.689338657813305</v>
      </c>
      <c r="E11" s="5">
        <f t="shared" si="1"/>
        <v>1.2975083070011604</v>
      </c>
      <c r="F11" s="3">
        <v>44418</v>
      </c>
      <c r="G11" s="4">
        <v>4.1666666666666664E-2</v>
      </c>
      <c r="H11" s="5">
        <v>0.66099999999735604</v>
      </c>
      <c r="I11" s="6">
        <f t="shared" si="2"/>
        <v>12.402462004321947</v>
      </c>
      <c r="J11" s="5">
        <f t="shared" si="3"/>
        <v>1.025683607757425</v>
      </c>
      <c r="K11" s="3">
        <v>44420</v>
      </c>
      <c r="L11" s="4">
        <v>4.1666666666666664E-2</v>
      </c>
      <c r="M11" s="5">
        <v>0.74099999999703603</v>
      </c>
      <c r="N11" s="6">
        <f t="shared" si="4"/>
        <v>14.880784577383803</v>
      </c>
      <c r="O11" s="5">
        <f t="shared" si="5"/>
        <v>1.2306408845496404</v>
      </c>
      <c r="P11" s="3">
        <v>44422</v>
      </c>
      <c r="Q11" s="4">
        <v>4.1666666666666664E-2</v>
      </c>
      <c r="R11" s="5">
        <v>0.70199999999719198</v>
      </c>
      <c r="S11" s="6">
        <f t="shared" si="6"/>
        <v>13.651592633111569</v>
      </c>
      <c r="T11" s="5">
        <f t="shared" si="7"/>
        <v>1.1289867107583267</v>
      </c>
    </row>
    <row r="12" spans="1:20" x14ac:dyDescent="0.25">
      <c r="A12" s="3">
        <v>44416</v>
      </c>
      <c r="B12" s="4">
        <v>8.3333333333333329E-2</v>
      </c>
      <c r="C12" s="5">
        <v>0.74499999999702005</v>
      </c>
      <c r="D12" s="6">
        <f t="shared" si="0"/>
        <v>15.009079683843744</v>
      </c>
      <c r="E12" s="5">
        <f t="shared" si="1"/>
        <v>1.2412508898538777</v>
      </c>
      <c r="F12" s="3">
        <v>44418</v>
      </c>
      <c r="G12" s="4">
        <v>8.3333333333333329E-2</v>
      </c>
      <c r="H12" s="5">
        <v>0.65899999999736403</v>
      </c>
      <c r="I12" s="6">
        <f t="shared" si="2"/>
        <v>12.342677031652073</v>
      </c>
      <c r="J12" s="5">
        <f t="shared" si="3"/>
        <v>1.0207393905176263</v>
      </c>
      <c r="K12" s="3">
        <v>44420</v>
      </c>
      <c r="L12" s="4">
        <v>8.3333333333333329E-2</v>
      </c>
      <c r="M12" s="5">
        <v>0.71999999999712005</v>
      </c>
      <c r="N12" s="6">
        <f t="shared" si="4"/>
        <v>14.214001313450249</v>
      </c>
      <c r="O12" s="5">
        <f t="shared" si="5"/>
        <v>1.1754979086223354</v>
      </c>
      <c r="P12" s="3">
        <v>44422</v>
      </c>
      <c r="Q12" s="4">
        <v>8.3333333333333329E-2</v>
      </c>
      <c r="R12" s="5">
        <v>0.69599999999721596</v>
      </c>
      <c r="S12" s="6">
        <f t="shared" si="6"/>
        <v>13.466009783364971</v>
      </c>
      <c r="T12" s="5">
        <f t="shared" si="7"/>
        <v>1.1136390090842829</v>
      </c>
    </row>
    <row r="13" spans="1:20" x14ac:dyDescent="0.25">
      <c r="A13" s="3">
        <v>44416</v>
      </c>
      <c r="B13" s="4">
        <v>0.125</v>
      </c>
      <c r="C13" s="5">
        <v>0.74499999999702005</v>
      </c>
      <c r="D13" s="6">
        <f t="shared" si="0"/>
        <v>15.009079683843744</v>
      </c>
      <c r="E13" s="5">
        <f t="shared" si="1"/>
        <v>1.2412508898538777</v>
      </c>
      <c r="F13" s="3">
        <v>44418</v>
      </c>
      <c r="G13" s="4">
        <v>0.125</v>
      </c>
      <c r="H13" s="5">
        <v>0.67199999999731197</v>
      </c>
      <c r="I13" s="6">
        <f t="shared" si="2"/>
        <v>12.733200116304687</v>
      </c>
      <c r="J13" s="5">
        <f t="shared" si="3"/>
        <v>1.0530356496183975</v>
      </c>
      <c r="K13" s="3">
        <v>44420</v>
      </c>
      <c r="L13" s="4">
        <v>0.125</v>
      </c>
      <c r="M13" s="5">
        <v>0.72199999999711195</v>
      </c>
      <c r="N13" s="6">
        <f t="shared" si="4"/>
        <v>14.277012665201912</v>
      </c>
      <c r="O13" s="5">
        <f t="shared" si="5"/>
        <v>1.1807089474121981</v>
      </c>
      <c r="P13" s="3">
        <v>44422</v>
      </c>
      <c r="Q13" s="4">
        <v>0.125</v>
      </c>
      <c r="R13" s="5">
        <v>0.68899999999724404</v>
      </c>
      <c r="S13" s="6">
        <f t="shared" si="6"/>
        <v>13.250695890587114</v>
      </c>
      <c r="T13" s="5">
        <f t="shared" si="7"/>
        <v>1.0958325501515542</v>
      </c>
    </row>
    <row r="14" spans="1:20" x14ac:dyDescent="0.25">
      <c r="A14" s="3">
        <v>44416</v>
      </c>
      <c r="B14" s="4">
        <v>0.16666666666666666</v>
      </c>
      <c r="C14" s="5">
        <v>0.71999999999712005</v>
      </c>
      <c r="D14" s="6">
        <f t="shared" si="0"/>
        <v>14.214001313450249</v>
      </c>
      <c r="E14" s="5">
        <f t="shared" si="1"/>
        <v>1.1754979086223354</v>
      </c>
      <c r="F14" s="3">
        <v>44418</v>
      </c>
      <c r="G14" s="4">
        <v>0.16666666666666666</v>
      </c>
      <c r="H14" s="5">
        <v>0.70799999999716801</v>
      </c>
      <c r="I14" s="6">
        <f t="shared" si="2"/>
        <v>13.83812100284835</v>
      </c>
      <c r="J14" s="5">
        <f t="shared" si="3"/>
        <v>1.1444126069355585</v>
      </c>
      <c r="K14" s="3">
        <v>44420</v>
      </c>
      <c r="L14" s="4">
        <v>0.16666666666666666</v>
      </c>
      <c r="M14" s="5">
        <v>0.732999999997068</v>
      </c>
      <c r="N14" s="6">
        <f t="shared" si="4"/>
        <v>14.625428624803185</v>
      </c>
      <c r="O14" s="5">
        <f t="shared" si="5"/>
        <v>1.2095229472712232</v>
      </c>
      <c r="P14" s="3">
        <v>44422</v>
      </c>
      <c r="Q14" s="4">
        <v>0.16666666666666666</v>
      </c>
      <c r="R14" s="5">
        <v>0.67699999999729199</v>
      </c>
      <c r="S14" s="6">
        <f t="shared" si="6"/>
        <v>12.884606264319173</v>
      </c>
      <c r="T14" s="5">
        <f t="shared" si="7"/>
        <v>1.0655569380591956</v>
      </c>
    </row>
    <row r="15" spans="1:20" x14ac:dyDescent="0.25">
      <c r="A15" s="3">
        <v>44416</v>
      </c>
      <c r="B15" s="4">
        <v>0.20833333333333334</v>
      </c>
      <c r="C15" s="5">
        <v>0.72799999999708798</v>
      </c>
      <c r="D15" s="6">
        <f t="shared" si="0"/>
        <v>14.466669461702576</v>
      </c>
      <c r="E15" s="5">
        <f t="shared" si="1"/>
        <v>1.196393564482803</v>
      </c>
      <c r="F15" s="3">
        <v>44418</v>
      </c>
      <c r="G15" s="4">
        <v>0.20833333333333334</v>
      </c>
      <c r="H15" s="5">
        <v>0.72299999999710796</v>
      </c>
      <c r="I15" s="6">
        <f t="shared" si="2"/>
        <v>14.308557298769806</v>
      </c>
      <c r="J15" s="5">
        <f t="shared" si="3"/>
        <v>1.1833176886082628</v>
      </c>
      <c r="K15" s="3">
        <v>44420</v>
      </c>
      <c r="L15" s="4">
        <v>0.20833333333333334</v>
      </c>
      <c r="M15" s="5">
        <v>0.71299999999714803</v>
      </c>
      <c r="N15" s="6">
        <f t="shared" si="4"/>
        <v>13.994281232355178</v>
      </c>
      <c r="O15" s="5">
        <f t="shared" si="5"/>
        <v>1.1573270579157731</v>
      </c>
      <c r="P15" s="3">
        <v>44422</v>
      </c>
      <c r="Q15" s="4">
        <v>0.20833333333333334</v>
      </c>
      <c r="R15" s="5">
        <v>0.69199999999723105</v>
      </c>
      <c r="S15" s="6">
        <f t="shared" si="6"/>
        <v>13.342814798531295</v>
      </c>
      <c r="T15" s="5">
        <f t="shared" si="7"/>
        <v>1.1034507838385381</v>
      </c>
    </row>
    <row r="16" spans="1:20" x14ac:dyDescent="0.25">
      <c r="A16" s="3">
        <v>44416</v>
      </c>
      <c r="B16" s="4">
        <v>0.25</v>
      </c>
      <c r="C16" s="5">
        <v>0.79899999999680404</v>
      </c>
      <c r="D16" s="6">
        <f t="shared" si="0"/>
        <v>16.780858975196846</v>
      </c>
      <c r="E16" s="5">
        <f t="shared" si="1"/>
        <v>1.3877770372487792</v>
      </c>
      <c r="F16" s="3">
        <v>44418</v>
      </c>
      <c r="G16" s="4">
        <v>0.25</v>
      </c>
      <c r="H16" s="5">
        <v>0.74099999999703603</v>
      </c>
      <c r="I16" s="6">
        <f t="shared" si="2"/>
        <v>14.880784577383803</v>
      </c>
      <c r="J16" s="5">
        <f t="shared" si="3"/>
        <v>1.2306408845496404</v>
      </c>
      <c r="K16" s="3">
        <v>44420</v>
      </c>
      <c r="L16" s="4">
        <v>0.25</v>
      </c>
      <c r="M16" s="5">
        <v>0.706999999997172</v>
      </c>
      <c r="N16" s="6">
        <f t="shared" si="4"/>
        <v>13.806967418811785</v>
      </c>
      <c r="O16" s="5">
        <f t="shared" si="5"/>
        <v>1.1418362055357345</v>
      </c>
      <c r="P16" s="3">
        <v>44422</v>
      </c>
      <c r="Q16" s="4">
        <v>0.25</v>
      </c>
      <c r="R16" s="5">
        <v>0.69499999999721995</v>
      </c>
      <c r="S16" s="6">
        <f t="shared" si="6"/>
        <v>13.435171464825387</v>
      </c>
      <c r="T16" s="5">
        <f t="shared" si="7"/>
        <v>1.1110886801410595</v>
      </c>
    </row>
    <row r="17" spans="1:20" x14ac:dyDescent="0.25">
      <c r="A17" s="3">
        <v>44416</v>
      </c>
      <c r="B17" s="4">
        <v>0.29166666666666669</v>
      </c>
      <c r="C17" s="5">
        <v>0.80999999999675998</v>
      </c>
      <c r="D17" s="6">
        <f t="shared" si="0"/>
        <v>17.150752969232233</v>
      </c>
      <c r="E17" s="5">
        <f t="shared" si="1"/>
        <v>1.4183672705555055</v>
      </c>
      <c r="F17" s="3">
        <v>44418</v>
      </c>
      <c r="G17" s="4">
        <v>0.29166666666666669</v>
      </c>
      <c r="H17" s="5">
        <v>0.73499999999706001</v>
      </c>
      <c r="I17" s="6">
        <f t="shared" si="2"/>
        <v>14.68911304789726</v>
      </c>
      <c r="J17" s="5">
        <f t="shared" si="3"/>
        <v>1.2147896490611034</v>
      </c>
      <c r="K17" s="3">
        <v>44420</v>
      </c>
      <c r="L17" s="4">
        <v>0.29166666666666669</v>
      </c>
      <c r="M17" s="5">
        <v>0.74199999999703203</v>
      </c>
      <c r="N17" s="6">
        <f t="shared" si="4"/>
        <v>14.91281984671642</v>
      </c>
      <c r="O17" s="5">
        <f t="shared" si="5"/>
        <v>1.2332902013234479</v>
      </c>
      <c r="P17" s="3">
        <v>44422</v>
      </c>
      <c r="Q17" s="4">
        <v>0.29166666666666669</v>
      </c>
      <c r="R17" s="5">
        <v>0.70899999999716401</v>
      </c>
      <c r="S17" s="6">
        <f t="shared" si="6"/>
        <v>13.869300760774223</v>
      </c>
      <c r="T17" s="5">
        <f t="shared" si="7"/>
        <v>1.1469911729160283</v>
      </c>
    </row>
    <row r="18" spans="1:20" x14ac:dyDescent="0.25">
      <c r="A18" s="3">
        <v>44416</v>
      </c>
      <c r="B18" s="4">
        <v>0.33333333333333331</v>
      </c>
      <c r="C18" s="5">
        <v>0.80699999999677197</v>
      </c>
      <c r="D18" s="6">
        <f t="shared" si="0"/>
        <v>17.049574683274727</v>
      </c>
      <c r="E18" s="5">
        <f t="shared" si="1"/>
        <v>1.4099998263068199</v>
      </c>
      <c r="F18" s="3">
        <v>44418</v>
      </c>
      <c r="G18" s="4">
        <v>0.33333333333333331</v>
      </c>
      <c r="H18" s="5">
        <v>0.75399999999698397</v>
      </c>
      <c r="I18" s="6">
        <f t="shared" si="2"/>
        <v>15.299242195569104</v>
      </c>
      <c r="J18" s="5">
        <f t="shared" si="3"/>
        <v>1.2652473295735649</v>
      </c>
      <c r="K18" s="3">
        <v>44420</v>
      </c>
      <c r="L18" s="4">
        <v>0.33333333333333331</v>
      </c>
      <c r="M18" s="5">
        <v>0.77899999999688396</v>
      </c>
      <c r="N18" s="6">
        <f t="shared" si="4"/>
        <v>16.116062112762897</v>
      </c>
      <c r="O18" s="5">
        <f t="shared" si="5"/>
        <v>1.3327983367254914</v>
      </c>
      <c r="P18" s="3">
        <v>44422</v>
      </c>
      <c r="Q18" s="4">
        <v>0.33333333333333331</v>
      </c>
      <c r="R18" s="5">
        <v>0.71699999999713204</v>
      </c>
      <c r="S18" s="6">
        <f t="shared" si="6"/>
        <v>14.119679293639081</v>
      </c>
      <c r="T18" s="5">
        <f t="shared" si="7"/>
        <v>1.1676974775839519</v>
      </c>
    </row>
    <row r="19" spans="1:20" x14ac:dyDescent="0.25">
      <c r="A19" s="3">
        <v>44416</v>
      </c>
      <c r="B19" s="4">
        <v>0.375</v>
      </c>
      <c r="C19" s="5">
        <v>0.79999999999680005</v>
      </c>
      <c r="D19" s="6">
        <f t="shared" si="0"/>
        <v>16.814361344946978</v>
      </c>
      <c r="E19" s="5">
        <f t="shared" si="1"/>
        <v>1.3905476832271149</v>
      </c>
      <c r="F19" s="3">
        <v>44418</v>
      </c>
      <c r="G19" s="4">
        <v>0.375</v>
      </c>
      <c r="H19" s="5">
        <v>0.75199999999699196</v>
      </c>
      <c r="I19" s="6">
        <f t="shared" si="2"/>
        <v>15.234582683159315</v>
      </c>
      <c r="J19" s="5">
        <f t="shared" si="3"/>
        <v>1.2598999878972754</v>
      </c>
      <c r="K19" s="3">
        <v>44420</v>
      </c>
      <c r="L19" s="4">
        <v>0.375</v>
      </c>
      <c r="M19" s="5">
        <v>0.78499999999685999</v>
      </c>
      <c r="N19" s="6">
        <f t="shared" si="4"/>
        <v>16.314448370288368</v>
      </c>
      <c r="O19" s="5">
        <f t="shared" si="5"/>
        <v>1.349204880222848</v>
      </c>
      <c r="P19" s="3">
        <v>44422</v>
      </c>
      <c r="Q19" s="4">
        <v>0.375</v>
      </c>
      <c r="R19" s="5">
        <v>0.72199999999711195</v>
      </c>
      <c r="S19" s="6">
        <f t="shared" si="6"/>
        <v>14.277012665201912</v>
      </c>
      <c r="T19" s="5">
        <f t="shared" si="7"/>
        <v>1.1807089474121981</v>
      </c>
    </row>
    <row r="20" spans="1:20" x14ac:dyDescent="0.25">
      <c r="A20" s="3">
        <v>44416</v>
      </c>
      <c r="B20" s="4">
        <v>0.41666666666666669</v>
      </c>
      <c r="C20" s="5">
        <v>0.81199999999675199</v>
      </c>
      <c r="D20" s="6">
        <f t="shared" si="0"/>
        <v>17.218329100426981</v>
      </c>
      <c r="E20" s="5">
        <f t="shared" si="1"/>
        <v>1.4239558166053112</v>
      </c>
      <c r="F20" s="3">
        <v>44418</v>
      </c>
      <c r="G20" s="4">
        <v>0.41666666666666669</v>
      </c>
      <c r="H20" s="5">
        <v>0.74299999999702804</v>
      </c>
      <c r="I20" s="6">
        <f t="shared" si="2"/>
        <v>14.944880796911814</v>
      </c>
      <c r="J20" s="5">
        <f t="shared" si="3"/>
        <v>1.235941641904607</v>
      </c>
      <c r="K20" s="3">
        <v>44420</v>
      </c>
      <c r="L20" s="4">
        <v>0.41666666666666669</v>
      </c>
      <c r="M20" s="5">
        <v>0.80999999999675998</v>
      </c>
      <c r="N20" s="6">
        <f t="shared" si="4"/>
        <v>17.150752969232233</v>
      </c>
      <c r="O20" s="5">
        <f t="shared" si="5"/>
        <v>1.4183672705555055</v>
      </c>
      <c r="P20" s="3">
        <v>44422</v>
      </c>
      <c r="Q20" s="4">
        <v>0.41666666666666669</v>
      </c>
      <c r="R20" s="5">
        <v>0.72499999999709996</v>
      </c>
      <c r="S20" s="6">
        <f t="shared" si="6"/>
        <v>14.371724408455425</v>
      </c>
      <c r="T20" s="5">
        <f t="shared" si="7"/>
        <v>1.1885416085792635</v>
      </c>
    </row>
    <row r="21" spans="1:20" x14ac:dyDescent="0.25">
      <c r="A21" s="3">
        <v>44416</v>
      </c>
      <c r="B21" s="4">
        <v>0.45833333333333331</v>
      </c>
      <c r="C21" s="5">
        <v>0.787999999996848</v>
      </c>
      <c r="D21" s="6">
        <f t="shared" si="0"/>
        <v>16.413980538008008</v>
      </c>
      <c r="E21" s="5">
        <f t="shared" si="1"/>
        <v>1.3574361904932621</v>
      </c>
      <c r="F21" s="3">
        <v>44418</v>
      </c>
      <c r="G21" s="4">
        <v>0.45833333333333331</v>
      </c>
      <c r="H21" s="5">
        <v>0.733999999997064</v>
      </c>
      <c r="I21" s="6">
        <f t="shared" si="2"/>
        <v>14.657257939363127</v>
      </c>
      <c r="J21" s="5">
        <f t="shared" si="3"/>
        <v>1.2121552315853306</v>
      </c>
      <c r="K21" s="3">
        <v>44420</v>
      </c>
      <c r="L21" s="4">
        <v>0.45833333333333331</v>
      </c>
      <c r="M21" s="5">
        <v>0.79799999999680804</v>
      </c>
      <c r="N21" s="6">
        <f t="shared" si="4"/>
        <v>16.74738152718168</v>
      </c>
      <c r="O21" s="5">
        <f t="shared" si="5"/>
        <v>1.3850084522979249</v>
      </c>
      <c r="P21" s="3">
        <v>44422</v>
      </c>
      <c r="Q21" s="4">
        <v>0.45833333333333331</v>
      </c>
      <c r="R21" s="5">
        <v>0.72499999999709996</v>
      </c>
      <c r="S21" s="6">
        <f t="shared" si="6"/>
        <v>14.371724408455425</v>
      </c>
      <c r="T21" s="5">
        <f t="shared" si="7"/>
        <v>1.1885416085792635</v>
      </c>
    </row>
    <row r="22" spans="1:20" x14ac:dyDescent="0.25">
      <c r="A22" s="3">
        <v>44416</v>
      </c>
      <c r="B22" s="4">
        <v>0.5</v>
      </c>
      <c r="C22" s="5">
        <v>0.77799999999688796</v>
      </c>
      <c r="D22" s="6">
        <f t="shared" si="0"/>
        <v>16.083085787420298</v>
      </c>
      <c r="E22" s="5">
        <f t="shared" si="1"/>
        <v>1.3300711946196586</v>
      </c>
      <c r="F22" s="3">
        <v>44418</v>
      </c>
      <c r="G22" s="4">
        <v>0.5</v>
      </c>
      <c r="H22" s="5">
        <v>0.73199999999707199</v>
      </c>
      <c r="I22" s="6">
        <f t="shared" si="2"/>
        <v>14.593625118478185</v>
      </c>
      <c r="J22" s="5">
        <f t="shared" si="3"/>
        <v>1.2068927972981458</v>
      </c>
      <c r="K22" s="3">
        <v>44420</v>
      </c>
      <c r="L22" s="4">
        <v>0.5</v>
      </c>
      <c r="M22" s="5">
        <v>0.77899999999688396</v>
      </c>
      <c r="N22" s="6">
        <f t="shared" si="4"/>
        <v>16.116062112762897</v>
      </c>
      <c r="O22" s="5">
        <f t="shared" si="5"/>
        <v>1.3327983367254914</v>
      </c>
      <c r="P22" s="3">
        <v>44422</v>
      </c>
      <c r="Q22" s="4">
        <v>0.5</v>
      </c>
      <c r="R22" s="5">
        <v>0.69699999999721196</v>
      </c>
      <c r="S22" s="6">
        <f t="shared" si="6"/>
        <v>13.496874457819711</v>
      </c>
      <c r="T22" s="5">
        <f t="shared" si="7"/>
        <v>1.1161915176616901</v>
      </c>
    </row>
    <row r="23" spans="1:20" x14ac:dyDescent="0.25">
      <c r="A23" s="3">
        <v>44416</v>
      </c>
      <c r="B23" s="4">
        <v>0.54166666666666663</v>
      </c>
      <c r="C23" s="5">
        <v>0.76599999999693602</v>
      </c>
      <c r="D23" s="6">
        <f t="shared" si="0"/>
        <v>15.689338657813305</v>
      </c>
      <c r="E23" s="5">
        <f t="shared" si="1"/>
        <v>1.2975083070011604</v>
      </c>
      <c r="F23" s="3">
        <v>44418</v>
      </c>
      <c r="G23" s="4">
        <v>0.54166666666666663</v>
      </c>
      <c r="H23" s="5">
        <v>0.72599999999709597</v>
      </c>
      <c r="I23" s="6">
        <f t="shared" si="2"/>
        <v>14.403346855524251</v>
      </c>
      <c r="J23" s="5">
        <f t="shared" si="3"/>
        <v>1.1911567849518556</v>
      </c>
      <c r="K23" s="3">
        <v>44420</v>
      </c>
      <c r="L23" s="4">
        <v>0.54166666666666663</v>
      </c>
      <c r="M23" s="5">
        <v>0.78399999999686398</v>
      </c>
      <c r="N23" s="6">
        <f t="shared" si="4"/>
        <v>16.281321165752416</v>
      </c>
      <c r="O23" s="5">
        <f t="shared" si="5"/>
        <v>1.3464652604077247</v>
      </c>
      <c r="P23" s="3">
        <v>44422</v>
      </c>
      <c r="Q23" s="4">
        <v>0.54166666666666663</v>
      </c>
      <c r="R23" s="5">
        <v>0.706999999997172</v>
      </c>
      <c r="S23" s="6">
        <f t="shared" si="6"/>
        <v>13.806967418811785</v>
      </c>
      <c r="T23" s="5">
        <f t="shared" si="7"/>
        <v>1.1418362055357345</v>
      </c>
    </row>
    <row r="24" spans="1:20" x14ac:dyDescent="0.25">
      <c r="A24" s="3">
        <v>44416</v>
      </c>
      <c r="B24" s="4">
        <v>0.58333333333333337</v>
      </c>
      <c r="C24" s="5">
        <v>0.77799999999688796</v>
      </c>
      <c r="D24" s="6">
        <f t="shared" si="0"/>
        <v>16.083085787420298</v>
      </c>
      <c r="E24" s="5">
        <f t="shared" si="1"/>
        <v>1.3300711946196586</v>
      </c>
      <c r="F24" s="3">
        <v>44418</v>
      </c>
      <c r="G24" s="4">
        <v>0.58333333333333337</v>
      </c>
      <c r="H24" s="5">
        <v>0.71999999999712005</v>
      </c>
      <c r="I24" s="6">
        <f t="shared" si="2"/>
        <v>14.214001313450249</v>
      </c>
      <c r="J24" s="5">
        <f t="shared" si="3"/>
        <v>1.1754979086223354</v>
      </c>
      <c r="K24" s="3">
        <v>44420</v>
      </c>
      <c r="L24" s="4">
        <v>0.58333333333333337</v>
      </c>
      <c r="M24" s="5">
        <v>0.77499999999689995</v>
      </c>
      <c r="N24" s="6">
        <f t="shared" si="4"/>
        <v>15.984308017778854</v>
      </c>
      <c r="O24" s="5">
        <f t="shared" si="5"/>
        <v>1.3219022730703112</v>
      </c>
      <c r="P24" s="3">
        <v>44422</v>
      </c>
      <c r="Q24" s="4">
        <v>0.58333333333333337</v>
      </c>
      <c r="R24" s="5">
        <v>0.706999999997172</v>
      </c>
      <c r="S24" s="6">
        <f t="shared" si="6"/>
        <v>13.806967418811785</v>
      </c>
      <c r="T24" s="5">
        <f t="shared" si="7"/>
        <v>1.1418362055357345</v>
      </c>
    </row>
    <row r="25" spans="1:20" x14ac:dyDescent="0.25">
      <c r="A25" s="3">
        <v>44416</v>
      </c>
      <c r="B25" s="4">
        <v>0.625</v>
      </c>
      <c r="C25" s="5">
        <v>0.78499999999685999</v>
      </c>
      <c r="D25" s="6">
        <f t="shared" si="0"/>
        <v>16.314448370288368</v>
      </c>
      <c r="E25" s="5">
        <f t="shared" si="1"/>
        <v>1.349204880222848</v>
      </c>
      <c r="F25" s="3">
        <v>44418</v>
      </c>
      <c r="G25" s="4">
        <v>0.625</v>
      </c>
      <c r="H25" s="5">
        <v>0.72299999999710796</v>
      </c>
      <c r="I25" s="6">
        <f t="shared" si="2"/>
        <v>14.308557298769806</v>
      </c>
      <c r="J25" s="5">
        <f t="shared" si="3"/>
        <v>1.1833176886082628</v>
      </c>
      <c r="K25" s="3">
        <v>44420</v>
      </c>
      <c r="L25" s="4">
        <v>0.625</v>
      </c>
      <c r="M25" s="5">
        <v>0.77099999999691604</v>
      </c>
      <c r="N25" s="6">
        <f t="shared" si="4"/>
        <v>15.852957631931716</v>
      </c>
      <c r="O25" s="5">
        <f t="shared" si="5"/>
        <v>1.3110395961607528</v>
      </c>
      <c r="P25" s="3">
        <v>44422</v>
      </c>
      <c r="Q25" s="4">
        <v>0.625</v>
      </c>
      <c r="R25" s="5">
        <v>0.70799999999716801</v>
      </c>
      <c r="S25" s="6">
        <f t="shared" si="6"/>
        <v>13.83812100284835</v>
      </c>
      <c r="T25" s="5">
        <f t="shared" si="7"/>
        <v>1.1444126069355585</v>
      </c>
    </row>
    <row r="26" spans="1:20" x14ac:dyDescent="0.25">
      <c r="A26" s="3">
        <v>44416</v>
      </c>
      <c r="B26" s="4">
        <v>0.66666666666666663</v>
      </c>
      <c r="C26" s="5">
        <v>0.761999999996952</v>
      </c>
      <c r="D26" s="6">
        <f t="shared" si="0"/>
        <v>15.558899726888997</v>
      </c>
      <c r="E26" s="5">
        <f t="shared" si="1"/>
        <v>1.2867210074137201</v>
      </c>
      <c r="F26" s="3">
        <v>44418</v>
      </c>
      <c r="G26" s="4">
        <v>0.66666666666666663</v>
      </c>
      <c r="H26" s="5">
        <v>0.72999999999707998</v>
      </c>
      <c r="I26" s="6">
        <f t="shared" si="2"/>
        <v>14.530095587712985</v>
      </c>
      <c r="J26" s="5">
        <f t="shared" si="3"/>
        <v>1.2016389051038638</v>
      </c>
      <c r="K26" s="3">
        <v>44420</v>
      </c>
      <c r="L26" s="4">
        <v>0.66666666666666663</v>
      </c>
      <c r="M26" s="5">
        <v>0.76899999999692403</v>
      </c>
      <c r="N26" s="6">
        <f t="shared" si="4"/>
        <v>15.787434094642169</v>
      </c>
      <c r="O26" s="5">
        <f t="shared" si="5"/>
        <v>1.3056207996269074</v>
      </c>
      <c r="P26" s="3">
        <v>44422</v>
      </c>
      <c r="Q26" s="4">
        <v>0.66666666666666663</v>
      </c>
      <c r="R26" s="5">
        <v>0.71099999999715602</v>
      </c>
      <c r="S26" s="6">
        <f t="shared" si="6"/>
        <v>13.931738738431589</v>
      </c>
      <c r="T26" s="5">
        <f t="shared" si="7"/>
        <v>1.1521547936682923</v>
      </c>
    </row>
    <row r="27" spans="1:20" x14ac:dyDescent="0.25">
      <c r="A27" s="3">
        <v>44416</v>
      </c>
      <c r="B27" s="4">
        <v>0.70833333333333337</v>
      </c>
      <c r="C27" s="5">
        <v>0.77099999999691604</v>
      </c>
      <c r="D27" s="6">
        <f t="shared" si="0"/>
        <v>15.852957631931716</v>
      </c>
      <c r="E27" s="5">
        <f t="shared" si="1"/>
        <v>1.3110395961607528</v>
      </c>
      <c r="F27" s="3">
        <v>44418</v>
      </c>
      <c r="G27" s="4">
        <v>0.70833333333333337</v>
      </c>
      <c r="H27" s="5">
        <v>0.69699999999721196</v>
      </c>
      <c r="I27" s="6">
        <f t="shared" si="2"/>
        <v>13.496874457819711</v>
      </c>
      <c r="J27" s="5">
        <f t="shared" si="3"/>
        <v>1.1161915176616901</v>
      </c>
      <c r="K27" s="3">
        <v>44420</v>
      </c>
      <c r="L27" s="4">
        <v>0.70833333333333337</v>
      </c>
      <c r="M27" s="5">
        <v>0.78299999999686798</v>
      </c>
      <c r="N27" s="6">
        <f t="shared" si="4"/>
        <v>16.248219075174454</v>
      </c>
      <c r="O27" s="5">
        <f t="shared" si="5"/>
        <v>1.3437277175169273</v>
      </c>
      <c r="P27" s="3">
        <v>44422</v>
      </c>
      <c r="Q27" s="4">
        <v>0.70833333333333337</v>
      </c>
      <c r="R27" s="5">
        <v>0.69799999999720796</v>
      </c>
      <c r="S27" s="6">
        <f t="shared" si="6"/>
        <v>13.527765472852801</v>
      </c>
      <c r="T27" s="5">
        <f t="shared" si="7"/>
        <v>1.1187462046049266</v>
      </c>
    </row>
    <row r="28" spans="1:20" x14ac:dyDescent="0.25">
      <c r="A28" s="3">
        <v>44416</v>
      </c>
      <c r="B28" s="4">
        <v>0.75</v>
      </c>
      <c r="C28" s="5">
        <v>0.74599999999701605</v>
      </c>
      <c r="D28" s="6">
        <f t="shared" si="0"/>
        <v>15.041217592622839</v>
      </c>
      <c r="E28" s="5">
        <f t="shared" si="1"/>
        <v>1.2439086949099087</v>
      </c>
      <c r="F28" s="3">
        <v>44418</v>
      </c>
      <c r="G28" s="4">
        <v>0.75</v>
      </c>
      <c r="H28" s="5">
        <v>0.70899999999716401</v>
      </c>
      <c r="I28" s="6">
        <f t="shared" si="2"/>
        <v>13.869300760774223</v>
      </c>
      <c r="J28" s="5">
        <f t="shared" si="3"/>
        <v>1.1469911729160283</v>
      </c>
      <c r="K28" s="3">
        <v>44420</v>
      </c>
      <c r="L28" s="4">
        <v>0.75</v>
      </c>
      <c r="M28" s="5">
        <v>0.77199999999691205</v>
      </c>
      <c r="N28" s="6">
        <f t="shared" si="4"/>
        <v>15.885757334401259</v>
      </c>
      <c r="O28" s="5">
        <f t="shared" si="5"/>
        <v>1.313752131554984</v>
      </c>
      <c r="P28" s="3">
        <v>44422</v>
      </c>
      <c r="Q28" s="4">
        <v>0.75</v>
      </c>
      <c r="R28" s="5">
        <v>0.70199999999719198</v>
      </c>
      <c r="S28" s="6">
        <f t="shared" si="6"/>
        <v>13.651592633111569</v>
      </c>
      <c r="T28" s="5">
        <f t="shared" si="7"/>
        <v>1.1289867107583267</v>
      </c>
    </row>
    <row r="29" spans="1:20" x14ac:dyDescent="0.25">
      <c r="A29" s="3">
        <v>44416</v>
      </c>
      <c r="B29" s="4">
        <v>0.79166666666666663</v>
      </c>
      <c r="C29" s="5">
        <v>0.73099999999707599</v>
      </c>
      <c r="D29" s="6">
        <f t="shared" si="0"/>
        <v>14.56184743467626</v>
      </c>
      <c r="E29" s="5">
        <f t="shared" si="1"/>
        <v>1.2042647828477266</v>
      </c>
      <c r="F29" s="3">
        <v>44418</v>
      </c>
      <c r="G29" s="4">
        <v>0.79166666666666663</v>
      </c>
      <c r="H29" s="5">
        <v>0.68599999999725603</v>
      </c>
      <c r="I29" s="6">
        <f t="shared" si="2"/>
        <v>13.158815160155417</v>
      </c>
      <c r="J29" s="5">
        <f t="shared" si="3"/>
        <v>1.088234013744853</v>
      </c>
      <c r="K29" s="3">
        <v>44420</v>
      </c>
      <c r="L29" s="4">
        <v>0.79166666666666663</v>
      </c>
      <c r="M29" s="5">
        <v>0.78299999999686798</v>
      </c>
      <c r="N29" s="6">
        <f t="shared" si="4"/>
        <v>16.248219075174454</v>
      </c>
      <c r="O29" s="5">
        <f t="shared" si="5"/>
        <v>1.3437277175169273</v>
      </c>
      <c r="P29" s="3">
        <v>44422</v>
      </c>
      <c r="Q29" s="4">
        <v>0.79166666666666663</v>
      </c>
      <c r="R29" s="5">
        <v>0.69599999999721596</v>
      </c>
      <c r="S29" s="6">
        <f t="shared" si="6"/>
        <v>13.466009783364971</v>
      </c>
      <c r="T29" s="5">
        <f t="shared" si="7"/>
        <v>1.1136390090842829</v>
      </c>
    </row>
    <row r="30" spans="1:20" x14ac:dyDescent="0.25">
      <c r="A30" s="3">
        <v>44416</v>
      </c>
      <c r="B30" s="4">
        <v>0.83333333333333337</v>
      </c>
      <c r="C30" s="5">
        <v>0.72699999999709197</v>
      </c>
      <c r="D30" s="6">
        <f t="shared" si="0"/>
        <v>14.434995211424713</v>
      </c>
      <c r="E30" s="5">
        <f t="shared" si="1"/>
        <v>1.1937741039848238</v>
      </c>
      <c r="F30" s="3">
        <v>44418</v>
      </c>
      <c r="G30" s="4">
        <v>0.83333333333333337</v>
      </c>
      <c r="H30" s="5">
        <v>0.69999999999719997</v>
      </c>
      <c r="I30" s="6">
        <f t="shared" si="2"/>
        <v>13.589626463461167</v>
      </c>
      <c r="J30" s="5">
        <f t="shared" si="3"/>
        <v>1.1238621085282385</v>
      </c>
      <c r="K30" s="3">
        <v>44420</v>
      </c>
      <c r="L30" s="4">
        <v>0.83333333333333337</v>
      </c>
      <c r="M30" s="5">
        <v>0.76299999999694801</v>
      </c>
      <c r="N30" s="6">
        <f t="shared" si="4"/>
        <v>15.591471385201841</v>
      </c>
      <c r="O30" s="5">
        <f t="shared" si="5"/>
        <v>1.2894146835561922</v>
      </c>
      <c r="P30" s="3">
        <v>44422</v>
      </c>
      <c r="Q30" s="4">
        <v>0.83333333333333337</v>
      </c>
      <c r="R30" s="5">
        <v>0.71999999999712005</v>
      </c>
      <c r="S30" s="6">
        <f t="shared" si="6"/>
        <v>14.214001313450249</v>
      </c>
      <c r="T30" s="5">
        <f t="shared" si="7"/>
        <v>1.1754979086223354</v>
      </c>
    </row>
    <row r="31" spans="1:20" x14ac:dyDescent="0.25">
      <c r="A31" s="3">
        <v>44416</v>
      </c>
      <c r="B31" s="4">
        <v>0.875</v>
      </c>
      <c r="C31" s="5">
        <v>0.70799999999716801</v>
      </c>
      <c r="D31" s="6">
        <f t="shared" si="0"/>
        <v>13.83812100284835</v>
      </c>
      <c r="E31" s="5">
        <f t="shared" si="1"/>
        <v>1.1444126069355585</v>
      </c>
      <c r="F31" s="3">
        <v>44418</v>
      </c>
      <c r="G31" s="4">
        <v>0.875</v>
      </c>
      <c r="H31" s="5">
        <v>0.72699999999709197</v>
      </c>
      <c r="I31" s="6">
        <f t="shared" si="2"/>
        <v>14.434995211424713</v>
      </c>
      <c r="J31" s="5">
        <f t="shared" si="3"/>
        <v>1.1937741039848238</v>
      </c>
      <c r="K31" s="3">
        <v>44420</v>
      </c>
      <c r="L31" s="4">
        <v>0.875</v>
      </c>
      <c r="M31" s="5">
        <v>0.74299999999702804</v>
      </c>
      <c r="N31" s="6">
        <f t="shared" si="4"/>
        <v>14.944880796911814</v>
      </c>
      <c r="O31" s="5">
        <f t="shared" si="5"/>
        <v>1.235941641904607</v>
      </c>
      <c r="P31" s="3">
        <v>44422</v>
      </c>
      <c r="Q31" s="4">
        <v>0.875</v>
      </c>
      <c r="R31" s="5">
        <v>0.72999999999707998</v>
      </c>
      <c r="S31" s="6">
        <f t="shared" si="6"/>
        <v>14.530095587712985</v>
      </c>
      <c r="T31" s="5">
        <f t="shared" si="7"/>
        <v>1.2016389051038638</v>
      </c>
    </row>
    <row r="32" spans="1:20" x14ac:dyDescent="0.25">
      <c r="A32" s="3">
        <v>44416</v>
      </c>
      <c r="B32" s="4">
        <v>0.91666666666666663</v>
      </c>
      <c r="C32" s="5">
        <v>0.69299999999722794</v>
      </c>
      <c r="D32" s="6">
        <f t="shared" si="0"/>
        <v>13.373573956994038</v>
      </c>
      <c r="E32" s="5">
        <f t="shared" si="1"/>
        <v>1.105994566243407</v>
      </c>
      <c r="F32" s="3">
        <v>44418</v>
      </c>
      <c r="G32" s="4">
        <v>0.91666666666666663</v>
      </c>
      <c r="H32" s="5">
        <v>0.71899999999712405</v>
      </c>
      <c r="I32" s="6">
        <f t="shared" si="2"/>
        <v>14.182534624485392</v>
      </c>
      <c r="J32" s="5">
        <f t="shared" si="3"/>
        <v>1.1728956134449418</v>
      </c>
      <c r="K32" s="3">
        <v>44420</v>
      </c>
      <c r="L32" s="4">
        <v>0.91666666666666663</v>
      </c>
      <c r="M32" s="5">
        <v>0.72999999999707998</v>
      </c>
      <c r="N32" s="6">
        <f t="shared" si="4"/>
        <v>14.530095587712985</v>
      </c>
      <c r="O32" s="5">
        <f t="shared" si="5"/>
        <v>1.2016389051038638</v>
      </c>
      <c r="P32" s="3">
        <v>44422</v>
      </c>
      <c r="Q32" s="4">
        <v>0.91666666666666663</v>
      </c>
      <c r="R32" s="5">
        <v>0.72399999999710396</v>
      </c>
      <c r="S32" s="6">
        <f t="shared" si="6"/>
        <v>14.340127884700491</v>
      </c>
      <c r="T32" s="5">
        <f t="shared" si="7"/>
        <v>1.1859285760647307</v>
      </c>
    </row>
    <row r="33" spans="1:20" x14ac:dyDescent="0.25">
      <c r="A33" s="3">
        <v>44416</v>
      </c>
      <c r="B33" s="4">
        <v>0.95833333333333337</v>
      </c>
      <c r="C33" s="5">
        <v>0.69299999999722794</v>
      </c>
      <c r="D33" s="6">
        <f t="shared" si="0"/>
        <v>13.373573956994038</v>
      </c>
      <c r="E33" s="5">
        <f t="shared" si="1"/>
        <v>1.105994566243407</v>
      </c>
      <c r="F33" s="3">
        <v>44418</v>
      </c>
      <c r="G33" s="4">
        <v>0.95833333333333337</v>
      </c>
      <c r="H33" s="5">
        <v>0.732999999997068</v>
      </c>
      <c r="I33" s="6">
        <f t="shared" si="2"/>
        <v>14.625428624803185</v>
      </c>
      <c r="J33" s="5">
        <f t="shared" si="3"/>
        <v>1.2095229472712232</v>
      </c>
      <c r="K33" s="3">
        <v>44420</v>
      </c>
      <c r="L33" s="4">
        <v>0.95833333333333337</v>
      </c>
      <c r="M33" s="5">
        <v>0.71099999999715602</v>
      </c>
      <c r="N33" s="6">
        <f t="shared" si="4"/>
        <v>13.931738738431589</v>
      </c>
      <c r="O33" s="5">
        <f t="shared" si="5"/>
        <v>1.1521547936682923</v>
      </c>
      <c r="P33" s="3">
        <v>44422</v>
      </c>
      <c r="Q33" s="4">
        <v>0.95833333333333337</v>
      </c>
      <c r="R33" s="5">
        <v>0.74699999999701205</v>
      </c>
      <c r="S33" s="6">
        <f t="shared" si="6"/>
        <v>15.073381126349652</v>
      </c>
      <c r="T33" s="5">
        <f t="shared" si="7"/>
        <v>1.2465686191491161</v>
      </c>
    </row>
    <row r="34" spans="1:20" ht="15.75" thickBot="1" x14ac:dyDescent="0.3">
      <c r="A34" s="3">
        <v>44417</v>
      </c>
      <c r="B34" s="4">
        <v>0</v>
      </c>
      <c r="C34" s="5">
        <v>0.74199999999703203</v>
      </c>
      <c r="D34" s="6">
        <f t="shared" si="0"/>
        <v>14.91281984671642</v>
      </c>
      <c r="E34" s="5">
        <f t="shared" si="1"/>
        <v>1.2332902013234479</v>
      </c>
      <c r="F34" s="3">
        <v>44419</v>
      </c>
      <c r="G34" s="4">
        <v>0</v>
      </c>
      <c r="H34" s="5">
        <v>0.72799999999708798</v>
      </c>
      <c r="I34" s="6">
        <f t="shared" si="2"/>
        <v>14.466669461702576</v>
      </c>
      <c r="J34" s="5">
        <f t="shared" si="3"/>
        <v>1.196393564482803</v>
      </c>
      <c r="K34" s="3">
        <v>44421</v>
      </c>
      <c r="L34" s="4">
        <v>0</v>
      </c>
      <c r="M34" s="5">
        <v>0.69999999999719997</v>
      </c>
      <c r="N34" s="6">
        <f t="shared" si="4"/>
        <v>13.589626463461167</v>
      </c>
      <c r="O34" s="5">
        <f t="shared" si="5"/>
        <v>1.1238621085282385</v>
      </c>
    </row>
    <row r="35" spans="1:20" ht="15.75" thickBot="1" x14ac:dyDescent="0.3">
      <c r="A35" s="3">
        <v>44417</v>
      </c>
      <c r="B35" s="4">
        <v>4.1666666666666664E-2</v>
      </c>
      <c r="C35" s="5">
        <v>0.760999999996956</v>
      </c>
      <c r="D35" s="6">
        <f t="shared" si="0"/>
        <v>15.526353474008292</v>
      </c>
      <c r="E35" s="5">
        <f t="shared" si="1"/>
        <v>1.2840294323004857</v>
      </c>
      <c r="F35" s="3">
        <v>44419</v>
      </c>
      <c r="G35" s="4">
        <v>4.1666666666666664E-2</v>
      </c>
      <c r="H35" s="5">
        <v>0.72899999999708398</v>
      </c>
      <c r="I35" s="6">
        <f t="shared" si="2"/>
        <v>14.498369591931501</v>
      </c>
      <c r="J35" s="5">
        <f t="shared" si="3"/>
        <v>1.1990151652527352</v>
      </c>
      <c r="K35" s="3">
        <v>44421</v>
      </c>
      <c r="L35" s="4">
        <v>4.1666666666666664E-2</v>
      </c>
      <c r="M35" s="5">
        <v>0.71099999999715602</v>
      </c>
      <c r="N35" s="6">
        <f t="shared" si="4"/>
        <v>13.931738738431589</v>
      </c>
      <c r="O35" s="5">
        <f t="shared" si="5"/>
        <v>1.1521547936682923</v>
      </c>
      <c r="Q35" s="7" t="s">
        <v>10</v>
      </c>
      <c r="R35" s="8"/>
      <c r="S35" s="8"/>
      <c r="T35" s="9">
        <f>SUM(E10:E57)+SUM(J10:J57)+SUM(O10:O57)+SUM(T10:T33)</f>
        <v>206.1009737559346</v>
      </c>
    </row>
    <row r="36" spans="1:20" x14ac:dyDescent="0.25">
      <c r="A36" s="3">
        <v>44417</v>
      </c>
      <c r="B36" s="4">
        <v>8.3333333333333329E-2</v>
      </c>
      <c r="C36" s="5">
        <v>0.75099999999699596</v>
      </c>
      <c r="D36" s="6">
        <f t="shared" si="0"/>
        <v>15.202291232866582</v>
      </c>
      <c r="E36" s="5">
        <f t="shared" si="1"/>
        <v>1.2572294849580663</v>
      </c>
      <c r="F36" s="3">
        <v>44419</v>
      </c>
      <c r="G36" s="4">
        <v>8.3333333333333329E-2</v>
      </c>
      <c r="H36" s="5">
        <v>0.69599999999721596</v>
      </c>
      <c r="I36" s="6">
        <f t="shared" si="2"/>
        <v>13.466009783364971</v>
      </c>
      <c r="J36" s="5">
        <f t="shared" si="3"/>
        <v>1.1136390090842829</v>
      </c>
      <c r="K36" s="3">
        <v>44421</v>
      </c>
      <c r="L36" s="4">
        <v>8.3333333333333329E-2</v>
      </c>
      <c r="M36" s="5">
        <v>0.706999999997172</v>
      </c>
      <c r="N36" s="6">
        <f t="shared" si="4"/>
        <v>13.806967418811785</v>
      </c>
      <c r="O36" s="5">
        <f t="shared" si="5"/>
        <v>1.1418362055357345</v>
      </c>
    </row>
    <row r="37" spans="1:20" x14ac:dyDescent="0.25">
      <c r="A37" s="3">
        <v>44417</v>
      </c>
      <c r="B37" s="4">
        <v>0.125</v>
      </c>
      <c r="C37" s="5">
        <v>0.75799999999696799</v>
      </c>
      <c r="D37" s="6">
        <f t="shared" si="0"/>
        <v>15.42886728337756</v>
      </c>
      <c r="E37" s="5">
        <f t="shared" si="1"/>
        <v>1.2759673243353242</v>
      </c>
      <c r="F37" s="3">
        <v>44419</v>
      </c>
      <c r="G37" s="4">
        <v>0.125</v>
      </c>
      <c r="H37" s="5">
        <v>0.69699999999721196</v>
      </c>
      <c r="I37" s="6">
        <f t="shared" si="2"/>
        <v>13.496874457819711</v>
      </c>
      <c r="J37" s="5">
        <f t="shared" si="3"/>
        <v>1.1161915176616901</v>
      </c>
      <c r="K37" s="3">
        <v>44421</v>
      </c>
      <c r="L37" s="4">
        <v>0.125</v>
      </c>
      <c r="M37" s="5">
        <v>0.70499999999717999</v>
      </c>
      <c r="N37" s="6">
        <f t="shared" si="4"/>
        <v>13.744738832447407</v>
      </c>
      <c r="O37" s="5">
        <f t="shared" si="5"/>
        <v>1.1366899014434004</v>
      </c>
    </row>
    <row r="38" spans="1:20" x14ac:dyDescent="0.25">
      <c r="A38" s="3">
        <v>44417</v>
      </c>
      <c r="B38" s="4">
        <v>0.16666666666666666</v>
      </c>
      <c r="C38" s="5">
        <v>0.73799999999704802</v>
      </c>
      <c r="D38" s="6">
        <f t="shared" si="0"/>
        <v>14.784832995145916</v>
      </c>
      <c r="E38" s="5">
        <f t="shared" si="1"/>
        <v>1.2227056886985672</v>
      </c>
      <c r="F38" s="3">
        <v>44419</v>
      </c>
      <c r="G38" s="4">
        <v>0.16666666666666666</v>
      </c>
      <c r="H38" s="5">
        <v>0.67399999999730398</v>
      </c>
      <c r="I38" s="6">
        <f t="shared" si="2"/>
        <v>12.793682487432243</v>
      </c>
      <c r="J38" s="5">
        <f t="shared" si="3"/>
        <v>1.0580375417106465</v>
      </c>
      <c r="K38" s="3">
        <v>44421</v>
      </c>
      <c r="L38" s="4">
        <v>0.16666666666666666</v>
      </c>
      <c r="M38" s="5">
        <v>0.70299999999718799</v>
      </c>
      <c r="N38" s="6">
        <f t="shared" si="4"/>
        <v>13.682615122061867</v>
      </c>
      <c r="O38" s="5">
        <f t="shared" si="5"/>
        <v>1.1315522705945162</v>
      </c>
    </row>
    <row r="39" spans="1:20" x14ac:dyDescent="0.25">
      <c r="A39" s="3">
        <v>44417</v>
      </c>
      <c r="B39" s="4">
        <v>0.20833333333333334</v>
      </c>
      <c r="C39" s="5">
        <v>0.71399999999714403</v>
      </c>
      <c r="D39" s="6">
        <f t="shared" si="0"/>
        <v>14.025591635724265</v>
      </c>
      <c r="E39" s="5">
        <f t="shared" si="1"/>
        <v>1.1599164282743966</v>
      </c>
      <c r="F39" s="3">
        <v>44419</v>
      </c>
      <c r="G39" s="4">
        <v>0.20833333333333334</v>
      </c>
      <c r="H39" s="5">
        <v>0.68099999999727601</v>
      </c>
      <c r="I39" s="6">
        <f t="shared" si="2"/>
        <v>13.006211039427907</v>
      </c>
      <c r="J39" s="5">
        <f t="shared" si="3"/>
        <v>1.0756136529606879</v>
      </c>
      <c r="K39" s="3">
        <v>44421</v>
      </c>
      <c r="L39" s="4">
        <v>0.20833333333333334</v>
      </c>
      <c r="M39" s="5">
        <v>0.705999999997176</v>
      </c>
      <c r="N39" s="6">
        <f t="shared" si="4"/>
        <v>13.775840023667275</v>
      </c>
      <c r="O39" s="5">
        <f t="shared" si="5"/>
        <v>1.1392619699572837</v>
      </c>
    </row>
    <row r="40" spans="1:20" x14ac:dyDescent="0.25">
      <c r="A40" s="3">
        <v>44417</v>
      </c>
      <c r="B40" s="4">
        <v>0.25</v>
      </c>
      <c r="C40" s="5">
        <v>0.70799999999716801</v>
      </c>
      <c r="D40" s="6">
        <f t="shared" si="0"/>
        <v>13.83812100284835</v>
      </c>
      <c r="E40" s="5">
        <f t="shared" si="1"/>
        <v>1.1444126069355585</v>
      </c>
      <c r="F40" s="3">
        <v>44419</v>
      </c>
      <c r="G40" s="4">
        <v>0.25</v>
      </c>
      <c r="H40" s="5">
        <v>0.67099999999731597</v>
      </c>
      <c r="I40" s="6">
        <f t="shared" si="2"/>
        <v>12.702999023014053</v>
      </c>
      <c r="J40" s="5">
        <f t="shared" si="3"/>
        <v>1.0505380192032621</v>
      </c>
      <c r="K40" s="3">
        <v>44421</v>
      </c>
      <c r="L40" s="4">
        <v>0.25</v>
      </c>
      <c r="M40" s="5">
        <v>0.70899999999716401</v>
      </c>
      <c r="N40" s="6">
        <f t="shared" si="4"/>
        <v>13.869300760774223</v>
      </c>
      <c r="O40" s="5">
        <f t="shared" si="5"/>
        <v>1.1469911729160283</v>
      </c>
    </row>
    <row r="41" spans="1:20" x14ac:dyDescent="0.25">
      <c r="A41" s="3">
        <v>44417</v>
      </c>
      <c r="B41" s="4">
        <v>0.29166666666666669</v>
      </c>
      <c r="C41" s="5">
        <v>0.67499999999729998</v>
      </c>
      <c r="D41" s="6">
        <f t="shared" si="0"/>
        <v>12.823963733079632</v>
      </c>
      <c r="E41" s="5">
        <f t="shared" si="1"/>
        <v>1.0605418007256855</v>
      </c>
      <c r="F41" s="3">
        <v>44419</v>
      </c>
      <c r="G41" s="4">
        <v>0.29166666666666669</v>
      </c>
      <c r="H41" s="5">
        <v>0.65599999999737602</v>
      </c>
      <c r="I41" s="6">
        <f t="shared" si="2"/>
        <v>12.253201710102772</v>
      </c>
      <c r="J41" s="5">
        <f t="shared" si="3"/>
        <v>1.0133397814254992</v>
      </c>
      <c r="K41" s="3">
        <v>44421</v>
      </c>
      <c r="L41" s="4">
        <v>0.29166666666666669</v>
      </c>
      <c r="M41" s="5">
        <v>0.71899999999712405</v>
      </c>
      <c r="N41" s="6">
        <f t="shared" si="4"/>
        <v>14.182534624485392</v>
      </c>
      <c r="O41" s="5">
        <f t="shared" si="5"/>
        <v>1.1728956134449418</v>
      </c>
    </row>
    <row r="42" spans="1:20" x14ac:dyDescent="0.25">
      <c r="A42" s="3">
        <v>44417</v>
      </c>
      <c r="B42" s="4">
        <v>0.33333333333333331</v>
      </c>
      <c r="C42" s="5">
        <v>0.66099999999735604</v>
      </c>
      <c r="D42" s="6">
        <f t="shared" si="0"/>
        <v>12.402462004321947</v>
      </c>
      <c r="E42" s="5">
        <f t="shared" si="1"/>
        <v>1.025683607757425</v>
      </c>
      <c r="F42" s="3">
        <v>44419</v>
      </c>
      <c r="G42" s="4">
        <v>0.33333333333333331</v>
      </c>
      <c r="H42" s="5">
        <v>0.65499999999738001</v>
      </c>
      <c r="I42" s="6">
        <f t="shared" si="2"/>
        <v>12.223430572727969</v>
      </c>
      <c r="J42" s="5">
        <f t="shared" si="3"/>
        <v>1.010877708364603</v>
      </c>
      <c r="K42" s="3">
        <v>44421</v>
      </c>
      <c r="L42" s="4">
        <v>0.33333333333333331</v>
      </c>
      <c r="M42" s="5">
        <v>0.73699999999705201</v>
      </c>
      <c r="N42" s="6">
        <f t="shared" si="4"/>
        <v>14.75290058998139</v>
      </c>
      <c r="O42" s="5">
        <f t="shared" si="5"/>
        <v>1.220064878791461</v>
      </c>
    </row>
    <row r="43" spans="1:20" x14ac:dyDescent="0.25">
      <c r="A43" s="3">
        <v>44417</v>
      </c>
      <c r="B43" s="4">
        <v>0.375</v>
      </c>
      <c r="C43" s="5">
        <v>0.651999999997392</v>
      </c>
      <c r="D43" s="6">
        <f t="shared" si="0"/>
        <v>12.134279303855809</v>
      </c>
      <c r="E43" s="5">
        <f t="shared" si="1"/>
        <v>1.0035048984288755</v>
      </c>
      <c r="F43" s="3">
        <v>44419</v>
      </c>
      <c r="G43" s="4">
        <v>0.375</v>
      </c>
      <c r="H43" s="5">
        <v>0.73199999999707199</v>
      </c>
      <c r="I43" s="6">
        <f t="shared" si="2"/>
        <v>14.593625118478185</v>
      </c>
      <c r="J43" s="5">
        <f t="shared" si="3"/>
        <v>1.2068927972981458</v>
      </c>
      <c r="K43" s="3">
        <v>44421</v>
      </c>
      <c r="L43" s="4">
        <v>0.375</v>
      </c>
      <c r="M43" s="5">
        <v>0.79099999999683601</v>
      </c>
      <c r="N43" s="6">
        <f t="shared" si="4"/>
        <v>16.513738265630746</v>
      </c>
      <c r="O43" s="5">
        <f t="shared" si="5"/>
        <v>1.3656861545676626</v>
      </c>
    </row>
    <row r="44" spans="1:20" x14ac:dyDescent="0.25">
      <c r="A44" s="3">
        <v>44417</v>
      </c>
      <c r="B44" s="4">
        <v>0.41666666666666669</v>
      </c>
      <c r="C44" s="5">
        <v>0.76599999999693602</v>
      </c>
      <c r="D44" s="6">
        <f t="shared" si="0"/>
        <v>15.689338657813305</v>
      </c>
      <c r="E44" s="5">
        <f t="shared" si="1"/>
        <v>1.2975083070011604</v>
      </c>
      <c r="F44" s="3">
        <v>44419</v>
      </c>
      <c r="G44" s="4">
        <v>0.41666666666666669</v>
      </c>
      <c r="H44" s="5">
        <v>0.79599999999681603</v>
      </c>
      <c r="I44" s="6">
        <f t="shared" si="2"/>
        <v>16.680501447005067</v>
      </c>
      <c r="J44" s="5">
        <f t="shared" si="3"/>
        <v>1.3794774696673189</v>
      </c>
      <c r="K44" s="3">
        <v>44421</v>
      </c>
      <c r="L44" s="4">
        <v>0.41666666666666669</v>
      </c>
      <c r="M44" s="5">
        <v>0.77899999999688396</v>
      </c>
      <c r="N44" s="6">
        <f t="shared" si="4"/>
        <v>16.116062112762897</v>
      </c>
      <c r="O44" s="5">
        <f t="shared" si="5"/>
        <v>1.3327983367254914</v>
      </c>
    </row>
    <row r="45" spans="1:20" x14ac:dyDescent="0.25">
      <c r="A45" s="3">
        <v>44417</v>
      </c>
      <c r="B45" s="4">
        <v>0.45833333333333331</v>
      </c>
      <c r="C45" s="5">
        <v>0.83499999999665997</v>
      </c>
      <c r="D45" s="6">
        <f t="shared" si="0"/>
        <v>18.002548246351516</v>
      </c>
      <c r="E45" s="5">
        <f t="shared" si="1"/>
        <v>1.4888107399732704</v>
      </c>
      <c r="F45" s="3">
        <v>44419</v>
      </c>
      <c r="G45" s="4">
        <v>0.45833333333333331</v>
      </c>
      <c r="H45" s="5">
        <v>0.80799999999676797</v>
      </c>
      <c r="I45" s="6">
        <f t="shared" si="2"/>
        <v>17.083275973921296</v>
      </c>
      <c r="J45" s="5">
        <f t="shared" si="3"/>
        <v>1.412786923043291</v>
      </c>
      <c r="K45" s="3">
        <v>44421</v>
      </c>
      <c r="L45" s="4">
        <v>0.45833333333333331</v>
      </c>
      <c r="M45" s="5">
        <v>0.78399999999686398</v>
      </c>
      <c r="N45" s="6">
        <f t="shared" si="4"/>
        <v>16.281321165752416</v>
      </c>
      <c r="O45" s="5">
        <f t="shared" si="5"/>
        <v>1.3464652604077247</v>
      </c>
    </row>
    <row r="46" spans="1:20" x14ac:dyDescent="0.25">
      <c r="A46" s="3">
        <v>44417</v>
      </c>
      <c r="B46" s="4">
        <v>0.5</v>
      </c>
      <c r="C46" s="5">
        <v>0.81399999999674399</v>
      </c>
      <c r="D46" s="6">
        <f t="shared" si="0"/>
        <v>17.286004268438802</v>
      </c>
      <c r="E46" s="5">
        <f t="shared" si="1"/>
        <v>1.4295525529998889</v>
      </c>
      <c r="F46" s="3">
        <v>44419</v>
      </c>
      <c r="G46" s="4">
        <v>0.5</v>
      </c>
      <c r="H46" s="5">
        <v>0.80999999999675998</v>
      </c>
      <c r="I46" s="6">
        <f t="shared" si="2"/>
        <v>17.150752969232233</v>
      </c>
      <c r="J46" s="5">
        <f t="shared" si="3"/>
        <v>1.4183672705555055</v>
      </c>
      <c r="K46" s="3">
        <v>44421</v>
      </c>
      <c r="L46" s="4">
        <v>0.5</v>
      </c>
      <c r="M46" s="5">
        <v>0.786999999996852</v>
      </c>
      <c r="N46" s="6">
        <f t="shared" si="4"/>
        <v>16.380778069356591</v>
      </c>
      <c r="O46" s="5">
        <f t="shared" si="5"/>
        <v>1.35469034633579</v>
      </c>
    </row>
    <row r="47" spans="1:20" x14ac:dyDescent="0.25">
      <c r="A47" s="3">
        <v>44417</v>
      </c>
      <c r="B47" s="4">
        <v>0.54166666666666663</v>
      </c>
      <c r="C47" s="5">
        <v>0.79299999999682802</v>
      </c>
      <c r="D47" s="6">
        <f t="shared" si="0"/>
        <v>16.58036855689453</v>
      </c>
      <c r="E47" s="5">
        <f t="shared" si="1"/>
        <v>1.3711964796551777</v>
      </c>
      <c r="F47" s="3">
        <v>44419</v>
      </c>
      <c r="G47" s="4">
        <v>0.54166666666666663</v>
      </c>
      <c r="H47" s="5">
        <v>0.81299999999674799</v>
      </c>
      <c r="I47" s="6">
        <f t="shared" si="2"/>
        <v>17.252154311009033</v>
      </c>
      <c r="J47" s="5">
        <f t="shared" si="3"/>
        <v>1.426753161520447</v>
      </c>
      <c r="K47" s="3">
        <v>44421</v>
      </c>
      <c r="L47" s="4">
        <v>0.54166666666666663</v>
      </c>
      <c r="M47" s="5">
        <v>0.77899999999688396</v>
      </c>
      <c r="N47" s="6">
        <f t="shared" si="4"/>
        <v>16.116062112762897</v>
      </c>
      <c r="O47" s="5">
        <f t="shared" si="5"/>
        <v>1.3327983367254914</v>
      </c>
    </row>
    <row r="48" spans="1:20" x14ac:dyDescent="0.25">
      <c r="A48" s="3">
        <v>44417</v>
      </c>
      <c r="B48" s="4">
        <v>0.58333333333333337</v>
      </c>
      <c r="C48" s="5">
        <v>0.76999999999692004</v>
      </c>
      <c r="D48" s="6">
        <f t="shared" si="0"/>
        <v>15.820183214242761</v>
      </c>
      <c r="E48" s="5">
        <f t="shared" si="1"/>
        <v>1.3083291518178761</v>
      </c>
      <c r="F48" s="3">
        <v>44419</v>
      </c>
      <c r="G48" s="4">
        <v>0.58333333333333337</v>
      </c>
      <c r="H48" s="5">
        <v>0.79399999999682402</v>
      </c>
      <c r="I48" s="6">
        <f t="shared" si="2"/>
        <v>16.613721205938262</v>
      </c>
      <c r="J48" s="5">
        <f t="shared" si="3"/>
        <v>1.3739547437310942</v>
      </c>
      <c r="K48" s="3">
        <v>44421</v>
      </c>
      <c r="L48" s="4">
        <v>0.58333333333333337</v>
      </c>
      <c r="M48" s="5">
        <v>0.78199999999687198</v>
      </c>
      <c r="N48" s="6">
        <f t="shared" si="4"/>
        <v>16.215142111552957</v>
      </c>
      <c r="O48" s="5">
        <f t="shared" si="5"/>
        <v>1.3409922526254294</v>
      </c>
    </row>
    <row r="49" spans="1:15" x14ac:dyDescent="0.25">
      <c r="A49" s="3">
        <v>44417</v>
      </c>
      <c r="B49" s="4">
        <v>0.625</v>
      </c>
      <c r="C49" s="5">
        <v>0.76599999999693602</v>
      </c>
      <c r="D49" s="6">
        <f t="shared" si="0"/>
        <v>15.689338657813305</v>
      </c>
      <c r="E49" s="5">
        <f t="shared" si="1"/>
        <v>1.2975083070011604</v>
      </c>
      <c r="F49" s="3">
        <v>44419</v>
      </c>
      <c r="G49" s="4">
        <v>0.625</v>
      </c>
      <c r="H49" s="5">
        <v>0.78299999999686798</v>
      </c>
      <c r="I49" s="6">
        <f t="shared" si="2"/>
        <v>16.248219075174454</v>
      </c>
      <c r="J49" s="5">
        <f t="shared" si="3"/>
        <v>1.3437277175169273</v>
      </c>
      <c r="K49" s="3">
        <v>44421</v>
      </c>
      <c r="L49" s="4">
        <v>0.625</v>
      </c>
      <c r="M49" s="5">
        <v>0.78299999999686798</v>
      </c>
      <c r="N49" s="6">
        <f t="shared" si="4"/>
        <v>16.248219075174454</v>
      </c>
      <c r="O49" s="5">
        <f t="shared" si="5"/>
        <v>1.3437277175169273</v>
      </c>
    </row>
    <row r="50" spans="1:15" x14ac:dyDescent="0.25">
      <c r="A50" s="3">
        <v>44417</v>
      </c>
      <c r="B50" s="4">
        <v>0.66666666666666663</v>
      </c>
      <c r="C50" s="5">
        <v>0.75199999999699196</v>
      </c>
      <c r="D50" s="6">
        <f t="shared" si="0"/>
        <v>15.234582683159315</v>
      </c>
      <c r="E50" s="5">
        <f t="shared" si="1"/>
        <v>1.2598999878972754</v>
      </c>
      <c r="F50" s="3">
        <v>44419</v>
      </c>
      <c r="G50" s="4">
        <v>0.66666666666666663</v>
      </c>
      <c r="H50" s="5">
        <v>0.78099999999687597</v>
      </c>
      <c r="I50" s="6">
        <f t="shared" si="2"/>
        <v>16.182090287909777</v>
      </c>
      <c r="J50" s="5">
        <f t="shared" si="3"/>
        <v>1.3382588668101385</v>
      </c>
      <c r="K50" s="3">
        <v>44421</v>
      </c>
      <c r="L50" s="4">
        <v>0.66666666666666663</v>
      </c>
      <c r="M50" s="5">
        <v>0.77899999999688396</v>
      </c>
      <c r="N50" s="6">
        <f t="shared" si="4"/>
        <v>16.116062112762897</v>
      </c>
      <c r="O50" s="5">
        <f t="shared" si="5"/>
        <v>1.3327983367254914</v>
      </c>
    </row>
    <row r="51" spans="1:15" x14ac:dyDescent="0.25">
      <c r="A51" s="3">
        <v>44417</v>
      </c>
      <c r="B51" s="4">
        <v>0.70833333333333337</v>
      </c>
      <c r="C51" s="5">
        <v>0.74499999999702005</v>
      </c>
      <c r="D51" s="6">
        <f t="shared" si="0"/>
        <v>15.009079683843744</v>
      </c>
      <c r="E51" s="5">
        <f t="shared" si="1"/>
        <v>1.2412508898538777</v>
      </c>
      <c r="F51" s="3">
        <v>44419</v>
      </c>
      <c r="G51" s="4">
        <v>0.70833333333333337</v>
      </c>
      <c r="H51" s="5">
        <v>0.77699999999689195</v>
      </c>
      <c r="I51" s="6">
        <f t="shared" si="2"/>
        <v>16.050134654378333</v>
      </c>
      <c r="J51" s="5">
        <f t="shared" si="3"/>
        <v>1.3273461359170879</v>
      </c>
      <c r="K51" s="3">
        <v>44421</v>
      </c>
      <c r="L51" s="4">
        <v>0.70833333333333337</v>
      </c>
      <c r="M51" s="5">
        <v>0.77599999999689595</v>
      </c>
      <c r="N51" s="6">
        <f t="shared" si="4"/>
        <v>16.017208726776694</v>
      </c>
      <c r="O51" s="5">
        <f t="shared" si="5"/>
        <v>1.3246231617044326</v>
      </c>
    </row>
    <row r="52" spans="1:15" x14ac:dyDescent="0.25">
      <c r="A52" s="3">
        <v>44417</v>
      </c>
      <c r="B52" s="4">
        <v>0.75</v>
      </c>
      <c r="C52" s="5">
        <v>0.75699999999697198</v>
      </c>
      <c r="D52" s="6">
        <f t="shared" si="0"/>
        <v>15.396422787769318</v>
      </c>
      <c r="E52" s="5">
        <f t="shared" si="1"/>
        <v>1.2732841645485224</v>
      </c>
      <c r="F52" s="3">
        <v>44419</v>
      </c>
      <c r="G52" s="4">
        <v>0.75</v>
      </c>
      <c r="H52" s="5">
        <v>0.77099999999691604</v>
      </c>
      <c r="I52" s="6">
        <f t="shared" si="2"/>
        <v>15.852957631931716</v>
      </c>
      <c r="J52" s="5">
        <f t="shared" si="3"/>
        <v>1.3110395961607528</v>
      </c>
      <c r="K52" s="3">
        <v>44421</v>
      </c>
      <c r="L52" s="4">
        <v>0.75</v>
      </c>
      <c r="M52" s="5">
        <v>0.75999999999696</v>
      </c>
      <c r="N52" s="6">
        <f t="shared" si="4"/>
        <v>15.493832640089071</v>
      </c>
      <c r="O52" s="5">
        <f t="shared" si="5"/>
        <v>1.281339959335366</v>
      </c>
    </row>
    <row r="53" spans="1:15" x14ac:dyDescent="0.25">
      <c r="A53" s="3">
        <v>44417</v>
      </c>
      <c r="B53" s="4">
        <v>0.79166666666666663</v>
      </c>
      <c r="C53" s="5">
        <v>0.72499999999709996</v>
      </c>
      <c r="D53" s="6">
        <f t="shared" si="0"/>
        <v>14.371724408455425</v>
      </c>
      <c r="E53" s="5">
        <f t="shared" si="1"/>
        <v>1.1885416085792635</v>
      </c>
      <c r="F53" s="3">
        <v>44419</v>
      </c>
      <c r="G53" s="4">
        <v>0.79166666666666663</v>
      </c>
      <c r="H53" s="5">
        <v>0.76999999999692004</v>
      </c>
      <c r="I53" s="6">
        <f t="shared" si="2"/>
        <v>15.820183214242761</v>
      </c>
      <c r="J53" s="5">
        <f t="shared" si="3"/>
        <v>1.3083291518178761</v>
      </c>
      <c r="K53" s="3">
        <v>44421</v>
      </c>
      <c r="L53" s="4">
        <v>0.79166666666666663</v>
      </c>
      <c r="M53" s="5">
        <v>0.76299999999694801</v>
      </c>
      <c r="N53" s="6">
        <f t="shared" si="4"/>
        <v>15.591471385201841</v>
      </c>
      <c r="O53" s="5">
        <f t="shared" si="5"/>
        <v>1.2894146835561922</v>
      </c>
    </row>
    <row r="54" spans="1:15" x14ac:dyDescent="0.25">
      <c r="A54" s="3">
        <v>44417</v>
      </c>
      <c r="B54" s="4">
        <v>0.83333333333333337</v>
      </c>
      <c r="C54" s="5">
        <v>0.72999999999707998</v>
      </c>
      <c r="D54" s="6">
        <f t="shared" si="0"/>
        <v>14.530095587712985</v>
      </c>
      <c r="E54" s="5">
        <f t="shared" si="1"/>
        <v>1.2016389051038638</v>
      </c>
      <c r="F54" s="3">
        <v>44419</v>
      </c>
      <c r="G54" s="4">
        <v>0.83333333333333337</v>
      </c>
      <c r="H54" s="5">
        <v>0.76899999999692403</v>
      </c>
      <c r="I54" s="6">
        <f t="shared" si="2"/>
        <v>15.787434094642169</v>
      </c>
      <c r="J54" s="5">
        <f t="shared" si="3"/>
        <v>1.3056207996269074</v>
      </c>
      <c r="K54" s="3">
        <v>44421</v>
      </c>
      <c r="L54" s="4">
        <v>0.83333333333333337</v>
      </c>
      <c r="M54" s="5">
        <v>0.75699999999697198</v>
      </c>
      <c r="N54" s="6">
        <f t="shared" si="4"/>
        <v>15.396422787769318</v>
      </c>
      <c r="O54" s="5">
        <f t="shared" si="5"/>
        <v>1.2732841645485224</v>
      </c>
    </row>
    <row r="55" spans="1:15" x14ac:dyDescent="0.25">
      <c r="A55" s="3">
        <v>44417</v>
      </c>
      <c r="B55" s="4">
        <v>0.875</v>
      </c>
      <c r="C55" s="5">
        <v>0.733999999997064</v>
      </c>
      <c r="D55" s="6">
        <f t="shared" si="0"/>
        <v>14.657257939363127</v>
      </c>
      <c r="E55" s="5">
        <f t="shared" si="1"/>
        <v>1.2121552315853306</v>
      </c>
      <c r="F55" s="3">
        <v>44419</v>
      </c>
      <c r="G55" s="4">
        <v>0.875</v>
      </c>
      <c r="H55" s="5">
        <v>0.77599999999689595</v>
      </c>
      <c r="I55" s="6">
        <f t="shared" si="2"/>
        <v>16.017208726776694</v>
      </c>
      <c r="J55" s="5">
        <f t="shared" si="3"/>
        <v>1.3246231617044326</v>
      </c>
      <c r="K55" s="3">
        <v>44421</v>
      </c>
      <c r="L55" s="4">
        <v>0.875</v>
      </c>
      <c r="M55" s="5">
        <v>0.74299999999702804</v>
      </c>
      <c r="N55" s="6">
        <f t="shared" si="4"/>
        <v>14.944880796911814</v>
      </c>
      <c r="O55" s="5">
        <f t="shared" si="5"/>
        <v>1.235941641904607</v>
      </c>
    </row>
    <row r="56" spans="1:15" x14ac:dyDescent="0.25">
      <c r="A56" s="3">
        <v>44417</v>
      </c>
      <c r="B56" s="4">
        <v>0.91666666666666663</v>
      </c>
      <c r="C56" s="5">
        <v>0.72299999999710796</v>
      </c>
      <c r="D56" s="6">
        <f t="shared" si="0"/>
        <v>14.308557298769806</v>
      </c>
      <c r="E56" s="5">
        <f t="shared" si="1"/>
        <v>1.1833176886082628</v>
      </c>
      <c r="F56" s="3">
        <v>44419</v>
      </c>
      <c r="G56" s="4">
        <v>0.91666666666666663</v>
      </c>
      <c r="H56" s="5">
        <v>0.77699999999689195</v>
      </c>
      <c r="I56" s="6">
        <f t="shared" si="2"/>
        <v>16.050134654378333</v>
      </c>
      <c r="J56" s="5">
        <f t="shared" si="3"/>
        <v>1.3273461359170879</v>
      </c>
      <c r="K56" s="3">
        <v>44421</v>
      </c>
      <c r="L56" s="4">
        <v>0.91666666666666663</v>
      </c>
      <c r="M56" s="5">
        <v>0.73599999999705601</v>
      </c>
      <c r="N56" s="6">
        <f t="shared" si="4"/>
        <v>14.72099393617211</v>
      </c>
      <c r="O56" s="5">
        <f t="shared" si="5"/>
        <v>1.2174261985214334</v>
      </c>
    </row>
    <row r="57" spans="1:15" x14ac:dyDescent="0.25">
      <c r="A57" s="3">
        <v>44417</v>
      </c>
      <c r="B57" s="4">
        <v>0.95833333333333337</v>
      </c>
      <c r="C57" s="5">
        <v>0.68399999999726402</v>
      </c>
      <c r="D57" s="6">
        <f t="shared" si="0"/>
        <v>13.097693868865697</v>
      </c>
      <c r="E57" s="5">
        <f t="shared" si="1"/>
        <v>1.0831792829551932</v>
      </c>
      <c r="F57" s="3">
        <v>44419</v>
      </c>
      <c r="G57" s="4">
        <v>0.95833333333333337</v>
      </c>
      <c r="H57" s="5">
        <v>0.77399999999690405</v>
      </c>
      <c r="I57" s="6">
        <f t="shared" si="2"/>
        <v>15.951432540572155</v>
      </c>
      <c r="J57" s="5">
        <f t="shared" si="3"/>
        <v>1.3191834711053172</v>
      </c>
      <c r="K57" s="3">
        <v>44421</v>
      </c>
      <c r="L57" s="4">
        <v>0.95833333333333337</v>
      </c>
      <c r="M57" s="5">
        <v>0.72599999999709597</v>
      </c>
      <c r="N57" s="6">
        <f t="shared" si="4"/>
        <v>14.403346855524251</v>
      </c>
      <c r="O57" s="5">
        <f t="shared" si="5"/>
        <v>1.1911567849518556</v>
      </c>
    </row>
  </sheetData>
  <pageMargins left="0.7" right="0.7" top="0.75" bottom="0.75" header="0.3" footer="0.3"/>
  <pageSetup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0327D-B0E8-404F-A904-BE97DFE1BB85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218.81005216417947</v>
      </c>
    </row>
    <row r="5" spans="1:20" x14ac:dyDescent="0.25">
      <c r="A5" s="1" t="s">
        <v>4</v>
      </c>
      <c r="B5" s="1"/>
      <c r="C5" s="1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17.694129544812593</v>
      </c>
    </row>
    <row r="8" spans="1:20" x14ac:dyDescent="0.25">
      <c r="A8" s="1"/>
      <c r="B8" s="1"/>
      <c r="C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44423</v>
      </c>
      <c r="B10" s="4">
        <v>0</v>
      </c>
      <c r="C10" s="5">
        <v>0.76399999999694401</v>
      </c>
      <c r="D10" s="6">
        <f t="shared" ref="D10:D57" si="0">4*6*(C10^(1.522*(6^0.026)))</f>
        <v>15.624068435442418</v>
      </c>
      <c r="E10" s="5">
        <f t="shared" ref="E10:E57" si="1">D10*0.0827</f>
        <v>1.2921104596110879</v>
      </c>
      <c r="F10" s="3">
        <v>44425</v>
      </c>
      <c r="G10" s="4">
        <v>0</v>
      </c>
      <c r="H10" s="5">
        <v>0.77799999999688796</v>
      </c>
      <c r="I10" s="6">
        <f t="shared" ref="I10:I57" si="2">4*6*(H10^(1.522*(6^0.026)))</f>
        <v>16.083085787420298</v>
      </c>
      <c r="J10" s="5">
        <f t="shared" ref="J10:J57" si="3">I10*0.0827</f>
        <v>1.3300711946196586</v>
      </c>
      <c r="K10" s="3">
        <v>44427</v>
      </c>
      <c r="L10" s="4">
        <v>0</v>
      </c>
      <c r="M10" s="5">
        <v>0.74799999999700795</v>
      </c>
      <c r="N10" s="6">
        <f t="shared" ref="N10:N57" si="4">4*6*(M10^(1.522*(6^0.026)))</f>
        <v>15.105570271111212</v>
      </c>
      <c r="O10" s="5">
        <f t="shared" ref="O10:O57" si="5">N10*0.0827</f>
        <v>1.2492306614208972</v>
      </c>
      <c r="P10" s="3">
        <v>44429</v>
      </c>
      <c r="Q10" s="4">
        <v>0</v>
      </c>
      <c r="R10" s="5">
        <v>0.75999999999696</v>
      </c>
      <c r="S10" s="6">
        <f t="shared" ref="S10:S33" si="6">4*6*(R10^(1.522*(6^0.026)))</f>
        <v>15.493832640089071</v>
      </c>
      <c r="T10" s="5">
        <f t="shared" ref="T10:T33" si="7">S10*0.0827</f>
        <v>1.281339959335366</v>
      </c>
    </row>
    <row r="11" spans="1:20" x14ac:dyDescent="0.25">
      <c r="A11" s="3">
        <v>44423</v>
      </c>
      <c r="B11" s="4">
        <v>4.1666666666666664E-2</v>
      </c>
      <c r="C11" s="5">
        <v>0.77699999999689195</v>
      </c>
      <c r="D11" s="6">
        <f t="shared" si="0"/>
        <v>16.050134654378333</v>
      </c>
      <c r="E11" s="5">
        <f t="shared" si="1"/>
        <v>1.3273461359170879</v>
      </c>
      <c r="F11" s="3">
        <v>44425</v>
      </c>
      <c r="G11" s="4">
        <v>4.1666666666666664E-2</v>
      </c>
      <c r="H11" s="5">
        <v>0.77199999999691205</v>
      </c>
      <c r="I11" s="6">
        <f t="shared" si="2"/>
        <v>15.885757334401259</v>
      </c>
      <c r="J11" s="5">
        <f t="shared" si="3"/>
        <v>1.313752131554984</v>
      </c>
      <c r="K11" s="3">
        <v>44427</v>
      </c>
      <c r="L11" s="4">
        <v>4.1666666666666664E-2</v>
      </c>
      <c r="M11" s="5">
        <v>0.73999999999704003</v>
      </c>
      <c r="N11" s="6">
        <f t="shared" si="4"/>
        <v>14.848775002958948</v>
      </c>
      <c r="O11" s="5">
        <f t="shared" si="5"/>
        <v>1.227993692744705</v>
      </c>
      <c r="P11" s="3">
        <v>44429</v>
      </c>
      <c r="Q11" s="4">
        <v>4.1666666666666664E-2</v>
      </c>
      <c r="R11" s="5">
        <v>0.76299999999694801</v>
      </c>
      <c r="S11" s="6">
        <f t="shared" si="6"/>
        <v>15.591471385201841</v>
      </c>
      <c r="T11" s="5">
        <f t="shared" si="7"/>
        <v>1.2894146835561922</v>
      </c>
    </row>
    <row r="12" spans="1:20" x14ac:dyDescent="0.25">
      <c r="A12" s="3">
        <v>44423</v>
      </c>
      <c r="B12" s="4">
        <v>8.3333333333333329E-2</v>
      </c>
      <c r="C12" s="5">
        <v>0.77999999999687997</v>
      </c>
      <c r="D12" s="6">
        <f t="shared" si="0"/>
        <v>16.149063617290167</v>
      </c>
      <c r="E12" s="5">
        <f t="shared" si="1"/>
        <v>1.3355275611498967</v>
      </c>
      <c r="F12" s="3">
        <v>44425</v>
      </c>
      <c r="G12" s="4">
        <v>8.3333333333333329E-2</v>
      </c>
      <c r="H12" s="5">
        <v>0.77299999999690805</v>
      </c>
      <c r="I12" s="6">
        <f t="shared" si="2"/>
        <v>15.91858230836786</v>
      </c>
      <c r="J12" s="5">
        <f t="shared" si="3"/>
        <v>1.3164667569020219</v>
      </c>
      <c r="K12" s="3">
        <v>44427</v>
      </c>
      <c r="L12" s="4">
        <v>8.3333333333333329E-2</v>
      </c>
      <c r="M12" s="5">
        <v>0.73799999999704802</v>
      </c>
      <c r="N12" s="6">
        <f t="shared" si="4"/>
        <v>14.784832995145916</v>
      </c>
      <c r="O12" s="5">
        <f t="shared" si="5"/>
        <v>1.2227056886985672</v>
      </c>
      <c r="P12" s="3">
        <v>44429</v>
      </c>
      <c r="Q12" s="4">
        <v>8.3333333333333329E-2</v>
      </c>
      <c r="R12" s="5">
        <v>0.77899999999688396</v>
      </c>
      <c r="S12" s="6">
        <f t="shared" si="6"/>
        <v>16.116062112762897</v>
      </c>
      <c r="T12" s="5">
        <f t="shared" si="7"/>
        <v>1.3327983367254914</v>
      </c>
    </row>
    <row r="13" spans="1:20" x14ac:dyDescent="0.25">
      <c r="A13" s="3">
        <v>44423</v>
      </c>
      <c r="B13" s="4">
        <v>0.125</v>
      </c>
      <c r="C13" s="5">
        <v>0.79099999999683601</v>
      </c>
      <c r="D13" s="6">
        <f t="shared" si="0"/>
        <v>16.513738265630746</v>
      </c>
      <c r="E13" s="5">
        <f t="shared" si="1"/>
        <v>1.3656861545676626</v>
      </c>
      <c r="F13" s="3">
        <v>44425</v>
      </c>
      <c r="G13" s="4">
        <v>0.125</v>
      </c>
      <c r="H13" s="5">
        <v>0.76699999999693202</v>
      </c>
      <c r="I13" s="6">
        <f t="shared" si="2"/>
        <v>15.722011803058741</v>
      </c>
      <c r="J13" s="5">
        <f t="shared" si="3"/>
        <v>1.3002103761129578</v>
      </c>
      <c r="K13" s="3">
        <v>44427</v>
      </c>
      <c r="L13" s="4">
        <v>0.125</v>
      </c>
      <c r="M13" s="5">
        <v>0.74699999999701205</v>
      </c>
      <c r="N13" s="6">
        <f t="shared" si="4"/>
        <v>15.073381126349652</v>
      </c>
      <c r="O13" s="5">
        <f t="shared" si="5"/>
        <v>1.2465686191491161</v>
      </c>
      <c r="P13" s="3">
        <v>44429</v>
      </c>
      <c r="Q13" s="4">
        <v>0.125</v>
      </c>
      <c r="R13" s="5">
        <v>0.78099999999687597</v>
      </c>
      <c r="S13" s="6">
        <f t="shared" si="6"/>
        <v>16.182090287909777</v>
      </c>
      <c r="T13" s="5">
        <f t="shared" si="7"/>
        <v>1.3382588668101385</v>
      </c>
    </row>
    <row r="14" spans="1:20" x14ac:dyDescent="0.25">
      <c r="A14" s="3">
        <v>44423</v>
      </c>
      <c r="B14" s="4">
        <v>0.16666666666666666</v>
      </c>
      <c r="C14" s="5">
        <v>0.79699999999681204</v>
      </c>
      <c r="D14" s="6">
        <f t="shared" si="0"/>
        <v>16.713929013558111</v>
      </c>
      <c r="E14" s="5">
        <f t="shared" si="1"/>
        <v>1.3822419294212558</v>
      </c>
      <c r="F14" s="3">
        <v>44425</v>
      </c>
      <c r="G14" s="4">
        <v>0.16666666666666666</v>
      </c>
      <c r="H14" s="5">
        <v>0.76299999999694801</v>
      </c>
      <c r="I14" s="6">
        <f t="shared" si="2"/>
        <v>15.591471385201841</v>
      </c>
      <c r="J14" s="5">
        <f t="shared" si="3"/>
        <v>1.2894146835561922</v>
      </c>
      <c r="K14" s="3">
        <v>44427</v>
      </c>
      <c r="L14" s="4">
        <v>0.16666666666666666</v>
      </c>
      <c r="M14" s="5">
        <v>0.74899999999700395</v>
      </c>
      <c r="N14" s="6">
        <f t="shared" si="4"/>
        <v>15.137785013020721</v>
      </c>
      <c r="O14" s="5">
        <f t="shared" si="5"/>
        <v>1.2518948205768137</v>
      </c>
      <c r="P14" s="3">
        <v>44429</v>
      </c>
      <c r="Q14" s="4">
        <v>0.16666666666666666</v>
      </c>
      <c r="R14" s="5">
        <v>0.77199999999691205</v>
      </c>
      <c r="S14" s="6">
        <f t="shared" si="6"/>
        <v>15.885757334401259</v>
      </c>
      <c r="T14" s="5">
        <f t="shared" si="7"/>
        <v>1.313752131554984</v>
      </c>
    </row>
    <row r="15" spans="1:20" x14ac:dyDescent="0.25">
      <c r="A15" s="3">
        <v>44423</v>
      </c>
      <c r="B15" s="4">
        <v>0.20833333333333334</v>
      </c>
      <c r="C15" s="5">
        <v>0.79499999999682003</v>
      </c>
      <c r="D15" s="6">
        <f t="shared" si="0"/>
        <v>16.647098840223862</v>
      </c>
      <c r="E15" s="5">
        <f t="shared" si="1"/>
        <v>1.3767150740865133</v>
      </c>
      <c r="F15" s="3">
        <v>44425</v>
      </c>
      <c r="G15" s="4">
        <v>0.20833333333333334</v>
      </c>
      <c r="H15" s="5">
        <v>0.75899999999696399</v>
      </c>
      <c r="I15" s="6">
        <f t="shared" si="2"/>
        <v>15.461337238685683</v>
      </c>
      <c r="J15" s="5">
        <f t="shared" si="3"/>
        <v>1.2786525896393059</v>
      </c>
      <c r="K15" s="3">
        <v>44427</v>
      </c>
      <c r="L15" s="4">
        <v>0.20833333333333334</v>
      </c>
      <c r="M15" s="5">
        <v>0.74499999999702005</v>
      </c>
      <c r="N15" s="6">
        <f t="shared" si="4"/>
        <v>15.009079683843744</v>
      </c>
      <c r="O15" s="5">
        <f t="shared" si="5"/>
        <v>1.2412508898538777</v>
      </c>
      <c r="P15" s="3">
        <v>44429</v>
      </c>
      <c r="Q15" s="4">
        <v>0.20833333333333334</v>
      </c>
      <c r="R15" s="5">
        <v>0.78599999999685599</v>
      </c>
      <c r="S15" s="6">
        <f t="shared" si="6"/>
        <v>16.34760067580709</v>
      </c>
      <c r="T15" s="5">
        <f t="shared" si="7"/>
        <v>1.3519465758892464</v>
      </c>
    </row>
    <row r="16" spans="1:20" x14ac:dyDescent="0.25">
      <c r="A16" s="3">
        <v>44423</v>
      </c>
      <c r="B16" s="4">
        <v>0.25</v>
      </c>
      <c r="C16" s="5">
        <v>0.78999999999684001</v>
      </c>
      <c r="D16" s="6">
        <f t="shared" si="0"/>
        <v>16.480460649016415</v>
      </c>
      <c r="E16" s="5">
        <f t="shared" si="1"/>
        <v>1.3629340956736575</v>
      </c>
      <c r="F16" s="3">
        <v>44425</v>
      </c>
      <c r="G16" s="4">
        <v>0.25</v>
      </c>
      <c r="H16" s="5">
        <v>0.77899999999688396</v>
      </c>
      <c r="I16" s="6">
        <f t="shared" si="2"/>
        <v>16.116062112762897</v>
      </c>
      <c r="J16" s="5">
        <f t="shared" si="3"/>
        <v>1.3327983367254914</v>
      </c>
      <c r="K16" s="3">
        <v>44427</v>
      </c>
      <c r="L16" s="4">
        <v>0.25</v>
      </c>
      <c r="M16" s="5">
        <v>0.74499999999702005</v>
      </c>
      <c r="N16" s="6">
        <f t="shared" si="4"/>
        <v>15.009079683843744</v>
      </c>
      <c r="O16" s="5">
        <f t="shared" si="5"/>
        <v>1.2412508898538777</v>
      </c>
      <c r="P16" s="3">
        <v>44429</v>
      </c>
      <c r="Q16" s="4">
        <v>0.25</v>
      </c>
      <c r="R16" s="5">
        <v>0.79799999999680804</v>
      </c>
      <c r="S16" s="6">
        <f t="shared" si="6"/>
        <v>16.74738152718168</v>
      </c>
      <c r="T16" s="5">
        <f t="shared" si="7"/>
        <v>1.3850084522979249</v>
      </c>
    </row>
    <row r="17" spans="1:20" x14ac:dyDescent="0.25">
      <c r="A17" s="3">
        <v>44423</v>
      </c>
      <c r="B17" s="4">
        <v>0.29166666666666669</v>
      </c>
      <c r="C17" s="5">
        <v>0.79399999999682402</v>
      </c>
      <c r="D17" s="6">
        <f t="shared" si="0"/>
        <v>16.613721205938262</v>
      </c>
      <c r="E17" s="5">
        <f t="shared" si="1"/>
        <v>1.3739547437310942</v>
      </c>
      <c r="F17" s="3">
        <v>44425</v>
      </c>
      <c r="G17" s="4">
        <v>0.29166666666666669</v>
      </c>
      <c r="H17" s="5">
        <v>0.78199999999687198</v>
      </c>
      <c r="I17" s="6">
        <f t="shared" si="2"/>
        <v>16.215142111552957</v>
      </c>
      <c r="J17" s="5">
        <f t="shared" si="3"/>
        <v>1.3409922526254294</v>
      </c>
      <c r="K17" s="3">
        <v>44427</v>
      </c>
      <c r="L17" s="4">
        <v>0.29166666666666669</v>
      </c>
      <c r="M17" s="5">
        <v>0.73099999999707599</v>
      </c>
      <c r="N17" s="6">
        <f t="shared" si="4"/>
        <v>14.56184743467626</v>
      </c>
      <c r="O17" s="5">
        <f t="shared" si="5"/>
        <v>1.2042647828477266</v>
      </c>
      <c r="P17" s="3">
        <v>44429</v>
      </c>
      <c r="Q17" s="4">
        <v>0.29166666666666669</v>
      </c>
      <c r="R17" s="5">
        <v>0.79099999999683601</v>
      </c>
      <c r="S17" s="6">
        <f t="shared" si="6"/>
        <v>16.513738265630746</v>
      </c>
      <c r="T17" s="5">
        <f t="shared" si="7"/>
        <v>1.3656861545676626</v>
      </c>
    </row>
    <row r="18" spans="1:20" x14ac:dyDescent="0.25">
      <c r="A18" s="3">
        <v>44423</v>
      </c>
      <c r="B18" s="4">
        <v>0.33333333333333331</v>
      </c>
      <c r="C18" s="5">
        <v>0.79199999999683202</v>
      </c>
      <c r="D18" s="6">
        <f t="shared" si="0"/>
        <v>16.547040905861522</v>
      </c>
      <c r="E18" s="5">
        <f t="shared" si="1"/>
        <v>1.3684402829147477</v>
      </c>
      <c r="F18" s="3">
        <v>44425</v>
      </c>
      <c r="G18" s="4">
        <v>0.33333333333333331</v>
      </c>
      <c r="H18" s="5">
        <v>0.79299999999682802</v>
      </c>
      <c r="I18" s="6">
        <f t="shared" si="2"/>
        <v>16.58036855689453</v>
      </c>
      <c r="J18" s="5">
        <f t="shared" si="3"/>
        <v>1.3711964796551777</v>
      </c>
      <c r="K18" s="3">
        <v>44427</v>
      </c>
      <c r="L18" s="4">
        <v>0.33333333333333331</v>
      </c>
      <c r="M18" s="5">
        <v>0.71699999999713204</v>
      </c>
      <c r="N18" s="6">
        <f t="shared" si="4"/>
        <v>14.119679293639081</v>
      </c>
      <c r="O18" s="5">
        <f t="shared" si="5"/>
        <v>1.1676974775839519</v>
      </c>
      <c r="P18" s="3">
        <v>44429</v>
      </c>
      <c r="Q18" s="4">
        <v>0.33333333333333331</v>
      </c>
      <c r="R18" s="5">
        <v>0.80699999999677197</v>
      </c>
      <c r="S18" s="6">
        <f t="shared" si="6"/>
        <v>17.049574683274727</v>
      </c>
      <c r="T18" s="5">
        <f t="shared" si="7"/>
        <v>1.4099998263068199</v>
      </c>
    </row>
    <row r="19" spans="1:20" x14ac:dyDescent="0.25">
      <c r="A19" s="3">
        <v>44423</v>
      </c>
      <c r="B19" s="4">
        <v>0.375</v>
      </c>
      <c r="C19" s="5">
        <v>0.79399999999682402</v>
      </c>
      <c r="D19" s="6">
        <f t="shared" si="0"/>
        <v>16.613721205938262</v>
      </c>
      <c r="E19" s="5">
        <f t="shared" si="1"/>
        <v>1.3739547437310942</v>
      </c>
      <c r="F19" s="3">
        <v>44425</v>
      </c>
      <c r="G19" s="4">
        <v>0.375</v>
      </c>
      <c r="H19" s="5">
        <v>0.77399999999690405</v>
      </c>
      <c r="I19" s="6">
        <f t="shared" si="2"/>
        <v>15.951432540572155</v>
      </c>
      <c r="J19" s="5">
        <f t="shared" si="3"/>
        <v>1.3191834711053172</v>
      </c>
      <c r="K19" s="3">
        <v>44427</v>
      </c>
      <c r="L19" s="4">
        <v>0.375</v>
      </c>
      <c r="M19" s="5">
        <v>0.69899999999720397</v>
      </c>
      <c r="N19" s="6">
        <f t="shared" si="4"/>
        <v>13.558682813158327</v>
      </c>
      <c r="O19" s="5">
        <f t="shared" si="5"/>
        <v>1.1213030686481935</v>
      </c>
      <c r="P19" s="3">
        <v>44429</v>
      </c>
      <c r="Q19" s="4">
        <v>0.375</v>
      </c>
      <c r="R19" s="5">
        <v>0.80899999999676397</v>
      </c>
      <c r="S19" s="6">
        <f t="shared" si="6"/>
        <v>17.117002073386189</v>
      </c>
      <c r="T19" s="5">
        <f t="shared" si="7"/>
        <v>1.4155760714690377</v>
      </c>
    </row>
    <row r="20" spans="1:20" x14ac:dyDescent="0.25">
      <c r="A20" s="3">
        <v>44423</v>
      </c>
      <c r="B20" s="4">
        <v>0.41666666666666669</v>
      </c>
      <c r="C20" s="5">
        <v>0.77999999999687997</v>
      </c>
      <c r="D20" s="6">
        <f t="shared" si="0"/>
        <v>16.149063617290167</v>
      </c>
      <c r="E20" s="5">
        <f t="shared" si="1"/>
        <v>1.3355275611498967</v>
      </c>
      <c r="F20" s="3">
        <v>44425</v>
      </c>
      <c r="G20" s="4">
        <v>0.41666666666666669</v>
      </c>
      <c r="H20" s="5">
        <v>0.78099999999687597</v>
      </c>
      <c r="I20" s="6">
        <f t="shared" si="2"/>
        <v>16.182090287909777</v>
      </c>
      <c r="J20" s="5">
        <f t="shared" si="3"/>
        <v>1.3382588668101385</v>
      </c>
      <c r="K20" s="3">
        <v>44427</v>
      </c>
      <c r="L20" s="4">
        <v>0.41666666666666669</v>
      </c>
      <c r="M20" s="5">
        <v>0.70399999999718399</v>
      </c>
      <c r="N20" s="6">
        <f t="shared" si="4"/>
        <v>13.713663860214735</v>
      </c>
      <c r="O20" s="5">
        <f t="shared" si="5"/>
        <v>1.1341200012397585</v>
      </c>
      <c r="P20" s="3">
        <v>44429</v>
      </c>
      <c r="Q20" s="4">
        <v>0.41666666666666669</v>
      </c>
      <c r="R20" s="5">
        <v>0.81299999999674799</v>
      </c>
      <c r="S20" s="6">
        <f t="shared" si="6"/>
        <v>17.252154311009033</v>
      </c>
      <c r="T20" s="5">
        <f t="shared" si="7"/>
        <v>1.426753161520447</v>
      </c>
    </row>
    <row r="21" spans="1:20" x14ac:dyDescent="0.25">
      <c r="A21" s="3">
        <v>44423</v>
      </c>
      <c r="B21" s="4">
        <v>0.45833333333333331</v>
      </c>
      <c r="C21" s="5">
        <v>0.786999999996852</v>
      </c>
      <c r="D21" s="6">
        <f t="shared" si="0"/>
        <v>16.380778069356591</v>
      </c>
      <c r="E21" s="5">
        <f t="shared" si="1"/>
        <v>1.35469034633579</v>
      </c>
      <c r="F21" s="3">
        <v>44425</v>
      </c>
      <c r="G21" s="4">
        <v>0.45833333333333331</v>
      </c>
      <c r="H21" s="5">
        <v>0.78999999999684001</v>
      </c>
      <c r="I21" s="6">
        <f t="shared" si="2"/>
        <v>16.480460649016415</v>
      </c>
      <c r="J21" s="5">
        <f t="shared" si="3"/>
        <v>1.3629340956736575</v>
      </c>
      <c r="K21" s="3">
        <v>44427</v>
      </c>
      <c r="L21" s="4">
        <v>0.45833333333333331</v>
      </c>
      <c r="M21" s="5">
        <v>0.69599999999721596</v>
      </c>
      <c r="N21" s="6">
        <f t="shared" si="4"/>
        <v>13.466009783364971</v>
      </c>
      <c r="O21" s="5">
        <f t="shared" si="5"/>
        <v>1.1136390090842829</v>
      </c>
      <c r="P21" s="3">
        <v>44429</v>
      </c>
      <c r="Q21" s="4">
        <v>0.45833333333333331</v>
      </c>
      <c r="R21" s="5">
        <v>0.82599999999669604</v>
      </c>
      <c r="S21" s="6">
        <f t="shared" si="6"/>
        <v>17.694129544812593</v>
      </c>
      <c r="T21" s="5">
        <f t="shared" si="7"/>
        <v>1.4633045133560014</v>
      </c>
    </row>
    <row r="22" spans="1:20" x14ac:dyDescent="0.25">
      <c r="A22" s="3">
        <v>44423</v>
      </c>
      <c r="B22" s="4">
        <v>0.5</v>
      </c>
      <c r="C22" s="5">
        <v>0.77299999999690805</v>
      </c>
      <c r="D22" s="6">
        <f t="shared" si="0"/>
        <v>15.91858230836786</v>
      </c>
      <c r="E22" s="5">
        <f t="shared" si="1"/>
        <v>1.3164667569020219</v>
      </c>
      <c r="F22" s="3">
        <v>44425</v>
      </c>
      <c r="G22" s="4">
        <v>0.5</v>
      </c>
      <c r="H22" s="5">
        <v>0.78599999999685599</v>
      </c>
      <c r="I22" s="6">
        <f t="shared" si="2"/>
        <v>16.34760067580709</v>
      </c>
      <c r="J22" s="5">
        <f t="shared" si="3"/>
        <v>1.3519465758892464</v>
      </c>
      <c r="K22" s="3">
        <v>44427</v>
      </c>
      <c r="L22" s="4">
        <v>0.5</v>
      </c>
      <c r="M22" s="5">
        <v>0.74399999999702404</v>
      </c>
      <c r="N22" s="6">
        <f t="shared" si="4"/>
        <v>14.976967413951563</v>
      </c>
      <c r="O22" s="5">
        <f t="shared" si="5"/>
        <v>1.2385952051337943</v>
      </c>
      <c r="P22" s="3">
        <v>44429</v>
      </c>
      <c r="Q22" s="4">
        <v>0.5</v>
      </c>
      <c r="R22" s="5">
        <v>0.80099999999679605</v>
      </c>
      <c r="S22" s="6">
        <f t="shared" si="6"/>
        <v>16.847888623797694</v>
      </c>
      <c r="T22" s="5">
        <f t="shared" si="7"/>
        <v>1.3933203891880692</v>
      </c>
    </row>
    <row r="23" spans="1:20" x14ac:dyDescent="0.25">
      <c r="A23" s="3">
        <v>44423</v>
      </c>
      <c r="B23" s="4">
        <v>0.54166666666666663</v>
      </c>
      <c r="C23" s="5">
        <v>0.761999999996952</v>
      </c>
      <c r="D23" s="6">
        <f t="shared" si="0"/>
        <v>15.558899726888997</v>
      </c>
      <c r="E23" s="5">
        <f t="shared" si="1"/>
        <v>1.2867210074137201</v>
      </c>
      <c r="F23" s="3">
        <v>44425</v>
      </c>
      <c r="G23" s="4">
        <v>0.54166666666666663</v>
      </c>
      <c r="H23" s="5">
        <v>0.786999999996852</v>
      </c>
      <c r="I23" s="6">
        <f t="shared" si="2"/>
        <v>16.380778069356591</v>
      </c>
      <c r="J23" s="5">
        <f t="shared" si="3"/>
        <v>1.35469034633579</v>
      </c>
      <c r="K23" s="3">
        <v>44427</v>
      </c>
      <c r="L23" s="4">
        <v>0.54166666666666663</v>
      </c>
      <c r="M23" s="5">
        <v>0.76799999999692803</v>
      </c>
      <c r="N23" s="6">
        <f t="shared" si="4"/>
        <v>15.754710286462007</v>
      </c>
      <c r="O23" s="5">
        <f t="shared" si="5"/>
        <v>1.3029145406904079</v>
      </c>
      <c r="P23" s="3">
        <v>44429</v>
      </c>
      <c r="Q23" s="4">
        <v>0.54166666666666663</v>
      </c>
      <c r="R23" s="5">
        <v>0.79299999999682802</v>
      </c>
      <c r="S23" s="6">
        <f t="shared" si="6"/>
        <v>16.58036855689453</v>
      </c>
      <c r="T23" s="5">
        <f t="shared" si="7"/>
        <v>1.3711964796551777</v>
      </c>
    </row>
    <row r="24" spans="1:20" x14ac:dyDescent="0.25">
      <c r="A24" s="3">
        <v>44423</v>
      </c>
      <c r="B24" s="4">
        <v>0.58333333333333337</v>
      </c>
      <c r="C24" s="5">
        <v>0.76799999999692803</v>
      </c>
      <c r="D24" s="6">
        <f t="shared" si="0"/>
        <v>15.754710286462007</v>
      </c>
      <c r="E24" s="5">
        <f t="shared" si="1"/>
        <v>1.3029145406904079</v>
      </c>
      <c r="F24" s="3">
        <v>44425</v>
      </c>
      <c r="G24" s="4">
        <v>0.58333333333333337</v>
      </c>
      <c r="H24" s="5">
        <v>0.78099999999687597</v>
      </c>
      <c r="I24" s="6">
        <f t="shared" si="2"/>
        <v>16.182090287909777</v>
      </c>
      <c r="J24" s="5">
        <f t="shared" si="3"/>
        <v>1.3382588668101385</v>
      </c>
      <c r="K24" s="3">
        <v>44427</v>
      </c>
      <c r="L24" s="4">
        <v>0.58333333333333337</v>
      </c>
      <c r="M24" s="5">
        <v>0.76999999999692004</v>
      </c>
      <c r="N24" s="6">
        <f t="shared" si="4"/>
        <v>15.820183214242761</v>
      </c>
      <c r="O24" s="5">
        <f t="shared" si="5"/>
        <v>1.3083291518178761</v>
      </c>
      <c r="P24" s="3">
        <v>44429</v>
      </c>
      <c r="Q24" s="4">
        <v>0.58333333333333337</v>
      </c>
      <c r="R24" s="5">
        <v>0.78099999999687597</v>
      </c>
      <c r="S24" s="6">
        <f t="shared" si="6"/>
        <v>16.182090287909777</v>
      </c>
      <c r="T24" s="5">
        <f t="shared" si="7"/>
        <v>1.3382588668101385</v>
      </c>
    </row>
    <row r="25" spans="1:20" x14ac:dyDescent="0.25">
      <c r="A25" s="3">
        <v>44423</v>
      </c>
      <c r="B25" s="4">
        <v>0.625</v>
      </c>
      <c r="C25" s="5">
        <v>0.77199999999691205</v>
      </c>
      <c r="D25" s="6">
        <f t="shared" si="0"/>
        <v>15.885757334401259</v>
      </c>
      <c r="E25" s="5">
        <f t="shared" si="1"/>
        <v>1.313752131554984</v>
      </c>
      <c r="F25" s="3">
        <v>44425</v>
      </c>
      <c r="G25" s="4">
        <v>0.625</v>
      </c>
      <c r="H25" s="5">
        <v>0.77599999999689595</v>
      </c>
      <c r="I25" s="6">
        <f t="shared" si="2"/>
        <v>16.017208726776694</v>
      </c>
      <c r="J25" s="5">
        <f t="shared" si="3"/>
        <v>1.3246231617044326</v>
      </c>
      <c r="K25" s="3">
        <v>44427</v>
      </c>
      <c r="L25" s="4">
        <v>0.625</v>
      </c>
      <c r="M25" s="5">
        <v>0.77499999999689995</v>
      </c>
      <c r="N25" s="6">
        <f t="shared" si="4"/>
        <v>15.984308017778854</v>
      </c>
      <c r="O25" s="5">
        <f t="shared" si="5"/>
        <v>1.3219022730703112</v>
      </c>
      <c r="P25" s="3">
        <v>44429</v>
      </c>
      <c r="Q25" s="4">
        <v>0.625</v>
      </c>
      <c r="R25" s="5">
        <v>0.78499999999685999</v>
      </c>
      <c r="S25" s="6">
        <f t="shared" si="6"/>
        <v>16.314448370288368</v>
      </c>
      <c r="T25" s="5">
        <f t="shared" si="7"/>
        <v>1.349204880222848</v>
      </c>
    </row>
    <row r="26" spans="1:20" x14ac:dyDescent="0.25">
      <c r="A26" s="3">
        <v>44423</v>
      </c>
      <c r="B26" s="4">
        <v>0.66666666666666663</v>
      </c>
      <c r="C26" s="5">
        <v>0.77599999999689595</v>
      </c>
      <c r="D26" s="6">
        <f t="shared" si="0"/>
        <v>16.017208726776694</v>
      </c>
      <c r="E26" s="5">
        <f t="shared" si="1"/>
        <v>1.3246231617044326</v>
      </c>
      <c r="F26" s="3">
        <v>44425</v>
      </c>
      <c r="G26" s="4">
        <v>0.66666666666666663</v>
      </c>
      <c r="H26" s="5">
        <v>0.77799999999688796</v>
      </c>
      <c r="I26" s="6">
        <f t="shared" si="2"/>
        <v>16.083085787420298</v>
      </c>
      <c r="J26" s="5">
        <f t="shared" si="3"/>
        <v>1.3300711946196586</v>
      </c>
      <c r="K26" s="3">
        <v>44427</v>
      </c>
      <c r="L26" s="4">
        <v>0.66666666666666663</v>
      </c>
      <c r="M26" s="5">
        <v>0.76499999999694002</v>
      </c>
      <c r="N26" s="6">
        <f t="shared" si="4"/>
        <v>15.656690864131168</v>
      </c>
      <c r="O26" s="5">
        <f t="shared" si="5"/>
        <v>1.2948083344636474</v>
      </c>
      <c r="P26" s="3">
        <v>44429</v>
      </c>
      <c r="Q26" s="4">
        <v>0.66666666666666663</v>
      </c>
      <c r="R26" s="5">
        <v>0.80299999999678795</v>
      </c>
      <c r="S26" s="6">
        <f t="shared" si="6"/>
        <v>16.915017858374167</v>
      </c>
      <c r="T26" s="5">
        <f t="shared" si="7"/>
        <v>1.3988719768875435</v>
      </c>
    </row>
    <row r="27" spans="1:20" x14ac:dyDescent="0.25">
      <c r="A27" s="3">
        <v>44423</v>
      </c>
      <c r="B27" s="4">
        <v>0.70833333333333337</v>
      </c>
      <c r="C27" s="5">
        <v>0.77899999999688396</v>
      </c>
      <c r="D27" s="6">
        <f t="shared" si="0"/>
        <v>16.116062112762897</v>
      </c>
      <c r="E27" s="5">
        <f t="shared" si="1"/>
        <v>1.3327983367254914</v>
      </c>
      <c r="F27" s="3">
        <v>44425</v>
      </c>
      <c r="G27" s="4">
        <v>0.70833333333333337</v>
      </c>
      <c r="H27" s="5">
        <v>0.75899999999696399</v>
      </c>
      <c r="I27" s="6">
        <f t="shared" si="2"/>
        <v>15.461337238685683</v>
      </c>
      <c r="J27" s="5">
        <f t="shared" si="3"/>
        <v>1.2786525896393059</v>
      </c>
      <c r="K27" s="3">
        <v>44427</v>
      </c>
      <c r="L27" s="4">
        <v>0.70833333333333337</v>
      </c>
      <c r="M27" s="5">
        <v>0.760999999996956</v>
      </c>
      <c r="N27" s="6">
        <f t="shared" si="4"/>
        <v>15.526353474008292</v>
      </c>
      <c r="O27" s="5">
        <f t="shared" si="5"/>
        <v>1.2840294323004857</v>
      </c>
      <c r="P27" s="3">
        <v>44429</v>
      </c>
      <c r="Q27" s="4">
        <v>0.70833333333333337</v>
      </c>
      <c r="R27" s="5">
        <v>0.77999999999687997</v>
      </c>
      <c r="S27" s="6">
        <f t="shared" si="6"/>
        <v>16.149063617290167</v>
      </c>
      <c r="T27" s="5">
        <f t="shared" si="7"/>
        <v>1.3355275611498967</v>
      </c>
    </row>
    <row r="28" spans="1:20" x14ac:dyDescent="0.25">
      <c r="A28" s="3">
        <v>44423</v>
      </c>
      <c r="B28" s="4">
        <v>0.75</v>
      </c>
      <c r="C28" s="5">
        <v>0.76599999999693602</v>
      </c>
      <c r="D28" s="6">
        <f t="shared" si="0"/>
        <v>15.689338657813305</v>
      </c>
      <c r="E28" s="5">
        <f t="shared" si="1"/>
        <v>1.2975083070011604</v>
      </c>
      <c r="F28" s="3">
        <v>44425</v>
      </c>
      <c r="G28" s="4">
        <v>0.75</v>
      </c>
      <c r="H28" s="5">
        <v>0.74699999999701205</v>
      </c>
      <c r="I28" s="6">
        <f t="shared" si="2"/>
        <v>15.073381126349652</v>
      </c>
      <c r="J28" s="5">
        <f t="shared" si="3"/>
        <v>1.2465686191491161</v>
      </c>
      <c r="K28" s="3">
        <v>44427</v>
      </c>
      <c r="L28" s="4">
        <v>0.75</v>
      </c>
      <c r="M28" s="5">
        <v>0.76499999999694002</v>
      </c>
      <c r="N28" s="6">
        <f t="shared" si="4"/>
        <v>15.656690864131168</v>
      </c>
      <c r="O28" s="5">
        <f t="shared" si="5"/>
        <v>1.2948083344636474</v>
      </c>
      <c r="P28" s="3">
        <v>44429</v>
      </c>
      <c r="Q28" s="4">
        <v>0.75</v>
      </c>
      <c r="R28" s="5">
        <v>0.80799999999676797</v>
      </c>
      <c r="S28" s="6">
        <f t="shared" si="6"/>
        <v>17.083275973921296</v>
      </c>
      <c r="T28" s="5">
        <f t="shared" si="7"/>
        <v>1.412786923043291</v>
      </c>
    </row>
    <row r="29" spans="1:20" x14ac:dyDescent="0.25">
      <c r="A29" s="3">
        <v>44423</v>
      </c>
      <c r="B29" s="4">
        <v>0.79166666666666663</v>
      </c>
      <c r="C29" s="5">
        <v>0.78999999999684001</v>
      </c>
      <c r="D29" s="6">
        <f t="shared" si="0"/>
        <v>16.480460649016415</v>
      </c>
      <c r="E29" s="5">
        <f t="shared" si="1"/>
        <v>1.3629340956736575</v>
      </c>
      <c r="F29" s="3">
        <v>44425</v>
      </c>
      <c r="G29" s="4">
        <v>0.79166666666666663</v>
      </c>
      <c r="H29" s="5">
        <v>0.75199999999699196</v>
      </c>
      <c r="I29" s="6">
        <f t="shared" si="2"/>
        <v>15.234582683159315</v>
      </c>
      <c r="J29" s="5">
        <f t="shared" si="3"/>
        <v>1.2598999878972754</v>
      </c>
      <c r="K29" s="3">
        <v>44427</v>
      </c>
      <c r="L29" s="4">
        <v>0.79166666666666663</v>
      </c>
      <c r="M29" s="5">
        <v>0.73799999999704802</v>
      </c>
      <c r="N29" s="6">
        <f t="shared" si="4"/>
        <v>14.784832995145916</v>
      </c>
      <c r="O29" s="5">
        <f t="shared" si="5"/>
        <v>1.2227056886985672</v>
      </c>
      <c r="P29" s="3">
        <v>44429</v>
      </c>
      <c r="Q29" s="4">
        <v>0.79166666666666663</v>
      </c>
      <c r="R29" s="5">
        <v>0.80399999999678395</v>
      </c>
      <c r="S29" s="6">
        <f t="shared" si="6"/>
        <v>16.948619788941777</v>
      </c>
      <c r="T29" s="5">
        <f t="shared" si="7"/>
        <v>1.4016508565454848</v>
      </c>
    </row>
    <row r="30" spans="1:20" x14ac:dyDescent="0.25">
      <c r="A30" s="3">
        <v>44423</v>
      </c>
      <c r="B30" s="4">
        <v>0.83333333333333337</v>
      </c>
      <c r="C30" s="5">
        <v>0.786999999996852</v>
      </c>
      <c r="D30" s="6">
        <f t="shared" si="0"/>
        <v>16.380778069356591</v>
      </c>
      <c r="E30" s="5">
        <f t="shared" si="1"/>
        <v>1.35469034633579</v>
      </c>
      <c r="F30" s="3">
        <v>44425</v>
      </c>
      <c r="G30" s="4">
        <v>0.83333333333333337</v>
      </c>
      <c r="H30" s="5">
        <v>0.77699999999689195</v>
      </c>
      <c r="I30" s="6">
        <f t="shared" si="2"/>
        <v>16.050134654378333</v>
      </c>
      <c r="J30" s="5">
        <f t="shared" si="3"/>
        <v>1.3273461359170879</v>
      </c>
      <c r="K30" s="3">
        <v>44427</v>
      </c>
      <c r="L30" s="4">
        <v>0.83333333333333337</v>
      </c>
      <c r="M30" s="5">
        <v>0.72399999999710396</v>
      </c>
      <c r="N30" s="6">
        <f t="shared" si="4"/>
        <v>14.340127884700491</v>
      </c>
      <c r="O30" s="5">
        <f t="shared" si="5"/>
        <v>1.1859285760647307</v>
      </c>
      <c r="P30" s="3">
        <v>44429</v>
      </c>
      <c r="Q30" s="4">
        <v>0.83333333333333337</v>
      </c>
      <c r="R30" s="5">
        <v>0.79199999999683202</v>
      </c>
      <c r="S30" s="6">
        <f t="shared" si="6"/>
        <v>16.547040905861522</v>
      </c>
      <c r="T30" s="5">
        <f t="shared" si="7"/>
        <v>1.3684402829147477</v>
      </c>
    </row>
    <row r="31" spans="1:20" x14ac:dyDescent="0.25">
      <c r="A31" s="3">
        <v>44423</v>
      </c>
      <c r="B31" s="4">
        <v>0.875</v>
      </c>
      <c r="C31" s="5">
        <v>0.79199999999683202</v>
      </c>
      <c r="D31" s="6">
        <f t="shared" si="0"/>
        <v>16.547040905861522</v>
      </c>
      <c r="E31" s="5">
        <f t="shared" si="1"/>
        <v>1.3684402829147477</v>
      </c>
      <c r="F31" s="3">
        <v>44425</v>
      </c>
      <c r="G31" s="4">
        <v>0.875</v>
      </c>
      <c r="H31" s="5">
        <v>0.786999999996852</v>
      </c>
      <c r="I31" s="6">
        <f t="shared" si="2"/>
        <v>16.380778069356591</v>
      </c>
      <c r="J31" s="5">
        <f t="shared" si="3"/>
        <v>1.35469034633579</v>
      </c>
      <c r="K31" s="3">
        <v>44427</v>
      </c>
      <c r="L31" s="4">
        <v>0.875</v>
      </c>
      <c r="M31" s="5">
        <v>0.73199999999707199</v>
      </c>
      <c r="N31" s="6">
        <f t="shared" si="4"/>
        <v>14.593625118478185</v>
      </c>
      <c r="O31" s="5">
        <f t="shared" si="5"/>
        <v>1.2068927972981458</v>
      </c>
      <c r="P31" s="3">
        <v>44429</v>
      </c>
      <c r="Q31" s="4">
        <v>0.875</v>
      </c>
      <c r="R31" s="5">
        <v>0.786999999996852</v>
      </c>
      <c r="S31" s="6">
        <f t="shared" si="6"/>
        <v>16.380778069356591</v>
      </c>
      <c r="T31" s="5">
        <f t="shared" si="7"/>
        <v>1.35469034633579</v>
      </c>
    </row>
    <row r="32" spans="1:20" x14ac:dyDescent="0.25">
      <c r="A32" s="3">
        <v>44423</v>
      </c>
      <c r="B32" s="4">
        <v>0.91666666666666663</v>
      </c>
      <c r="C32" s="5">
        <v>0.81399999999674399</v>
      </c>
      <c r="D32" s="6">
        <f t="shared" si="0"/>
        <v>17.286004268438802</v>
      </c>
      <c r="E32" s="5">
        <f t="shared" si="1"/>
        <v>1.4295525529998889</v>
      </c>
      <c r="F32" s="3">
        <v>44425</v>
      </c>
      <c r="G32" s="4">
        <v>0.91666666666666663</v>
      </c>
      <c r="H32" s="5">
        <v>0.76399999999694401</v>
      </c>
      <c r="I32" s="6">
        <f t="shared" si="2"/>
        <v>15.624068435442418</v>
      </c>
      <c r="J32" s="5">
        <f t="shared" si="3"/>
        <v>1.2921104596110879</v>
      </c>
      <c r="K32" s="3">
        <v>44427</v>
      </c>
      <c r="L32" s="4">
        <v>0.91666666666666663</v>
      </c>
      <c r="M32" s="5">
        <v>0.72699999999709197</v>
      </c>
      <c r="N32" s="6">
        <f t="shared" si="4"/>
        <v>14.434995211424713</v>
      </c>
      <c r="O32" s="5">
        <f t="shared" si="5"/>
        <v>1.1937741039848238</v>
      </c>
      <c r="P32" s="3">
        <v>44429</v>
      </c>
      <c r="Q32" s="4">
        <v>0.91666666666666663</v>
      </c>
      <c r="R32" s="5">
        <v>0.81199999999675199</v>
      </c>
      <c r="S32" s="6">
        <f t="shared" si="6"/>
        <v>17.218329100426981</v>
      </c>
      <c r="T32" s="5">
        <f t="shared" si="7"/>
        <v>1.4239558166053112</v>
      </c>
    </row>
    <row r="33" spans="1:20" x14ac:dyDescent="0.25">
      <c r="A33" s="3">
        <v>44423</v>
      </c>
      <c r="B33" s="4">
        <v>0.95833333333333337</v>
      </c>
      <c r="C33" s="5">
        <v>0.80999999999675998</v>
      </c>
      <c r="D33" s="6">
        <f t="shared" si="0"/>
        <v>17.150752969232233</v>
      </c>
      <c r="E33" s="5">
        <f t="shared" si="1"/>
        <v>1.4183672705555055</v>
      </c>
      <c r="F33" s="3">
        <v>44425</v>
      </c>
      <c r="G33" s="4">
        <v>0.95833333333333337</v>
      </c>
      <c r="H33" s="5">
        <v>0.77499999999689995</v>
      </c>
      <c r="I33" s="6">
        <f t="shared" si="2"/>
        <v>15.984308017778854</v>
      </c>
      <c r="J33" s="5">
        <f t="shared" si="3"/>
        <v>1.3219022730703112</v>
      </c>
      <c r="K33" s="3">
        <v>44427</v>
      </c>
      <c r="L33" s="4">
        <v>0.95833333333333337</v>
      </c>
      <c r="M33" s="5">
        <v>0.732999999997068</v>
      </c>
      <c r="N33" s="6">
        <f t="shared" si="4"/>
        <v>14.625428624803185</v>
      </c>
      <c r="O33" s="5">
        <f t="shared" si="5"/>
        <v>1.2095229472712232</v>
      </c>
      <c r="P33" s="3">
        <v>44429</v>
      </c>
      <c r="Q33" s="4">
        <v>0.95833333333333337</v>
      </c>
      <c r="R33" s="5">
        <v>0.80799999999676797</v>
      </c>
      <c r="S33" s="6">
        <f t="shared" si="6"/>
        <v>17.083275973921296</v>
      </c>
      <c r="T33" s="5">
        <f t="shared" si="7"/>
        <v>1.412786923043291</v>
      </c>
    </row>
    <row r="34" spans="1:20" ht="15.75" thickBot="1" x14ac:dyDescent="0.3">
      <c r="A34" s="3">
        <v>44424</v>
      </c>
      <c r="B34" s="4">
        <v>0</v>
      </c>
      <c r="C34" s="5">
        <v>0.79199999999683202</v>
      </c>
      <c r="D34" s="6">
        <f t="shared" si="0"/>
        <v>16.547040905861522</v>
      </c>
      <c r="E34" s="5">
        <f t="shared" si="1"/>
        <v>1.3684402829147477</v>
      </c>
      <c r="F34" s="3">
        <v>44426</v>
      </c>
      <c r="G34" s="4">
        <v>0</v>
      </c>
      <c r="H34" s="5">
        <v>0.77499999999689995</v>
      </c>
      <c r="I34" s="6">
        <f t="shared" si="2"/>
        <v>15.984308017778854</v>
      </c>
      <c r="J34" s="5">
        <f t="shared" si="3"/>
        <v>1.3219022730703112</v>
      </c>
      <c r="K34" s="3">
        <v>44428</v>
      </c>
      <c r="L34" s="4">
        <v>0</v>
      </c>
      <c r="M34" s="5">
        <v>0.73099999999707599</v>
      </c>
      <c r="N34" s="6">
        <f t="shared" si="4"/>
        <v>14.56184743467626</v>
      </c>
      <c r="O34" s="5">
        <f t="shared" si="5"/>
        <v>1.2042647828477266</v>
      </c>
    </row>
    <row r="35" spans="1:20" ht="15.75" thickBot="1" x14ac:dyDescent="0.3">
      <c r="A35" s="3">
        <v>44424</v>
      </c>
      <c r="B35" s="4">
        <v>4.1666666666666664E-2</v>
      </c>
      <c r="C35" s="5">
        <v>0.78199999999687198</v>
      </c>
      <c r="D35" s="6">
        <f t="shared" si="0"/>
        <v>16.215142111552957</v>
      </c>
      <c r="E35" s="5">
        <f t="shared" si="1"/>
        <v>1.3409922526254294</v>
      </c>
      <c r="F35" s="3">
        <v>44426</v>
      </c>
      <c r="G35" s="4">
        <v>4.1666666666666664E-2</v>
      </c>
      <c r="H35" s="5">
        <v>0.77499999999689995</v>
      </c>
      <c r="I35" s="6">
        <f t="shared" si="2"/>
        <v>15.984308017778854</v>
      </c>
      <c r="J35" s="5">
        <f t="shared" si="3"/>
        <v>1.3219022730703112</v>
      </c>
      <c r="K35" s="3">
        <v>44428</v>
      </c>
      <c r="L35" s="4">
        <v>4.1666666666666664E-2</v>
      </c>
      <c r="M35" s="5">
        <v>0.71699999999713204</v>
      </c>
      <c r="N35" s="6">
        <f t="shared" si="4"/>
        <v>14.119679293639081</v>
      </c>
      <c r="O35" s="5">
        <f t="shared" si="5"/>
        <v>1.1676974775839519</v>
      </c>
      <c r="Q35" s="7" t="s">
        <v>10</v>
      </c>
      <c r="R35" s="8"/>
      <c r="S35" s="8"/>
      <c r="T35" s="9">
        <f>SUM(E10:E57)+SUM(J10:J57)+SUM(O10:O57)+SUM(T10:T33)</f>
        <v>218.81005216417947</v>
      </c>
    </row>
    <row r="36" spans="1:20" x14ac:dyDescent="0.25">
      <c r="A36" s="3">
        <v>44424</v>
      </c>
      <c r="B36" s="4">
        <v>8.3333333333333329E-2</v>
      </c>
      <c r="C36" s="5">
        <v>0.77499999999689995</v>
      </c>
      <c r="D36" s="6">
        <f t="shared" si="0"/>
        <v>15.984308017778854</v>
      </c>
      <c r="E36" s="5">
        <f t="shared" si="1"/>
        <v>1.3219022730703112</v>
      </c>
      <c r="F36" s="3">
        <v>44426</v>
      </c>
      <c r="G36" s="4">
        <v>8.3333333333333329E-2</v>
      </c>
      <c r="H36" s="5">
        <v>0.76399999999694401</v>
      </c>
      <c r="I36" s="6">
        <f t="shared" si="2"/>
        <v>15.624068435442418</v>
      </c>
      <c r="J36" s="5">
        <f t="shared" si="3"/>
        <v>1.2921104596110879</v>
      </c>
      <c r="K36" s="3">
        <v>44428</v>
      </c>
      <c r="L36" s="4">
        <v>8.3333333333333329E-2</v>
      </c>
      <c r="M36" s="5">
        <v>0.71099999999715602</v>
      </c>
      <c r="N36" s="6">
        <f t="shared" si="4"/>
        <v>13.931738738431589</v>
      </c>
      <c r="O36" s="5">
        <f t="shared" si="5"/>
        <v>1.1521547936682923</v>
      </c>
    </row>
    <row r="37" spans="1:20" x14ac:dyDescent="0.25">
      <c r="A37" s="3">
        <v>44424</v>
      </c>
      <c r="B37" s="4">
        <v>0.125</v>
      </c>
      <c r="C37" s="5">
        <v>0.78499999999685999</v>
      </c>
      <c r="D37" s="6">
        <f t="shared" si="0"/>
        <v>16.314448370288368</v>
      </c>
      <c r="E37" s="5">
        <f t="shared" si="1"/>
        <v>1.349204880222848</v>
      </c>
      <c r="F37" s="3">
        <v>44426</v>
      </c>
      <c r="G37" s="4">
        <v>0.125</v>
      </c>
      <c r="H37" s="5">
        <v>0.76499999999694002</v>
      </c>
      <c r="I37" s="6">
        <f t="shared" si="2"/>
        <v>15.656690864131168</v>
      </c>
      <c r="J37" s="5">
        <f t="shared" si="3"/>
        <v>1.2948083344636474</v>
      </c>
      <c r="K37" s="3">
        <v>44428</v>
      </c>
      <c r="L37" s="4">
        <v>0.125</v>
      </c>
      <c r="M37" s="5">
        <v>0.70799999999716801</v>
      </c>
      <c r="N37" s="6">
        <f t="shared" si="4"/>
        <v>13.83812100284835</v>
      </c>
      <c r="O37" s="5">
        <f t="shared" si="5"/>
        <v>1.1444126069355585</v>
      </c>
    </row>
    <row r="38" spans="1:20" x14ac:dyDescent="0.25">
      <c r="A38" s="3">
        <v>44424</v>
      </c>
      <c r="B38" s="4">
        <v>0.16666666666666666</v>
      </c>
      <c r="C38" s="5">
        <v>0.77899999999688396</v>
      </c>
      <c r="D38" s="6">
        <f t="shared" si="0"/>
        <v>16.116062112762897</v>
      </c>
      <c r="E38" s="5">
        <f t="shared" si="1"/>
        <v>1.3327983367254914</v>
      </c>
      <c r="F38" s="3">
        <v>44426</v>
      </c>
      <c r="G38" s="4">
        <v>0.16666666666666666</v>
      </c>
      <c r="H38" s="5">
        <v>0.78099999999687597</v>
      </c>
      <c r="I38" s="6">
        <f t="shared" si="2"/>
        <v>16.182090287909777</v>
      </c>
      <c r="J38" s="5">
        <f t="shared" si="3"/>
        <v>1.3382588668101385</v>
      </c>
      <c r="K38" s="3">
        <v>44428</v>
      </c>
      <c r="L38" s="4">
        <v>0.16666666666666666</v>
      </c>
      <c r="M38" s="5">
        <v>0.72299999999710796</v>
      </c>
      <c r="N38" s="6">
        <f t="shared" si="4"/>
        <v>14.308557298769806</v>
      </c>
      <c r="O38" s="5">
        <f t="shared" si="5"/>
        <v>1.1833176886082628</v>
      </c>
    </row>
    <row r="39" spans="1:20" x14ac:dyDescent="0.25">
      <c r="A39" s="3">
        <v>44424</v>
      </c>
      <c r="B39" s="4">
        <v>0.20833333333333334</v>
      </c>
      <c r="C39" s="5">
        <v>0.79699999999681204</v>
      </c>
      <c r="D39" s="6">
        <f t="shared" si="0"/>
        <v>16.713929013558111</v>
      </c>
      <c r="E39" s="5">
        <f t="shared" si="1"/>
        <v>1.3822419294212558</v>
      </c>
      <c r="F39" s="3">
        <v>44426</v>
      </c>
      <c r="G39" s="4">
        <v>0.20833333333333334</v>
      </c>
      <c r="H39" s="5">
        <v>0.77299999999690805</v>
      </c>
      <c r="I39" s="6">
        <f t="shared" si="2"/>
        <v>15.91858230836786</v>
      </c>
      <c r="J39" s="5">
        <f t="shared" si="3"/>
        <v>1.3164667569020219</v>
      </c>
      <c r="K39" s="3">
        <v>44428</v>
      </c>
      <c r="L39" s="4">
        <v>0.20833333333333334</v>
      </c>
      <c r="M39" s="5">
        <v>0.71299999999714803</v>
      </c>
      <c r="N39" s="6">
        <f t="shared" si="4"/>
        <v>13.994281232355178</v>
      </c>
      <c r="O39" s="5">
        <f t="shared" si="5"/>
        <v>1.1573270579157731</v>
      </c>
    </row>
    <row r="40" spans="1:20" x14ac:dyDescent="0.25">
      <c r="A40" s="3">
        <v>44424</v>
      </c>
      <c r="B40" s="4">
        <v>0.25</v>
      </c>
      <c r="C40" s="5">
        <v>0.79599999999681603</v>
      </c>
      <c r="D40" s="6">
        <f t="shared" si="0"/>
        <v>16.680501447005067</v>
      </c>
      <c r="E40" s="5">
        <f t="shared" si="1"/>
        <v>1.3794774696673189</v>
      </c>
      <c r="F40" s="3">
        <v>44426</v>
      </c>
      <c r="G40" s="4">
        <v>0.25</v>
      </c>
      <c r="H40" s="5">
        <v>0.78199999999687198</v>
      </c>
      <c r="I40" s="6">
        <f t="shared" si="2"/>
        <v>16.215142111552957</v>
      </c>
      <c r="J40" s="5">
        <f t="shared" si="3"/>
        <v>1.3409922526254294</v>
      </c>
      <c r="K40" s="3">
        <v>44428</v>
      </c>
      <c r="L40" s="4">
        <v>0.25</v>
      </c>
      <c r="M40" s="5">
        <v>0.70399999999718399</v>
      </c>
      <c r="N40" s="6">
        <f t="shared" si="4"/>
        <v>13.713663860214735</v>
      </c>
      <c r="O40" s="5">
        <f t="shared" si="5"/>
        <v>1.1341200012397585</v>
      </c>
    </row>
    <row r="41" spans="1:20" x14ac:dyDescent="0.25">
      <c r="A41" s="3">
        <v>44424</v>
      </c>
      <c r="B41" s="4">
        <v>0.29166666666666669</v>
      </c>
      <c r="C41" s="5">
        <v>0.79099999999683601</v>
      </c>
      <c r="D41" s="6">
        <f t="shared" si="0"/>
        <v>16.513738265630746</v>
      </c>
      <c r="E41" s="5">
        <f t="shared" si="1"/>
        <v>1.3656861545676626</v>
      </c>
      <c r="F41" s="3">
        <v>44426</v>
      </c>
      <c r="G41" s="4">
        <v>0.29166666666666669</v>
      </c>
      <c r="H41" s="5">
        <v>0.76999999999692004</v>
      </c>
      <c r="I41" s="6">
        <f t="shared" si="2"/>
        <v>15.820183214242761</v>
      </c>
      <c r="J41" s="5">
        <f t="shared" si="3"/>
        <v>1.3083291518178761</v>
      </c>
      <c r="K41" s="3">
        <v>44428</v>
      </c>
      <c r="L41" s="4">
        <v>0.29166666666666669</v>
      </c>
      <c r="M41" s="5">
        <v>0.71199999999715202</v>
      </c>
      <c r="N41" s="6">
        <f t="shared" si="4"/>
        <v>13.962996928305955</v>
      </c>
      <c r="O41" s="5">
        <f t="shared" si="5"/>
        <v>1.1547398459709024</v>
      </c>
    </row>
    <row r="42" spans="1:20" x14ac:dyDescent="0.25">
      <c r="A42" s="3">
        <v>44424</v>
      </c>
      <c r="B42" s="4">
        <v>0.33333333333333331</v>
      </c>
      <c r="C42" s="5">
        <v>0.78499999999685999</v>
      </c>
      <c r="D42" s="6">
        <f t="shared" si="0"/>
        <v>16.314448370288368</v>
      </c>
      <c r="E42" s="5">
        <f t="shared" si="1"/>
        <v>1.349204880222848</v>
      </c>
      <c r="F42" s="3">
        <v>44426</v>
      </c>
      <c r="G42" s="4">
        <v>0.33333333333333331</v>
      </c>
      <c r="H42" s="5">
        <v>0.787999999996848</v>
      </c>
      <c r="I42" s="6">
        <f t="shared" si="2"/>
        <v>16.413980538008008</v>
      </c>
      <c r="J42" s="5">
        <f t="shared" si="3"/>
        <v>1.3574361904932621</v>
      </c>
      <c r="K42" s="3">
        <v>44428</v>
      </c>
      <c r="L42" s="4">
        <v>0.33333333333333331</v>
      </c>
      <c r="M42" s="5">
        <v>0.71699999999713204</v>
      </c>
      <c r="N42" s="6">
        <f t="shared" si="4"/>
        <v>14.119679293639081</v>
      </c>
      <c r="O42" s="5">
        <f t="shared" si="5"/>
        <v>1.1676974775839519</v>
      </c>
    </row>
    <row r="43" spans="1:20" x14ac:dyDescent="0.25">
      <c r="A43" s="3">
        <v>44424</v>
      </c>
      <c r="B43" s="4">
        <v>0.375</v>
      </c>
      <c r="C43" s="5">
        <v>0.77799999999688796</v>
      </c>
      <c r="D43" s="6">
        <f t="shared" si="0"/>
        <v>16.083085787420298</v>
      </c>
      <c r="E43" s="5">
        <f t="shared" si="1"/>
        <v>1.3300711946196586</v>
      </c>
      <c r="F43" s="3">
        <v>44426</v>
      </c>
      <c r="G43" s="4">
        <v>0.375</v>
      </c>
      <c r="H43" s="5">
        <v>0.77899999999688396</v>
      </c>
      <c r="I43" s="6">
        <f t="shared" si="2"/>
        <v>16.116062112762897</v>
      </c>
      <c r="J43" s="5">
        <f t="shared" si="3"/>
        <v>1.3327983367254914</v>
      </c>
      <c r="K43" s="3">
        <v>44428</v>
      </c>
      <c r="L43" s="4">
        <v>0.375</v>
      </c>
      <c r="M43" s="5">
        <v>0.71399999999714403</v>
      </c>
      <c r="N43" s="6">
        <f t="shared" si="4"/>
        <v>14.025591635724265</v>
      </c>
      <c r="O43" s="5">
        <f t="shared" si="5"/>
        <v>1.1599164282743966</v>
      </c>
    </row>
    <row r="44" spans="1:20" x14ac:dyDescent="0.25">
      <c r="A44" s="3">
        <v>44424</v>
      </c>
      <c r="B44" s="4">
        <v>0.41666666666666669</v>
      </c>
      <c r="C44" s="5">
        <v>0.79599999999681603</v>
      </c>
      <c r="D44" s="6">
        <f t="shared" si="0"/>
        <v>16.680501447005067</v>
      </c>
      <c r="E44" s="5">
        <f t="shared" si="1"/>
        <v>1.3794774696673189</v>
      </c>
      <c r="F44" s="3">
        <v>44426</v>
      </c>
      <c r="G44" s="4">
        <v>0.41666666666666669</v>
      </c>
      <c r="H44" s="5">
        <v>0.77999999999687997</v>
      </c>
      <c r="I44" s="6">
        <f t="shared" si="2"/>
        <v>16.149063617290167</v>
      </c>
      <c r="J44" s="5">
        <f t="shared" si="3"/>
        <v>1.3355275611498967</v>
      </c>
      <c r="K44" s="3">
        <v>44428</v>
      </c>
      <c r="L44" s="4">
        <v>0.41666666666666669</v>
      </c>
      <c r="M44" s="5">
        <v>0.72899999999708398</v>
      </c>
      <c r="N44" s="6">
        <f t="shared" si="4"/>
        <v>14.498369591931501</v>
      </c>
      <c r="O44" s="5">
        <f t="shared" si="5"/>
        <v>1.1990151652527352</v>
      </c>
    </row>
    <row r="45" spans="1:20" x14ac:dyDescent="0.25">
      <c r="A45" s="3">
        <v>44424</v>
      </c>
      <c r="B45" s="4">
        <v>0.45833333333333331</v>
      </c>
      <c r="C45" s="5">
        <v>0.78299999999686798</v>
      </c>
      <c r="D45" s="6">
        <f t="shared" si="0"/>
        <v>16.248219075174454</v>
      </c>
      <c r="E45" s="5">
        <f t="shared" si="1"/>
        <v>1.3437277175169273</v>
      </c>
      <c r="F45" s="3">
        <v>44426</v>
      </c>
      <c r="G45" s="4">
        <v>0.45833333333333331</v>
      </c>
      <c r="H45" s="5">
        <v>0.77899999999688396</v>
      </c>
      <c r="I45" s="6">
        <f t="shared" si="2"/>
        <v>16.116062112762897</v>
      </c>
      <c r="J45" s="5">
        <f t="shared" si="3"/>
        <v>1.3327983367254914</v>
      </c>
      <c r="K45" s="3">
        <v>44428</v>
      </c>
      <c r="L45" s="4">
        <v>0.45833333333333331</v>
      </c>
      <c r="M45" s="5">
        <v>0.71599999999713604</v>
      </c>
      <c r="N45" s="6">
        <f t="shared" si="4"/>
        <v>14.088290681148271</v>
      </c>
      <c r="O45" s="5">
        <f t="shared" si="5"/>
        <v>1.1651016393309619</v>
      </c>
    </row>
    <row r="46" spans="1:20" x14ac:dyDescent="0.25">
      <c r="A46" s="3">
        <v>44424</v>
      </c>
      <c r="B46" s="4">
        <v>0.5</v>
      </c>
      <c r="C46" s="5">
        <v>0.787999999996848</v>
      </c>
      <c r="D46" s="6">
        <f t="shared" si="0"/>
        <v>16.413980538008008</v>
      </c>
      <c r="E46" s="5">
        <f t="shared" si="1"/>
        <v>1.3574361904932621</v>
      </c>
      <c r="F46" s="3">
        <v>44426</v>
      </c>
      <c r="G46" s="4">
        <v>0.5</v>
      </c>
      <c r="H46" s="5">
        <v>0.79899999999680404</v>
      </c>
      <c r="I46" s="6">
        <f t="shared" si="2"/>
        <v>16.780858975196846</v>
      </c>
      <c r="J46" s="5">
        <f t="shared" si="3"/>
        <v>1.3877770372487792</v>
      </c>
      <c r="K46" s="3">
        <v>44428</v>
      </c>
      <c r="L46" s="4">
        <v>0.5</v>
      </c>
      <c r="M46" s="5">
        <v>0.72999999999707998</v>
      </c>
      <c r="N46" s="6">
        <f t="shared" si="4"/>
        <v>14.530095587712985</v>
      </c>
      <c r="O46" s="5">
        <f t="shared" si="5"/>
        <v>1.2016389051038638</v>
      </c>
    </row>
    <row r="47" spans="1:20" x14ac:dyDescent="0.25">
      <c r="A47" s="3">
        <v>44424</v>
      </c>
      <c r="B47" s="4">
        <v>0.54166666666666663</v>
      </c>
      <c r="C47" s="5">
        <v>0.77499999999689995</v>
      </c>
      <c r="D47" s="6">
        <f t="shared" si="0"/>
        <v>15.984308017778854</v>
      </c>
      <c r="E47" s="5">
        <f t="shared" si="1"/>
        <v>1.3219022730703112</v>
      </c>
      <c r="F47" s="3">
        <v>44426</v>
      </c>
      <c r="G47" s="4">
        <v>0.54166666666666663</v>
      </c>
      <c r="H47" s="5">
        <v>0.77799999999688796</v>
      </c>
      <c r="I47" s="6">
        <f t="shared" si="2"/>
        <v>16.083085787420298</v>
      </c>
      <c r="J47" s="5">
        <f t="shared" si="3"/>
        <v>1.3300711946196586</v>
      </c>
      <c r="K47" s="3">
        <v>44428</v>
      </c>
      <c r="L47" s="4">
        <v>0.54166666666666663</v>
      </c>
      <c r="M47" s="5">
        <v>0.72199999999711195</v>
      </c>
      <c r="N47" s="6">
        <f t="shared" si="4"/>
        <v>14.277012665201912</v>
      </c>
      <c r="O47" s="5">
        <f t="shared" si="5"/>
        <v>1.1807089474121981</v>
      </c>
    </row>
    <row r="48" spans="1:20" x14ac:dyDescent="0.25">
      <c r="A48" s="3">
        <v>44424</v>
      </c>
      <c r="B48" s="4">
        <v>0.58333333333333337</v>
      </c>
      <c r="C48" s="5">
        <v>0.77599999999689595</v>
      </c>
      <c r="D48" s="6">
        <f t="shared" si="0"/>
        <v>16.017208726776694</v>
      </c>
      <c r="E48" s="5">
        <f t="shared" si="1"/>
        <v>1.3246231617044326</v>
      </c>
      <c r="F48" s="3">
        <v>44426</v>
      </c>
      <c r="G48" s="4">
        <v>0.58333333333333337</v>
      </c>
      <c r="H48" s="5">
        <v>0.78099999999687597</v>
      </c>
      <c r="I48" s="6">
        <f t="shared" si="2"/>
        <v>16.182090287909777</v>
      </c>
      <c r="J48" s="5">
        <f t="shared" si="3"/>
        <v>1.3382588668101385</v>
      </c>
      <c r="K48" s="3">
        <v>44428</v>
      </c>
      <c r="L48" s="4">
        <v>0.58333333333333337</v>
      </c>
      <c r="M48" s="5">
        <v>0.74699999999701205</v>
      </c>
      <c r="N48" s="6">
        <f t="shared" si="4"/>
        <v>15.073381126349652</v>
      </c>
      <c r="O48" s="5">
        <f t="shared" si="5"/>
        <v>1.2465686191491161</v>
      </c>
    </row>
    <row r="49" spans="1:15" x14ac:dyDescent="0.25">
      <c r="A49" s="3">
        <v>44424</v>
      </c>
      <c r="B49" s="4">
        <v>0.625</v>
      </c>
      <c r="C49" s="5">
        <v>0.76499999999694002</v>
      </c>
      <c r="D49" s="6">
        <f t="shared" si="0"/>
        <v>15.656690864131168</v>
      </c>
      <c r="E49" s="5">
        <f t="shared" si="1"/>
        <v>1.2948083344636474</v>
      </c>
      <c r="F49" s="3">
        <v>44426</v>
      </c>
      <c r="G49" s="4">
        <v>0.625</v>
      </c>
      <c r="H49" s="5">
        <v>0.79499999999682003</v>
      </c>
      <c r="I49" s="6">
        <f t="shared" si="2"/>
        <v>16.647098840223862</v>
      </c>
      <c r="J49" s="5">
        <f t="shared" si="3"/>
        <v>1.3767150740865133</v>
      </c>
      <c r="K49" s="3">
        <v>44428</v>
      </c>
      <c r="L49" s="4">
        <v>0.625</v>
      </c>
      <c r="M49" s="5">
        <v>0.73699999999705201</v>
      </c>
      <c r="N49" s="6">
        <f t="shared" si="4"/>
        <v>14.75290058998139</v>
      </c>
      <c r="O49" s="5">
        <f t="shared" si="5"/>
        <v>1.220064878791461</v>
      </c>
    </row>
    <row r="50" spans="1:15" x14ac:dyDescent="0.25">
      <c r="A50" s="3">
        <v>44424</v>
      </c>
      <c r="B50" s="4">
        <v>0.66666666666666663</v>
      </c>
      <c r="C50" s="5">
        <v>0.75599999999697598</v>
      </c>
      <c r="D50" s="6">
        <f t="shared" si="0"/>
        <v>15.364003765490803</v>
      </c>
      <c r="E50" s="5">
        <f t="shared" si="1"/>
        <v>1.2706031114060894</v>
      </c>
      <c r="F50" s="3">
        <v>44426</v>
      </c>
      <c r="G50" s="4">
        <v>0.66666666666666663</v>
      </c>
      <c r="H50" s="5">
        <v>0.77299999999690805</v>
      </c>
      <c r="I50" s="6">
        <f t="shared" si="2"/>
        <v>15.91858230836786</v>
      </c>
      <c r="J50" s="5">
        <f t="shared" si="3"/>
        <v>1.3164667569020219</v>
      </c>
      <c r="K50" s="3">
        <v>44428</v>
      </c>
      <c r="L50" s="4">
        <v>0.66666666666666663</v>
      </c>
      <c r="M50" s="5">
        <v>0.72899999999708398</v>
      </c>
      <c r="N50" s="6">
        <f t="shared" si="4"/>
        <v>14.498369591931501</v>
      </c>
      <c r="O50" s="5">
        <f t="shared" si="5"/>
        <v>1.1990151652527352</v>
      </c>
    </row>
    <row r="51" spans="1:15" x14ac:dyDescent="0.25">
      <c r="A51" s="3">
        <v>44424</v>
      </c>
      <c r="B51" s="4">
        <v>0.70833333333333337</v>
      </c>
      <c r="C51" s="5">
        <v>0.75099999999699596</v>
      </c>
      <c r="D51" s="6">
        <f t="shared" si="0"/>
        <v>15.202291232866582</v>
      </c>
      <c r="E51" s="5">
        <f t="shared" si="1"/>
        <v>1.2572294849580663</v>
      </c>
      <c r="F51" s="3">
        <v>44426</v>
      </c>
      <c r="G51" s="4">
        <v>0.70833333333333337</v>
      </c>
      <c r="H51" s="5">
        <v>0.75899999999696399</v>
      </c>
      <c r="I51" s="6">
        <f t="shared" si="2"/>
        <v>15.461337238685683</v>
      </c>
      <c r="J51" s="5">
        <f t="shared" si="3"/>
        <v>1.2786525896393059</v>
      </c>
      <c r="K51" s="3">
        <v>44428</v>
      </c>
      <c r="L51" s="4">
        <v>0.70833333333333337</v>
      </c>
      <c r="M51" s="5">
        <v>0.73899999999704402</v>
      </c>
      <c r="N51" s="6">
        <f t="shared" si="4"/>
        <v>14.816791137513516</v>
      </c>
      <c r="O51" s="5">
        <f t="shared" si="5"/>
        <v>1.2253486270723677</v>
      </c>
    </row>
    <row r="52" spans="1:15" x14ac:dyDescent="0.25">
      <c r="A52" s="3">
        <v>44424</v>
      </c>
      <c r="B52" s="4">
        <v>0.75</v>
      </c>
      <c r="C52" s="5">
        <v>0.75199999999699196</v>
      </c>
      <c r="D52" s="6">
        <f t="shared" si="0"/>
        <v>15.234582683159315</v>
      </c>
      <c r="E52" s="5">
        <f t="shared" si="1"/>
        <v>1.2598999878972754</v>
      </c>
      <c r="F52" s="3">
        <v>44426</v>
      </c>
      <c r="G52" s="4">
        <v>0.75</v>
      </c>
      <c r="H52" s="5">
        <v>0.74999999999699996</v>
      </c>
      <c r="I52" s="6">
        <f t="shared" si="2"/>
        <v>15.170025338217432</v>
      </c>
      <c r="J52" s="5">
        <f t="shared" si="3"/>
        <v>1.2545610954705815</v>
      </c>
      <c r="K52" s="3">
        <v>44428</v>
      </c>
      <c r="L52" s="4">
        <v>0.75</v>
      </c>
      <c r="M52" s="5">
        <v>0.73799999999704802</v>
      </c>
      <c r="N52" s="6">
        <f t="shared" si="4"/>
        <v>14.784832995145916</v>
      </c>
      <c r="O52" s="5">
        <f t="shared" si="5"/>
        <v>1.2227056886985672</v>
      </c>
    </row>
    <row r="53" spans="1:15" x14ac:dyDescent="0.25">
      <c r="A53" s="3">
        <v>44424</v>
      </c>
      <c r="B53" s="4">
        <v>0.79166666666666663</v>
      </c>
      <c r="C53" s="5">
        <v>0.761999999996952</v>
      </c>
      <c r="D53" s="6">
        <f t="shared" si="0"/>
        <v>15.558899726888997</v>
      </c>
      <c r="E53" s="5">
        <f t="shared" si="1"/>
        <v>1.2867210074137201</v>
      </c>
      <c r="F53" s="3">
        <v>44426</v>
      </c>
      <c r="G53" s="4">
        <v>0.79166666666666663</v>
      </c>
      <c r="H53" s="5">
        <v>0.73199999999707199</v>
      </c>
      <c r="I53" s="6">
        <f t="shared" si="2"/>
        <v>14.593625118478185</v>
      </c>
      <c r="J53" s="5">
        <f t="shared" si="3"/>
        <v>1.2068927972981458</v>
      </c>
      <c r="K53" s="3">
        <v>44428</v>
      </c>
      <c r="L53" s="4">
        <v>0.79166666666666663</v>
      </c>
      <c r="M53" s="5">
        <v>0.77999999999687997</v>
      </c>
      <c r="N53" s="6">
        <f t="shared" si="4"/>
        <v>16.149063617290167</v>
      </c>
      <c r="O53" s="5">
        <f t="shared" si="5"/>
        <v>1.3355275611498967</v>
      </c>
    </row>
    <row r="54" spans="1:15" x14ac:dyDescent="0.25">
      <c r="A54" s="3">
        <v>44424</v>
      </c>
      <c r="B54" s="4">
        <v>0.83333333333333337</v>
      </c>
      <c r="C54" s="5">
        <v>0.77599999999689595</v>
      </c>
      <c r="D54" s="6">
        <f t="shared" si="0"/>
        <v>16.017208726776694</v>
      </c>
      <c r="E54" s="5">
        <f t="shared" si="1"/>
        <v>1.3246231617044326</v>
      </c>
      <c r="F54" s="3">
        <v>44426</v>
      </c>
      <c r="G54" s="4">
        <v>0.83333333333333337</v>
      </c>
      <c r="H54" s="5">
        <v>0.73099999999707599</v>
      </c>
      <c r="I54" s="6">
        <f t="shared" si="2"/>
        <v>14.56184743467626</v>
      </c>
      <c r="J54" s="5">
        <f t="shared" si="3"/>
        <v>1.2042647828477266</v>
      </c>
      <c r="K54" s="3">
        <v>44428</v>
      </c>
      <c r="L54" s="4">
        <v>0.83333333333333337</v>
      </c>
      <c r="M54" s="5">
        <v>0.78599999999685599</v>
      </c>
      <c r="N54" s="6">
        <f t="shared" si="4"/>
        <v>16.34760067580709</v>
      </c>
      <c r="O54" s="5">
        <f t="shared" si="5"/>
        <v>1.3519465758892464</v>
      </c>
    </row>
    <row r="55" spans="1:15" x14ac:dyDescent="0.25">
      <c r="A55" s="3">
        <v>44424</v>
      </c>
      <c r="B55" s="4">
        <v>0.875</v>
      </c>
      <c r="C55" s="5">
        <v>0.78499999999685999</v>
      </c>
      <c r="D55" s="6">
        <f t="shared" si="0"/>
        <v>16.314448370288368</v>
      </c>
      <c r="E55" s="5">
        <f t="shared" si="1"/>
        <v>1.349204880222848</v>
      </c>
      <c r="F55" s="3">
        <v>44426</v>
      </c>
      <c r="G55" s="4">
        <v>0.875</v>
      </c>
      <c r="H55" s="5">
        <v>0.74499999999702005</v>
      </c>
      <c r="I55" s="6">
        <f t="shared" si="2"/>
        <v>15.009079683843744</v>
      </c>
      <c r="J55" s="5">
        <f t="shared" si="3"/>
        <v>1.2412508898538777</v>
      </c>
      <c r="K55" s="3">
        <v>44428</v>
      </c>
      <c r="L55" s="4">
        <v>0.875</v>
      </c>
      <c r="M55" s="5">
        <v>0.78099999999687597</v>
      </c>
      <c r="N55" s="6">
        <f t="shared" si="4"/>
        <v>16.182090287909777</v>
      </c>
      <c r="O55" s="5">
        <f t="shared" si="5"/>
        <v>1.3382588668101385</v>
      </c>
    </row>
    <row r="56" spans="1:15" x14ac:dyDescent="0.25">
      <c r="A56" s="3">
        <v>44424</v>
      </c>
      <c r="B56" s="4">
        <v>0.91666666666666663</v>
      </c>
      <c r="C56" s="5">
        <v>0.77599999999689595</v>
      </c>
      <c r="D56" s="6">
        <f t="shared" si="0"/>
        <v>16.017208726776694</v>
      </c>
      <c r="E56" s="5">
        <f t="shared" si="1"/>
        <v>1.3246231617044326</v>
      </c>
      <c r="F56" s="3">
        <v>44426</v>
      </c>
      <c r="G56" s="4">
        <v>0.91666666666666663</v>
      </c>
      <c r="H56" s="5">
        <v>0.71999999999712005</v>
      </c>
      <c r="I56" s="6">
        <f t="shared" si="2"/>
        <v>14.214001313450249</v>
      </c>
      <c r="J56" s="5">
        <f t="shared" si="3"/>
        <v>1.1754979086223354</v>
      </c>
      <c r="K56" s="3">
        <v>44428</v>
      </c>
      <c r="L56" s="4">
        <v>0.91666666666666663</v>
      </c>
      <c r="M56" s="5">
        <v>0.78399999999686398</v>
      </c>
      <c r="N56" s="6">
        <f t="shared" si="4"/>
        <v>16.281321165752416</v>
      </c>
      <c r="O56" s="5">
        <f t="shared" si="5"/>
        <v>1.3464652604077247</v>
      </c>
    </row>
    <row r="57" spans="1:15" x14ac:dyDescent="0.25">
      <c r="A57" s="3">
        <v>44424</v>
      </c>
      <c r="B57" s="4">
        <v>0.95833333333333337</v>
      </c>
      <c r="C57" s="5">
        <v>0.78099999999687597</v>
      </c>
      <c r="D57" s="6">
        <f t="shared" si="0"/>
        <v>16.182090287909777</v>
      </c>
      <c r="E57" s="5">
        <f t="shared" si="1"/>
        <v>1.3382588668101385</v>
      </c>
      <c r="F57" s="3">
        <v>44426</v>
      </c>
      <c r="G57" s="4">
        <v>0.95833333333333337</v>
      </c>
      <c r="H57" s="5">
        <v>0.73799999999704802</v>
      </c>
      <c r="I57" s="6">
        <f t="shared" si="2"/>
        <v>14.784832995145916</v>
      </c>
      <c r="J57" s="5">
        <f t="shared" si="3"/>
        <v>1.2227056886985672</v>
      </c>
      <c r="K57" s="3">
        <v>44428</v>
      </c>
      <c r="L57" s="4">
        <v>0.95833333333333337</v>
      </c>
      <c r="M57" s="5">
        <v>0.77399999999690405</v>
      </c>
      <c r="N57" s="6">
        <f t="shared" si="4"/>
        <v>15.951432540572155</v>
      </c>
      <c r="O57" s="5">
        <f t="shared" si="5"/>
        <v>1.3191834711053172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52DA1-6D32-48F0-8CA2-E9E399E0766C}">
  <dimension ref="A1:T57"/>
  <sheetViews>
    <sheetView workbookViewId="0">
      <selection activeCell="E4" sqref="E4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220.62708076458827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17.252154311009033</v>
      </c>
    </row>
    <row r="8" spans="1:20" x14ac:dyDescent="0.25">
      <c r="A8" s="1"/>
      <c r="B8" s="1"/>
      <c r="C8" s="1"/>
      <c r="D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44430</v>
      </c>
      <c r="B10" s="4">
        <v>0</v>
      </c>
      <c r="C10" s="5">
        <v>0.80399999999678395</v>
      </c>
      <c r="D10" s="6">
        <f t="shared" ref="D10:D57" si="0">4*6*(C10^(1.522*(6^0.026)))</f>
        <v>16.948619788941777</v>
      </c>
      <c r="E10" s="5">
        <f t="shared" ref="E10:E57" si="1">D10*0.0827</f>
        <v>1.4016508565454848</v>
      </c>
      <c r="F10" s="3">
        <v>44432</v>
      </c>
      <c r="G10" s="4">
        <v>0</v>
      </c>
      <c r="H10" s="5">
        <v>0.74099999999703603</v>
      </c>
      <c r="I10" s="6">
        <f t="shared" ref="I10:I25" si="2">4*6*(H10^(1.522*(6^0.026)))</f>
        <v>14.880784577383803</v>
      </c>
      <c r="J10" s="5">
        <f t="shared" ref="J10:J25" si="3">I10*0.0827</f>
        <v>1.2306408845496404</v>
      </c>
      <c r="K10" s="3">
        <v>44434</v>
      </c>
      <c r="L10" s="4">
        <v>0</v>
      </c>
      <c r="M10" s="5">
        <v>0.78099999999687597</v>
      </c>
      <c r="N10" s="6">
        <f t="shared" ref="N10:N57" si="4">4*6*(M10^(1.522*(6^0.026)))</f>
        <v>16.182090287909777</v>
      </c>
      <c r="O10" s="5">
        <f t="shared" ref="O10:O57" si="5">N10*0.0827</f>
        <v>1.3382588668101385</v>
      </c>
      <c r="P10" s="3">
        <v>44436</v>
      </c>
      <c r="Q10" s="4">
        <v>0</v>
      </c>
      <c r="R10" s="5">
        <v>0.74399999999702404</v>
      </c>
      <c r="S10" s="6">
        <f t="shared" ref="S10:S33" si="6">4*6*(R10^(1.522*(6^0.026)))</f>
        <v>14.976967413951563</v>
      </c>
      <c r="T10" s="5">
        <f t="shared" ref="T10:T33" si="7">S10*0.0827</f>
        <v>1.2385952051337943</v>
      </c>
    </row>
    <row r="11" spans="1:20" x14ac:dyDescent="0.25">
      <c r="A11" s="3">
        <v>44430</v>
      </c>
      <c r="B11" s="4">
        <v>4.1666666666666664E-2</v>
      </c>
      <c r="C11" s="5">
        <v>0.80199999999679195</v>
      </c>
      <c r="D11" s="6">
        <f t="shared" si="0"/>
        <v>16.881440799136787</v>
      </c>
      <c r="E11" s="5">
        <f t="shared" si="1"/>
        <v>1.3960951540886122</v>
      </c>
      <c r="F11" s="3">
        <v>44432</v>
      </c>
      <c r="G11" s="4">
        <v>4.1666666666666664E-2</v>
      </c>
      <c r="H11" s="5">
        <v>0.74499999999702005</v>
      </c>
      <c r="I11" s="6">
        <f t="shared" si="2"/>
        <v>15.009079683843744</v>
      </c>
      <c r="J11" s="5">
        <f t="shared" si="3"/>
        <v>1.2412508898538777</v>
      </c>
      <c r="K11" s="3">
        <v>44434</v>
      </c>
      <c r="L11" s="4">
        <v>4.1666666666666664E-2</v>
      </c>
      <c r="M11" s="5">
        <v>0.788999999996844</v>
      </c>
      <c r="N11" s="6">
        <f t="shared" si="4"/>
        <v>16.447208068855545</v>
      </c>
      <c r="O11" s="5">
        <f t="shared" si="5"/>
        <v>1.3601841072943535</v>
      </c>
      <c r="P11" s="3">
        <v>44436</v>
      </c>
      <c r="Q11" s="4">
        <v>4.1666666666666664E-2</v>
      </c>
      <c r="R11" s="5">
        <v>0.77599999999689595</v>
      </c>
      <c r="S11" s="6">
        <f t="shared" si="6"/>
        <v>16.017208726776694</v>
      </c>
      <c r="T11" s="5">
        <f t="shared" si="7"/>
        <v>1.3246231617044326</v>
      </c>
    </row>
    <row r="12" spans="1:20" x14ac:dyDescent="0.25">
      <c r="A12" s="3">
        <v>44430</v>
      </c>
      <c r="B12" s="4">
        <v>8.3333333333333329E-2</v>
      </c>
      <c r="C12" s="5">
        <v>0.788999999996844</v>
      </c>
      <c r="D12" s="6">
        <f t="shared" si="0"/>
        <v>16.447208068855545</v>
      </c>
      <c r="E12" s="5">
        <f t="shared" si="1"/>
        <v>1.3601841072943535</v>
      </c>
      <c r="F12" s="3">
        <v>44432</v>
      </c>
      <c r="G12" s="4">
        <v>8.3333333333333329E-2</v>
      </c>
      <c r="H12" s="5">
        <v>0.74599999999701605</v>
      </c>
      <c r="I12" s="6">
        <f t="shared" si="2"/>
        <v>15.041217592622839</v>
      </c>
      <c r="J12" s="5">
        <f t="shared" si="3"/>
        <v>1.2439086949099087</v>
      </c>
      <c r="K12" s="3">
        <v>44434</v>
      </c>
      <c r="L12" s="4">
        <v>8.3333333333333329E-2</v>
      </c>
      <c r="M12" s="5">
        <v>0.80399999999678395</v>
      </c>
      <c r="N12" s="6">
        <f t="shared" si="4"/>
        <v>16.948619788941777</v>
      </c>
      <c r="O12" s="5">
        <f t="shared" si="5"/>
        <v>1.4016508565454848</v>
      </c>
      <c r="P12" s="3">
        <v>44436</v>
      </c>
      <c r="Q12" s="4">
        <v>8.3333333333333329E-2</v>
      </c>
      <c r="R12" s="5">
        <v>0.77099999999691604</v>
      </c>
      <c r="S12" s="6">
        <f t="shared" si="6"/>
        <v>15.852957631931716</v>
      </c>
      <c r="T12" s="5">
        <f t="shared" si="7"/>
        <v>1.3110395961607528</v>
      </c>
    </row>
    <row r="13" spans="1:20" x14ac:dyDescent="0.25">
      <c r="A13" s="3">
        <v>44430</v>
      </c>
      <c r="B13" s="4">
        <v>0.125</v>
      </c>
      <c r="C13" s="5">
        <v>0.78999999999684001</v>
      </c>
      <c r="D13" s="6">
        <f t="shared" si="0"/>
        <v>16.480460649016415</v>
      </c>
      <c r="E13" s="5">
        <f t="shared" si="1"/>
        <v>1.3629340956736575</v>
      </c>
      <c r="F13" s="3">
        <v>44432</v>
      </c>
      <c r="G13" s="4">
        <v>0.125</v>
      </c>
      <c r="H13" s="5">
        <v>0.74099999999703603</v>
      </c>
      <c r="I13" s="6">
        <f t="shared" si="2"/>
        <v>14.880784577383803</v>
      </c>
      <c r="J13" s="5">
        <f t="shared" si="3"/>
        <v>1.2306408845496404</v>
      </c>
      <c r="K13" s="3">
        <v>44434</v>
      </c>
      <c r="L13" s="4">
        <v>0.125</v>
      </c>
      <c r="M13" s="5">
        <v>0.79299999999682802</v>
      </c>
      <c r="N13" s="6">
        <f t="shared" si="4"/>
        <v>16.58036855689453</v>
      </c>
      <c r="O13" s="5">
        <f t="shared" si="5"/>
        <v>1.3711964796551777</v>
      </c>
      <c r="P13" s="3">
        <v>44436</v>
      </c>
      <c r="Q13" s="4">
        <v>0.125</v>
      </c>
      <c r="R13" s="5">
        <v>0.77299999999690805</v>
      </c>
      <c r="S13" s="6">
        <f t="shared" si="6"/>
        <v>15.91858230836786</v>
      </c>
      <c r="T13" s="5">
        <f t="shared" si="7"/>
        <v>1.3164667569020219</v>
      </c>
    </row>
    <row r="14" spans="1:20" x14ac:dyDescent="0.25">
      <c r="A14" s="3">
        <v>44430</v>
      </c>
      <c r="B14" s="4">
        <v>0.16666666666666666</v>
      </c>
      <c r="C14" s="5">
        <v>0.79199999999683202</v>
      </c>
      <c r="D14" s="6">
        <f t="shared" si="0"/>
        <v>16.547040905861522</v>
      </c>
      <c r="E14" s="5">
        <f t="shared" si="1"/>
        <v>1.3684402829147477</v>
      </c>
      <c r="F14" s="3">
        <v>44432</v>
      </c>
      <c r="G14" s="4">
        <v>0.16666666666666666</v>
      </c>
      <c r="H14" s="5">
        <v>0.733999999997064</v>
      </c>
      <c r="I14" s="6">
        <f t="shared" si="2"/>
        <v>14.657257939363127</v>
      </c>
      <c r="J14" s="5">
        <f t="shared" si="3"/>
        <v>1.2121552315853306</v>
      </c>
      <c r="K14" s="3">
        <v>44434</v>
      </c>
      <c r="L14" s="4">
        <v>0.16666666666666666</v>
      </c>
      <c r="M14" s="5">
        <v>0.79299999999682802</v>
      </c>
      <c r="N14" s="6">
        <f t="shared" si="4"/>
        <v>16.58036855689453</v>
      </c>
      <c r="O14" s="5">
        <f t="shared" si="5"/>
        <v>1.3711964796551777</v>
      </c>
      <c r="P14" s="3">
        <v>44436</v>
      </c>
      <c r="Q14" s="4">
        <v>0.16666666666666666</v>
      </c>
      <c r="R14" s="5">
        <v>0.77599999999689595</v>
      </c>
      <c r="S14" s="6">
        <f t="shared" si="6"/>
        <v>16.017208726776694</v>
      </c>
      <c r="T14" s="5">
        <f t="shared" si="7"/>
        <v>1.3246231617044326</v>
      </c>
    </row>
    <row r="15" spans="1:20" x14ac:dyDescent="0.25">
      <c r="A15" s="3">
        <v>44430</v>
      </c>
      <c r="B15" s="4">
        <v>0.20833333333333334</v>
      </c>
      <c r="C15" s="5">
        <v>0.76599999999693602</v>
      </c>
      <c r="D15" s="6">
        <f t="shared" si="0"/>
        <v>15.689338657813305</v>
      </c>
      <c r="E15" s="5">
        <f t="shared" si="1"/>
        <v>1.2975083070011604</v>
      </c>
      <c r="F15" s="3">
        <v>44432</v>
      </c>
      <c r="G15" s="4">
        <v>0.20833333333333334</v>
      </c>
      <c r="H15" s="5">
        <v>0.760999999996956</v>
      </c>
      <c r="I15" s="6">
        <f t="shared" si="2"/>
        <v>15.526353474008292</v>
      </c>
      <c r="J15" s="5">
        <f t="shared" si="3"/>
        <v>1.2840294323004857</v>
      </c>
      <c r="K15" s="3">
        <v>44434</v>
      </c>
      <c r="L15" s="4">
        <v>0.20833333333333334</v>
      </c>
      <c r="M15" s="5">
        <v>0.787999999996848</v>
      </c>
      <c r="N15" s="6">
        <f t="shared" si="4"/>
        <v>16.413980538008008</v>
      </c>
      <c r="O15" s="5">
        <f t="shared" si="5"/>
        <v>1.3574361904932621</v>
      </c>
      <c r="P15" s="3">
        <v>44436</v>
      </c>
      <c r="Q15" s="4">
        <v>0.20833333333333334</v>
      </c>
      <c r="R15" s="5">
        <v>0.76899999999692403</v>
      </c>
      <c r="S15" s="6">
        <f t="shared" si="6"/>
        <v>15.787434094642169</v>
      </c>
      <c r="T15" s="5">
        <f t="shared" si="7"/>
        <v>1.3056207996269074</v>
      </c>
    </row>
    <row r="16" spans="1:20" x14ac:dyDescent="0.25">
      <c r="A16" s="3">
        <v>44430</v>
      </c>
      <c r="B16" s="4">
        <v>0.25</v>
      </c>
      <c r="C16" s="5">
        <v>0.75899999999696399</v>
      </c>
      <c r="D16" s="6">
        <f t="shared" si="0"/>
        <v>15.461337238685683</v>
      </c>
      <c r="E16" s="5">
        <f t="shared" si="1"/>
        <v>1.2786525896393059</v>
      </c>
      <c r="F16" s="3">
        <v>44432</v>
      </c>
      <c r="G16" s="4">
        <v>0.25</v>
      </c>
      <c r="H16" s="5">
        <v>0.75199999999699196</v>
      </c>
      <c r="I16" s="6">
        <f t="shared" si="2"/>
        <v>15.234582683159315</v>
      </c>
      <c r="J16" s="5">
        <f t="shared" si="3"/>
        <v>1.2598999878972754</v>
      </c>
      <c r="K16" s="3">
        <v>44434</v>
      </c>
      <c r="L16" s="4">
        <v>0.25</v>
      </c>
      <c r="M16" s="5">
        <v>0.77199999999691205</v>
      </c>
      <c r="N16" s="6">
        <f t="shared" si="4"/>
        <v>15.885757334401259</v>
      </c>
      <c r="O16" s="5">
        <f t="shared" si="5"/>
        <v>1.313752131554984</v>
      </c>
      <c r="P16" s="3">
        <v>44436</v>
      </c>
      <c r="Q16" s="4">
        <v>0.25</v>
      </c>
      <c r="R16" s="5">
        <v>0.77099999999691604</v>
      </c>
      <c r="S16" s="6">
        <f t="shared" si="6"/>
        <v>15.852957631931716</v>
      </c>
      <c r="T16" s="5">
        <f t="shared" si="7"/>
        <v>1.3110395961607528</v>
      </c>
    </row>
    <row r="17" spans="1:20" x14ac:dyDescent="0.25">
      <c r="A17" s="3">
        <v>44430</v>
      </c>
      <c r="B17" s="4">
        <v>0.29166666666666669</v>
      </c>
      <c r="C17" s="5">
        <v>0.77899999999688396</v>
      </c>
      <c r="D17" s="6">
        <f t="shared" si="0"/>
        <v>16.116062112762897</v>
      </c>
      <c r="E17" s="5">
        <f t="shared" si="1"/>
        <v>1.3327983367254914</v>
      </c>
      <c r="F17" s="3">
        <v>44432</v>
      </c>
      <c r="G17" s="4">
        <v>0.29166666666666669</v>
      </c>
      <c r="H17" s="5">
        <v>0.732999999997068</v>
      </c>
      <c r="I17" s="6">
        <f t="shared" si="2"/>
        <v>14.625428624803185</v>
      </c>
      <c r="J17" s="5">
        <f t="shared" si="3"/>
        <v>1.2095229472712232</v>
      </c>
      <c r="K17" s="3">
        <v>44434</v>
      </c>
      <c r="L17" s="4">
        <v>0.29166666666666669</v>
      </c>
      <c r="M17" s="5">
        <v>0.77599999999689595</v>
      </c>
      <c r="N17" s="6">
        <f t="shared" si="4"/>
        <v>16.017208726776694</v>
      </c>
      <c r="O17" s="5">
        <f t="shared" si="5"/>
        <v>1.3246231617044326</v>
      </c>
      <c r="P17" s="3">
        <v>44436</v>
      </c>
      <c r="Q17" s="4">
        <v>0.29166666666666669</v>
      </c>
      <c r="R17" s="5">
        <v>0.75499999999697998</v>
      </c>
      <c r="S17" s="6">
        <f t="shared" si="6"/>
        <v>15.331610230197203</v>
      </c>
      <c r="T17" s="5">
        <f t="shared" si="7"/>
        <v>1.2679241660373086</v>
      </c>
    </row>
    <row r="18" spans="1:20" x14ac:dyDescent="0.25">
      <c r="A18" s="3">
        <v>44430</v>
      </c>
      <c r="B18" s="4">
        <v>0.33333333333333331</v>
      </c>
      <c r="C18" s="5">
        <v>0.75099999999699596</v>
      </c>
      <c r="D18" s="6">
        <f t="shared" si="0"/>
        <v>15.202291232866582</v>
      </c>
      <c r="E18" s="5">
        <f t="shared" si="1"/>
        <v>1.2572294849580663</v>
      </c>
      <c r="F18" s="3">
        <v>44432</v>
      </c>
      <c r="G18" s="4">
        <v>0.33333333333333331</v>
      </c>
      <c r="H18" s="5">
        <v>0.77399999999690405</v>
      </c>
      <c r="I18" s="6">
        <f t="shared" si="2"/>
        <v>15.951432540572155</v>
      </c>
      <c r="J18" s="5">
        <f t="shared" si="3"/>
        <v>1.3191834711053172</v>
      </c>
      <c r="K18" s="3">
        <v>44434</v>
      </c>
      <c r="L18" s="4">
        <v>0.33333333333333331</v>
      </c>
      <c r="M18" s="5">
        <v>0.78399999999686398</v>
      </c>
      <c r="N18" s="6">
        <f t="shared" si="4"/>
        <v>16.281321165752416</v>
      </c>
      <c r="O18" s="5">
        <f t="shared" si="5"/>
        <v>1.3464652604077247</v>
      </c>
      <c r="P18" s="3">
        <v>44436</v>
      </c>
      <c r="Q18" s="4">
        <v>0.33333333333333331</v>
      </c>
      <c r="R18" s="5">
        <v>0.77199999999691205</v>
      </c>
      <c r="S18" s="6">
        <f t="shared" si="6"/>
        <v>15.885757334401259</v>
      </c>
      <c r="T18" s="5">
        <f t="shared" si="7"/>
        <v>1.313752131554984</v>
      </c>
    </row>
    <row r="19" spans="1:20" x14ac:dyDescent="0.25">
      <c r="A19" s="3">
        <v>44430</v>
      </c>
      <c r="B19" s="4">
        <v>0.375</v>
      </c>
      <c r="C19" s="5">
        <v>0.79199999999683202</v>
      </c>
      <c r="D19" s="6">
        <f t="shared" si="0"/>
        <v>16.547040905861522</v>
      </c>
      <c r="E19" s="5">
        <f t="shared" si="1"/>
        <v>1.3684402829147477</v>
      </c>
      <c r="F19" s="3">
        <v>44432</v>
      </c>
      <c r="G19" s="4">
        <v>0.375</v>
      </c>
      <c r="H19" s="5">
        <v>0.78299999999686798</v>
      </c>
      <c r="I19" s="6">
        <f t="shared" si="2"/>
        <v>16.248219075174454</v>
      </c>
      <c r="J19" s="5">
        <f t="shared" si="3"/>
        <v>1.3437277175169273</v>
      </c>
      <c r="K19" s="3">
        <v>44434</v>
      </c>
      <c r="L19" s="4">
        <v>0.375</v>
      </c>
      <c r="M19" s="5">
        <v>0.788999999996844</v>
      </c>
      <c r="N19" s="6">
        <f t="shared" si="4"/>
        <v>16.447208068855545</v>
      </c>
      <c r="O19" s="5">
        <f t="shared" si="5"/>
        <v>1.3601841072943535</v>
      </c>
      <c r="P19" s="3">
        <v>44436</v>
      </c>
      <c r="Q19" s="4">
        <v>0.375</v>
      </c>
      <c r="R19" s="5">
        <v>0.77199999999691205</v>
      </c>
      <c r="S19" s="6">
        <f t="shared" si="6"/>
        <v>15.885757334401259</v>
      </c>
      <c r="T19" s="5">
        <f t="shared" si="7"/>
        <v>1.313752131554984</v>
      </c>
    </row>
    <row r="20" spans="1:20" x14ac:dyDescent="0.25">
      <c r="A20" s="3">
        <v>44430</v>
      </c>
      <c r="B20" s="4">
        <v>0.41666666666666669</v>
      </c>
      <c r="C20" s="5">
        <v>0.79199999999683202</v>
      </c>
      <c r="D20" s="6">
        <f t="shared" si="0"/>
        <v>16.547040905861522</v>
      </c>
      <c r="E20" s="5">
        <f t="shared" si="1"/>
        <v>1.3684402829147477</v>
      </c>
      <c r="F20" s="3">
        <v>44432</v>
      </c>
      <c r="G20" s="4">
        <v>0.41666666666666669</v>
      </c>
      <c r="H20" s="5">
        <v>0.77899999999688396</v>
      </c>
      <c r="I20" s="6">
        <f t="shared" si="2"/>
        <v>16.116062112762897</v>
      </c>
      <c r="J20" s="5">
        <f t="shared" si="3"/>
        <v>1.3327983367254914</v>
      </c>
      <c r="K20" s="3">
        <v>44434</v>
      </c>
      <c r="L20" s="4">
        <v>0.41666666666666669</v>
      </c>
      <c r="M20" s="5">
        <v>0.78599999999685599</v>
      </c>
      <c r="N20" s="6">
        <f t="shared" si="4"/>
        <v>16.34760067580709</v>
      </c>
      <c r="O20" s="5">
        <f t="shared" si="5"/>
        <v>1.3519465758892464</v>
      </c>
      <c r="P20" s="3">
        <v>44436</v>
      </c>
      <c r="Q20" s="4">
        <v>0.41666666666666669</v>
      </c>
      <c r="R20" s="5">
        <v>0.75899999999696399</v>
      </c>
      <c r="S20" s="6">
        <f t="shared" si="6"/>
        <v>15.461337238685683</v>
      </c>
      <c r="T20" s="5">
        <f t="shared" si="7"/>
        <v>1.2786525896393059</v>
      </c>
    </row>
    <row r="21" spans="1:20" x14ac:dyDescent="0.25">
      <c r="A21" s="3">
        <v>44430</v>
      </c>
      <c r="B21" s="4">
        <v>0.45833333333333331</v>
      </c>
      <c r="C21" s="5">
        <v>0.80299999999678795</v>
      </c>
      <c r="D21" s="6">
        <f t="shared" si="0"/>
        <v>16.915017858374167</v>
      </c>
      <c r="E21" s="5">
        <f t="shared" si="1"/>
        <v>1.3988719768875435</v>
      </c>
      <c r="F21" s="3">
        <v>44432</v>
      </c>
      <c r="G21" s="4">
        <v>0.45833333333333331</v>
      </c>
      <c r="H21" s="5">
        <v>0.77799999999688796</v>
      </c>
      <c r="I21" s="6">
        <f t="shared" si="2"/>
        <v>16.083085787420298</v>
      </c>
      <c r="J21" s="5">
        <f t="shared" si="3"/>
        <v>1.3300711946196586</v>
      </c>
      <c r="K21" s="3">
        <v>44434</v>
      </c>
      <c r="L21" s="4">
        <v>0.45833333333333331</v>
      </c>
      <c r="M21" s="5">
        <v>0.79899999999680404</v>
      </c>
      <c r="N21" s="6">
        <f t="shared" si="4"/>
        <v>16.780858975196846</v>
      </c>
      <c r="O21" s="5">
        <f t="shared" si="5"/>
        <v>1.3877770372487792</v>
      </c>
      <c r="P21" s="3">
        <v>44436</v>
      </c>
      <c r="Q21" s="4">
        <v>0.45833333333333331</v>
      </c>
      <c r="R21" s="5">
        <v>0.76999999999692004</v>
      </c>
      <c r="S21" s="6">
        <f t="shared" si="6"/>
        <v>15.820183214242761</v>
      </c>
      <c r="T21" s="5">
        <f t="shared" si="7"/>
        <v>1.3083291518178761</v>
      </c>
    </row>
    <row r="22" spans="1:20" x14ac:dyDescent="0.25">
      <c r="A22" s="3">
        <v>44430</v>
      </c>
      <c r="B22" s="4">
        <v>0.5</v>
      </c>
      <c r="C22" s="5">
        <v>0.79299999999682802</v>
      </c>
      <c r="D22" s="6">
        <f t="shared" si="0"/>
        <v>16.58036855689453</v>
      </c>
      <c r="E22" s="5">
        <f t="shared" si="1"/>
        <v>1.3711964796551777</v>
      </c>
      <c r="F22" s="3">
        <v>44432</v>
      </c>
      <c r="G22" s="4">
        <v>0.5</v>
      </c>
      <c r="H22" s="5">
        <v>0.76999999999692004</v>
      </c>
      <c r="I22" s="6">
        <f t="shared" si="2"/>
        <v>15.820183214242761</v>
      </c>
      <c r="J22" s="5">
        <f t="shared" si="3"/>
        <v>1.3083291518178761</v>
      </c>
      <c r="K22" s="3">
        <v>44434</v>
      </c>
      <c r="L22" s="4">
        <v>0.5</v>
      </c>
      <c r="M22" s="5">
        <v>0.786999999996852</v>
      </c>
      <c r="N22" s="6">
        <f t="shared" si="4"/>
        <v>16.380778069356591</v>
      </c>
      <c r="O22" s="5">
        <f t="shared" si="5"/>
        <v>1.35469034633579</v>
      </c>
      <c r="P22" s="3">
        <v>44436</v>
      </c>
      <c r="Q22" s="4">
        <v>0.5</v>
      </c>
      <c r="R22" s="5">
        <v>0.75099999999699596</v>
      </c>
      <c r="S22" s="6">
        <f t="shared" si="6"/>
        <v>15.202291232866582</v>
      </c>
      <c r="T22" s="5">
        <f t="shared" si="7"/>
        <v>1.2572294849580663</v>
      </c>
    </row>
    <row r="23" spans="1:20" x14ac:dyDescent="0.25">
      <c r="A23" s="3">
        <v>44430</v>
      </c>
      <c r="B23" s="4">
        <v>0.54166666666666663</v>
      </c>
      <c r="C23" s="5">
        <v>0.77999999999687997</v>
      </c>
      <c r="D23" s="6">
        <f t="shared" si="0"/>
        <v>16.149063617290167</v>
      </c>
      <c r="E23" s="5">
        <f t="shared" si="1"/>
        <v>1.3355275611498967</v>
      </c>
      <c r="F23" s="3">
        <v>44432</v>
      </c>
      <c r="G23" s="4">
        <v>0.54166666666666663</v>
      </c>
      <c r="H23" s="5">
        <v>0.78499999999685999</v>
      </c>
      <c r="I23" s="6">
        <f t="shared" si="2"/>
        <v>16.314448370288368</v>
      </c>
      <c r="J23" s="5">
        <f t="shared" si="3"/>
        <v>1.349204880222848</v>
      </c>
      <c r="K23" s="3">
        <v>44434</v>
      </c>
      <c r="L23" s="4">
        <v>0.54166666666666663</v>
      </c>
      <c r="M23" s="5">
        <v>0.79499999999682003</v>
      </c>
      <c r="N23" s="6">
        <f t="shared" si="4"/>
        <v>16.647098840223862</v>
      </c>
      <c r="O23" s="5">
        <f t="shared" si="5"/>
        <v>1.3767150740865133</v>
      </c>
      <c r="P23" s="3">
        <v>44436</v>
      </c>
      <c r="Q23" s="4">
        <v>0.54166666666666663</v>
      </c>
      <c r="R23" s="5">
        <v>0.732999999997068</v>
      </c>
      <c r="S23" s="6">
        <f t="shared" si="6"/>
        <v>14.625428624803185</v>
      </c>
      <c r="T23" s="5">
        <f t="shared" si="7"/>
        <v>1.2095229472712232</v>
      </c>
    </row>
    <row r="24" spans="1:20" x14ac:dyDescent="0.25">
      <c r="A24" s="3">
        <v>44430</v>
      </c>
      <c r="B24" s="4">
        <v>0.58333333333333337</v>
      </c>
      <c r="C24" s="5">
        <v>0.77699999999689195</v>
      </c>
      <c r="D24" s="6">
        <f t="shared" si="0"/>
        <v>16.050134654378333</v>
      </c>
      <c r="E24" s="5">
        <f t="shared" si="1"/>
        <v>1.3273461359170879</v>
      </c>
      <c r="F24" s="3">
        <v>44432</v>
      </c>
      <c r="G24" s="4">
        <v>0.58333333333333337</v>
      </c>
      <c r="H24" s="5">
        <v>0.77299999999690805</v>
      </c>
      <c r="I24" s="6">
        <f t="shared" si="2"/>
        <v>15.91858230836786</v>
      </c>
      <c r="J24" s="5">
        <f t="shared" si="3"/>
        <v>1.3164667569020219</v>
      </c>
      <c r="K24" s="3">
        <v>44434</v>
      </c>
      <c r="L24" s="4">
        <v>0.58333333333333337</v>
      </c>
      <c r="M24" s="5">
        <v>0.80499999999677996</v>
      </c>
      <c r="N24" s="6">
        <f t="shared" si="4"/>
        <v>16.982246578293537</v>
      </c>
      <c r="O24" s="5">
        <f t="shared" si="5"/>
        <v>1.4044317920248754</v>
      </c>
      <c r="P24" s="3">
        <v>44436</v>
      </c>
      <c r="Q24" s="4">
        <v>0.58333333333333337</v>
      </c>
      <c r="R24" s="5">
        <v>0.76399999999694401</v>
      </c>
      <c r="S24" s="6">
        <f t="shared" si="6"/>
        <v>15.624068435442418</v>
      </c>
      <c r="T24" s="5">
        <f t="shared" si="7"/>
        <v>1.2921104596110879</v>
      </c>
    </row>
    <row r="25" spans="1:20" x14ac:dyDescent="0.25">
      <c r="A25" s="3">
        <v>44430</v>
      </c>
      <c r="B25" s="4">
        <v>0.625</v>
      </c>
      <c r="C25" s="5">
        <v>0.74499999999702005</v>
      </c>
      <c r="D25" s="6">
        <f t="shared" si="0"/>
        <v>15.009079683843744</v>
      </c>
      <c r="E25" s="5">
        <f t="shared" si="1"/>
        <v>1.2412508898538777</v>
      </c>
      <c r="F25" s="3">
        <v>44432</v>
      </c>
      <c r="G25" s="4">
        <v>0.625</v>
      </c>
      <c r="H25" s="5">
        <v>0.78999999999684001</v>
      </c>
      <c r="I25" s="6">
        <f t="shared" si="2"/>
        <v>16.480460649016415</v>
      </c>
      <c r="J25" s="5">
        <f t="shared" si="3"/>
        <v>1.3629340956736575</v>
      </c>
      <c r="K25" s="3">
        <v>44434</v>
      </c>
      <c r="L25" s="4">
        <v>0.625</v>
      </c>
      <c r="M25" s="5">
        <v>0.80499999999677996</v>
      </c>
      <c r="N25" s="6">
        <f t="shared" si="4"/>
        <v>16.982246578293537</v>
      </c>
      <c r="O25" s="5">
        <f t="shared" si="5"/>
        <v>1.4044317920248754</v>
      </c>
      <c r="P25" s="3">
        <v>44436</v>
      </c>
      <c r="Q25" s="4">
        <v>0.625</v>
      </c>
      <c r="R25" s="5">
        <v>0.76499999999694002</v>
      </c>
      <c r="S25" s="6">
        <f t="shared" si="6"/>
        <v>15.656690864131168</v>
      </c>
      <c r="T25" s="5">
        <f t="shared" si="7"/>
        <v>1.2948083344636474</v>
      </c>
    </row>
    <row r="26" spans="1:20" x14ac:dyDescent="0.25">
      <c r="A26" s="3">
        <v>44430</v>
      </c>
      <c r="B26" s="4">
        <v>0.66666666666666663</v>
      </c>
      <c r="C26" s="5">
        <v>0.74999999999699996</v>
      </c>
      <c r="D26" s="6">
        <f t="shared" si="0"/>
        <v>15.170025338217432</v>
      </c>
      <c r="E26" s="5">
        <f t="shared" si="1"/>
        <v>1.2545610954705815</v>
      </c>
      <c r="F26" s="3">
        <v>44432</v>
      </c>
      <c r="G26" s="4">
        <v>0.66666666666666663</v>
      </c>
      <c r="H26" s="5">
        <v>0.78099999999687597</v>
      </c>
      <c r="I26" s="6">
        <f t="shared" ref="I26:I57" si="8">4*6*(H26^(1.522*(6^0.026)))</f>
        <v>16.182090287909777</v>
      </c>
      <c r="J26" s="5">
        <f t="shared" ref="J26:J57" si="9">I26*0.0827</f>
        <v>1.3382588668101385</v>
      </c>
      <c r="K26" s="3">
        <v>44434</v>
      </c>
      <c r="L26" s="4">
        <v>0.66666666666666663</v>
      </c>
      <c r="M26" s="5">
        <v>0.787999999996848</v>
      </c>
      <c r="N26" s="6">
        <f t="shared" si="4"/>
        <v>16.413980538008008</v>
      </c>
      <c r="O26" s="5">
        <f t="shared" si="5"/>
        <v>1.3574361904932621</v>
      </c>
      <c r="P26" s="3">
        <v>44436</v>
      </c>
      <c r="Q26" s="4">
        <v>0.66666666666666663</v>
      </c>
      <c r="R26" s="5">
        <v>0.76299999999694801</v>
      </c>
      <c r="S26" s="6">
        <f t="shared" si="6"/>
        <v>15.591471385201841</v>
      </c>
      <c r="T26" s="5">
        <f t="shared" si="7"/>
        <v>1.2894146835561922</v>
      </c>
    </row>
    <row r="27" spans="1:20" x14ac:dyDescent="0.25">
      <c r="A27" s="3">
        <v>44430</v>
      </c>
      <c r="B27" s="4">
        <v>0.70833333333333337</v>
      </c>
      <c r="C27" s="5">
        <v>0.788999999996844</v>
      </c>
      <c r="D27" s="6">
        <f t="shared" si="0"/>
        <v>16.447208068855545</v>
      </c>
      <c r="E27" s="5">
        <f t="shared" si="1"/>
        <v>1.3601841072943535</v>
      </c>
      <c r="F27" s="3">
        <v>44432</v>
      </c>
      <c r="G27" s="4">
        <v>0.70833333333333337</v>
      </c>
      <c r="H27" s="5">
        <v>0.77899999999688396</v>
      </c>
      <c r="I27" s="6">
        <f t="shared" si="8"/>
        <v>16.116062112762897</v>
      </c>
      <c r="J27" s="5">
        <f t="shared" si="9"/>
        <v>1.3327983367254914</v>
      </c>
      <c r="K27" s="3">
        <v>44434</v>
      </c>
      <c r="L27" s="4">
        <v>0.70833333333333337</v>
      </c>
      <c r="M27" s="5">
        <v>0.78399999999686398</v>
      </c>
      <c r="N27" s="6">
        <f t="shared" si="4"/>
        <v>16.281321165752416</v>
      </c>
      <c r="O27" s="5">
        <f t="shared" si="5"/>
        <v>1.3464652604077247</v>
      </c>
      <c r="P27" s="3">
        <v>44436</v>
      </c>
      <c r="Q27" s="4">
        <v>0.70833333333333337</v>
      </c>
      <c r="R27" s="5">
        <v>0.75299999999698797</v>
      </c>
      <c r="S27" s="6">
        <f t="shared" si="6"/>
        <v>15.26689967531259</v>
      </c>
      <c r="T27" s="5">
        <f t="shared" si="7"/>
        <v>1.2625726031483511</v>
      </c>
    </row>
    <row r="28" spans="1:20" x14ac:dyDescent="0.25">
      <c r="A28" s="3">
        <v>44430</v>
      </c>
      <c r="B28" s="4">
        <v>0.75</v>
      </c>
      <c r="C28" s="5">
        <v>0.80299999999678795</v>
      </c>
      <c r="D28" s="6">
        <f t="shared" si="0"/>
        <v>16.915017858374167</v>
      </c>
      <c r="E28" s="5">
        <f t="shared" si="1"/>
        <v>1.3988719768875435</v>
      </c>
      <c r="F28" s="3">
        <v>44432</v>
      </c>
      <c r="G28" s="4">
        <v>0.75</v>
      </c>
      <c r="H28" s="5">
        <v>0.76399999999694401</v>
      </c>
      <c r="I28" s="6">
        <f t="shared" si="8"/>
        <v>15.624068435442418</v>
      </c>
      <c r="J28" s="5">
        <f t="shared" si="9"/>
        <v>1.2921104596110879</v>
      </c>
      <c r="K28" s="3">
        <v>44434</v>
      </c>
      <c r="L28" s="4">
        <v>0.75</v>
      </c>
      <c r="M28" s="5">
        <v>0.78099999999687597</v>
      </c>
      <c r="N28" s="6">
        <f t="shared" si="4"/>
        <v>16.182090287909777</v>
      </c>
      <c r="O28" s="5">
        <f t="shared" si="5"/>
        <v>1.3382588668101385</v>
      </c>
      <c r="P28" s="3">
        <v>44436</v>
      </c>
      <c r="Q28" s="4">
        <v>0.75</v>
      </c>
      <c r="R28" s="5">
        <v>0.75899999999696399</v>
      </c>
      <c r="S28" s="6">
        <f t="shared" si="6"/>
        <v>15.461337238685683</v>
      </c>
      <c r="T28" s="5">
        <f t="shared" si="7"/>
        <v>1.2786525896393059</v>
      </c>
    </row>
    <row r="29" spans="1:20" x14ac:dyDescent="0.25">
      <c r="A29" s="3">
        <v>44430</v>
      </c>
      <c r="B29" s="4">
        <v>0.79166666666666663</v>
      </c>
      <c r="C29" s="5">
        <v>0.81199999999675199</v>
      </c>
      <c r="D29" s="6">
        <f t="shared" si="0"/>
        <v>17.218329100426981</v>
      </c>
      <c r="E29" s="5">
        <f t="shared" si="1"/>
        <v>1.4239558166053112</v>
      </c>
      <c r="F29" s="3">
        <v>44432</v>
      </c>
      <c r="G29" s="4">
        <v>0.79166666666666663</v>
      </c>
      <c r="H29" s="5">
        <v>0.76299999999694801</v>
      </c>
      <c r="I29" s="6">
        <f t="shared" si="8"/>
        <v>15.591471385201841</v>
      </c>
      <c r="J29" s="5">
        <f t="shared" si="9"/>
        <v>1.2894146835561922</v>
      </c>
      <c r="K29" s="3">
        <v>44434</v>
      </c>
      <c r="L29" s="4">
        <v>0.79166666666666663</v>
      </c>
      <c r="M29" s="5">
        <v>0.77399999999690405</v>
      </c>
      <c r="N29" s="6">
        <f t="shared" si="4"/>
        <v>15.951432540572155</v>
      </c>
      <c r="O29" s="5">
        <f t="shared" si="5"/>
        <v>1.3191834711053172</v>
      </c>
      <c r="P29" s="3">
        <v>44436</v>
      </c>
      <c r="Q29" s="4">
        <v>0.79166666666666663</v>
      </c>
      <c r="R29" s="5">
        <v>0.77599999999689595</v>
      </c>
      <c r="S29" s="6">
        <f t="shared" si="6"/>
        <v>16.017208726776694</v>
      </c>
      <c r="T29" s="5">
        <f t="shared" si="7"/>
        <v>1.3246231617044326</v>
      </c>
    </row>
    <row r="30" spans="1:20" x14ac:dyDescent="0.25">
      <c r="A30" s="3">
        <v>44430</v>
      </c>
      <c r="B30" s="4">
        <v>0.83333333333333337</v>
      </c>
      <c r="C30" s="5">
        <v>0.79999999999680005</v>
      </c>
      <c r="D30" s="6">
        <f t="shared" si="0"/>
        <v>16.814361344946978</v>
      </c>
      <c r="E30" s="5">
        <f t="shared" si="1"/>
        <v>1.3905476832271149</v>
      </c>
      <c r="F30" s="3">
        <v>44432</v>
      </c>
      <c r="G30" s="4">
        <v>0.83333333333333337</v>
      </c>
      <c r="H30" s="5">
        <v>0.76799999999692803</v>
      </c>
      <c r="I30" s="6">
        <f t="shared" si="8"/>
        <v>15.754710286462007</v>
      </c>
      <c r="J30" s="5">
        <f t="shared" si="9"/>
        <v>1.3029145406904079</v>
      </c>
      <c r="K30" s="3">
        <v>44434</v>
      </c>
      <c r="L30" s="4">
        <v>0.83333333333333337</v>
      </c>
      <c r="M30" s="5">
        <v>0.75599999999697598</v>
      </c>
      <c r="N30" s="6">
        <f t="shared" si="4"/>
        <v>15.364003765490803</v>
      </c>
      <c r="O30" s="5">
        <f t="shared" si="5"/>
        <v>1.2706031114060894</v>
      </c>
      <c r="P30" s="3">
        <v>44436</v>
      </c>
      <c r="Q30" s="4">
        <v>0.83333333333333337</v>
      </c>
      <c r="R30" s="5">
        <v>0.75999999999696</v>
      </c>
      <c r="S30" s="6">
        <f t="shared" si="6"/>
        <v>15.493832640089071</v>
      </c>
      <c r="T30" s="5">
        <f t="shared" si="7"/>
        <v>1.281339959335366</v>
      </c>
    </row>
    <row r="31" spans="1:20" x14ac:dyDescent="0.25">
      <c r="A31" s="3">
        <v>44430</v>
      </c>
      <c r="B31" s="4">
        <v>0.875</v>
      </c>
      <c r="C31" s="5">
        <v>0.80199999999679195</v>
      </c>
      <c r="D31" s="6">
        <f t="shared" si="0"/>
        <v>16.881440799136787</v>
      </c>
      <c r="E31" s="5">
        <f t="shared" si="1"/>
        <v>1.3960951540886122</v>
      </c>
      <c r="F31" s="3">
        <v>44432</v>
      </c>
      <c r="G31" s="4">
        <v>0.875</v>
      </c>
      <c r="H31" s="5">
        <v>0.78399999999686398</v>
      </c>
      <c r="I31" s="6">
        <f t="shared" si="8"/>
        <v>16.281321165752416</v>
      </c>
      <c r="J31" s="5">
        <f t="shared" si="9"/>
        <v>1.3464652604077247</v>
      </c>
      <c r="K31" s="3">
        <v>44434</v>
      </c>
      <c r="L31" s="4">
        <v>0.875</v>
      </c>
      <c r="M31" s="5">
        <v>0.77099999999691604</v>
      </c>
      <c r="N31" s="6">
        <f t="shared" si="4"/>
        <v>15.852957631931716</v>
      </c>
      <c r="O31" s="5">
        <f t="shared" si="5"/>
        <v>1.3110395961607528</v>
      </c>
      <c r="P31" s="3">
        <v>44436</v>
      </c>
      <c r="Q31" s="4">
        <v>0.875</v>
      </c>
      <c r="R31" s="5">
        <v>0.73999999999704003</v>
      </c>
      <c r="S31" s="6">
        <f t="shared" si="6"/>
        <v>14.848775002958948</v>
      </c>
      <c r="T31" s="5">
        <f t="shared" si="7"/>
        <v>1.227993692744705</v>
      </c>
    </row>
    <row r="32" spans="1:20" x14ac:dyDescent="0.25">
      <c r="A32" s="3">
        <v>44430</v>
      </c>
      <c r="B32" s="4">
        <v>0.91666666666666663</v>
      </c>
      <c r="C32" s="5">
        <v>0.79499999999682003</v>
      </c>
      <c r="D32" s="6">
        <f t="shared" si="0"/>
        <v>16.647098840223862</v>
      </c>
      <c r="E32" s="5">
        <f t="shared" si="1"/>
        <v>1.3767150740865133</v>
      </c>
      <c r="F32" s="3">
        <v>44432</v>
      </c>
      <c r="G32" s="4">
        <v>0.91666666666666663</v>
      </c>
      <c r="H32" s="5">
        <v>0.78199999999687198</v>
      </c>
      <c r="I32" s="6">
        <f t="shared" si="8"/>
        <v>16.215142111552957</v>
      </c>
      <c r="J32" s="5">
        <f t="shared" si="9"/>
        <v>1.3409922526254294</v>
      </c>
      <c r="K32" s="3">
        <v>44434</v>
      </c>
      <c r="L32" s="4">
        <v>0.91666666666666663</v>
      </c>
      <c r="M32" s="5">
        <v>0.76999999999692004</v>
      </c>
      <c r="N32" s="6">
        <f t="shared" si="4"/>
        <v>15.820183214242761</v>
      </c>
      <c r="O32" s="5">
        <f t="shared" si="5"/>
        <v>1.3083291518178761</v>
      </c>
      <c r="P32" s="3">
        <v>44436</v>
      </c>
      <c r="Q32" s="4">
        <v>0.91666666666666663</v>
      </c>
      <c r="R32" s="5">
        <v>0.75299999999698797</v>
      </c>
      <c r="S32" s="6">
        <f t="shared" si="6"/>
        <v>15.26689967531259</v>
      </c>
      <c r="T32" s="5">
        <f t="shared" si="7"/>
        <v>1.2625726031483511</v>
      </c>
    </row>
    <row r="33" spans="1:20" x14ac:dyDescent="0.25">
      <c r="A33" s="3">
        <v>44430</v>
      </c>
      <c r="B33" s="4">
        <v>0.95833333333333337</v>
      </c>
      <c r="C33" s="5">
        <v>0.80899999999676397</v>
      </c>
      <c r="D33" s="6">
        <f t="shared" si="0"/>
        <v>17.117002073386189</v>
      </c>
      <c r="E33" s="5">
        <f t="shared" si="1"/>
        <v>1.4155760714690377</v>
      </c>
      <c r="F33" s="3">
        <v>44432</v>
      </c>
      <c r="G33" s="4">
        <v>0.95833333333333337</v>
      </c>
      <c r="H33" s="5">
        <v>0.80199999999679195</v>
      </c>
      <c r="I33" s="6">
        <f t="shared" si="8"/>
        <v>16.881440799136787</v>
      </c>
      <c r="J33" s="5">
        <f t="shared" si="9"/>
        <v>1.3960951540886122</v>
      </c>
      <c r="K33" s="3">
        <v>44434</v>
      </c>
      <c r="L33" s="4">
        <v>0.95833333333333337</v>
      </c>
      <c r="M33" s="5">
        <v>0.77499999999689995</v>
      </c>
      <c r="N33" s="6">
        <f t="shared" si="4"/>
        <v>15.984308017778854</v>
      </c>
      <c r="O33" s="5">
        <f t="shared" si="5"/>
        <v>1.3219022730703112</v>
      </c>
      <c r="P33" s="3">
        <v>44436</v>
      </c>
      <c r="Q33" s="4">
        <v>0.95833333333333337</v>
      </c>
      <c r="R33" s="5">
        <v>0.75699999999697198</v>
      </c>
      <c r="S33" s="6">
        <f t="shared" si="6"/>
        <v>15.396422787769318</v>
      </c>
      <c r="T33" s="5">
        <f t="shared" si="7"/>
        <v>1.2732841645485224</v>
      </c>
    </row>
    <row r="34" spans="1:20" ht="15.75" thickBot="1" x14ac:dyDescent="0.3">
      <c r="A34" s="3">
        <v>44431</v>
      </c>
      <c r="B34" s="4">
        <v>0</v>
      </c>
      <c r="C34" s="5">
        <v>0.78999999999684001</v>
      </c>
      <c r="D34" s="6">
        <f t="shared" si="0"/>
        <v>16.480460649016415</v>
      </c>
      <c r="E34" s="5">
        <f t="shared" si="1"/>
        <v>1.3629340956736575</v>
      </c>
      <c r="F34" s="3">
        <v>44433</v>
      </c>
      <c r="G34" s="4">
        <v>0</v>
      </c>
      <c r="H34" s="5">
        <v>0.80599999999677596</v>
      </c>
      <c r="I34" s="6">
        <f t="shared" si="8"/>
        <v>17.015898213905295</v>
      </c>
      <c r="J34" s="5">
        <f t="shared" si="9"/>
        <v>1.4072147822899679</v>
      </c>
      <c r="K34" s="3">
        <v>44435</v>
      </c>
      <c r="L34" s="4">
        <v>0</v>
      </c>
      <c r="M34" s="5">
        <v>0.761999999996952</v>
      </c>
      <c r="N34" s="6">
        <f t="shared" si="4"/>
        <v>15.558899726888997</v>
      </c>
      <c r="O34" s="5">
        <f t="shared" si="5"/>
        <v>1.2867210074137201</v>
      </c>
    </row>
    <row r="35" spans="1:20" ht="15.75" thickBot="1" x14ac:dyDescent="0.3">
      <c r="A35" s="3">
        <v>44431</v>
      </c>
      <c r="B35" s="4">
        <v>4.1666666666666664E-2</v>
      </c>
      <c r="C35" s="5">
        <v>0.78199999999687198</v>
      </c>
      <c r="D35" s="6">
        <f t="shared" si="0"/>
        <v>16.215142111552957</v>
      </c>
      <c r="E35" s="5">
        <f t="shared" si="1"/>
        <v>1.3409922526254294</v>
      </c>
      <c r="F35" s="3">
        <v>44433</v>
      </c>
      <c r="G35" s="4">
        <v>4.1666666666666664E-2</v>
      </c>
      <c r="H35" s="5">
        <v>0.787999999996848</v>
      </c>
      <c r="I35" s="6">
        <f t="shared" si="8"/>
        <v>16.413980538008008</v>
      </c>
      <c r="J35" s="5">
        <f t="shared" si="9"/>
        <v>1.3574361904932621</v>
      </c>
      <c r="K35" s="3">
        <v>44435</v>
      </c>
      <c r="L35" s="4">
        <v>4.1666666666666664E-2</v>
      </c>
      <c r="M35" s="5">
        <v>0.75999999999696</v>
      </c>
      <c r="N35" s="6">
        <f t="shared" si="4"/>
        <v>15.493832640089071</v>
      </c>
      <c r="O35" s="5">
        <f t="shared" si="5"/>
        <v>1.281339959335366</v>
      </c>
      <c r="Q35" s="7" t="s">
        <v>10</v>
      </c>
      <c r="R35" s="8"/>
      <c r="S35" s="8"/>
      <c r="T35" s="9">
        <f>SUM(E10:E57)+SUM(J10:J57)+SUM(O10:O57)+SUM(T10:T33)</f>
        <v>220.62708076458827</v>
      </c>
    </row>
    <row r="36" spans="1:20" x14ac:dyDescent="0.25">
      <c r="A36" s="3">
        <v>44431</v>
      </c>
      <c r="B36" s="4">
        <v>8.3333333333333329E-2</v>
      </c>
      <c r="C36" s="5">
        <v>0.77299999999690805</v>
      </c>
      <c r="D36" s="6">
        <f t="shared" si="0"/>
        <v>15.91858230836786</v>
      </c>
      <c r="E36" s="5">
        <f t="shared" si="1"/>
        <v>1.3164667569020219</v>
      </c>
      <c r="F36" s="3">
        <v>44433</v>
      </c>
      <c r="G36" s="4">
        <v>8.3333333333333329E-2</v>
      </c>
      <c r="H36" s="5">
        <v>0.786999999996852</v>
      </c>
      <c r="I36" s="6">
        <f t="shared" si="8"/>
        <v>16.380778069356591</v>
      </c>
      <c r="J36" s="5">
        <f t="shared" si="9"/>
        <v>1.35469034633579</v>
      </c>
      <c r="K36" s="3">
        <v>44435</v>
      </c>
      <c r="L36" s="4">
        <v>8.3333333333333329E-2</v>
      </c>
      <c r="M36" s="5">
        <v>0.75899999999696399</v>
      </c>
      <c r="N36" s="6">
        <f t="shared" si="4"/>
        <v>15.461337238685683</v>
      </c>
      <c r="O36" s="5">
        <f t="shared" si="5"/>
        <v>1.2786525896393059</v>
      </c>
    </row>
    <row r="37" spans="1:20" x14ac:dyDescent="0.25">
      <c r="A37" s="3">
        <v>44431</v>
      </c>
      <c r="B37" s="4">
        <v>0.125</v>
      </c>
      <c r="C37" s="5">
        <v>0.761999999996952</v>
      </c>
      <c r="D37" s="6">
        <f t="shared" si="0"/>
        <v>15.558899726888997</v>
      </c>
      <c r="E37" s="5">
        <f t="shared" si="1"/>
        <v>1.2867210074137201</v>
      </c>
      <c r="F37" s="3">
        <v>44433</v>
      </c>
      <c r="G37" s="4">
        <v>0.125</v>
      </c>
      <c r="H37" s="5">
        <v>0.76399999999694401</v>
      </c>
      <c r="I37" s="6">
        <f t="shared" si="8"/>
        <v>15.624068435442418</v>
      </c>
      <c r="J37" s="5">
        <f t="shared" si="9"/>
        <v>1.2921104596110879</v>
      </c>
      <c r="K37" s="3">
        <v>44435</v>
      </c>
      <c r="L37" s="4">
        <v>0.125</v>
      </c>
      <c r="M37" s="5">
        <v>0.77599999999689595</v>
      </c>
      <c r="N37" s="6">
        <f t="shared" si="4"/>
        <v>16.017208726776694</v>
      </c>
      <c r="O37" s="5">
        <f t="shared" si="5"/>
        <v>1.3246231617044326</v>
      </c>
    </row>
    <row r="38" spans="1:20" x14ac:dyDescent="0.25">
      <c r="A38" s="3">
        <v>44431</v>
      </c>
      <c r="B38" s="4">
        <v>0.16666666666666666</v>
      </c>
      <c r="C38" s="5">
        <v>0.79599999999681603</v>
      </c>
      <c r="D38" s="6">
        <f t="shared" si="0"/>
        <v>16.680501447005067</v>
      </c>
      <c r="E38" s="5">
        <f t="shared" si="1"/>
        <v>1.3794774696673189</v>
      </c>
      <c r="F38" s="3">
        <v>44433</v>
      </c>
      <c r="G38" s="4">
        <v>0.16666666666666666</v>
      </c>
      <c r="H38" s="5">
        <v>0.75199999999699196</v>
      </c>
      <c r="I38" s="6">
        <f t="shared" si="8"/>
        <v>15.234582683159315</v>
      </c>
      <c r="J38" s="5">
        <f t="shared" si="9"/>
        <v>1.2598999878972754</v>
      </c>
      <c r="K38" s="3">
        <v>44435</v>
      </c>
      <c r="L38" s="4">
        <v>0.16666666666666666</v>
      </c>
      <c r="M38" s="5">
        <v>0.76799999999692803</v>
      </c>
      <c r="N38" s="6">
        <f t="shared" si="4"/>
        <v>15.754710286462007</v>
      </c>
      <c r="O38" s="5">
        <f t="shared" si="5"/>
        <v>1.3029145406904079</v>
      </c>
    </row>
    <row r="39" spans="1:20" x14ac:dyDescent="0.25">
      <c r="A39" s="3">
        <v>44431</v>
      </c>
      <c r="B39" s="4">
        <v>0.20833333333333334</v>
      </c>
      <c r="C39" s="5">
        <v>0.78999999999684001</v>
      </c>
      <c r="D39" s="6">
        <f t="shared" si="0"/>
        <v>16.480460649016415</v>
      </c>
      <c r="E39" s="5">
        <f t="shared" si="1"/>
        <v>1.3629340956736575</v>
      </c>
      <c r="F39" s="3">
        <v>44433</v>
      </c>
      <c r="G39" s="4">
        <v>0.20833333333333334</v>
      </c>
      <c r="H39" s="5">
        <v>0.75799999999696799</v>
      </c>
      <c r="I39" s="6">
        <f t="shared" si="8"/>
        <v>15.42886728337756</v>
      </c>
      <c r="J39" s="5">
        <f t="shared" si="9"/>
        <v>1.2759673243353242</v>
      </c>
      <c r="K39" s="3">
        <v>44435</v>
      </c>
      <c r="L39" s="4">
        <v>0.20833333333333334</v>
      </c>
      <c r="M39" s="5">
        <v>0.74599999999701605</v>
      </c>
      <c r="N39" s="6">
        <f t="shared" si="4"/>
        <v>15.041217592622839</v>
      </c>
      <c r="O39" s="5">
        <f t="shared" si="5"/>
        <v>1.2439086949099087</v>
      </c>
    </row>
    <row r="40" spans="1:20" x14ac:dyDescent="0.25">
      <c r="A40" s="3">
        <v>44431</v>
      </c>
      <c r="B40" s="4">
        <v>0.25</v>
      </c>
      <c r="C40" s="5">
        <v>0.78199999999687198</v>
      </c>
      <c r="D40" s="6">
        <f t="shared" si="0"/>
        <v>16.215142111552957</v>
      </c>
      <c r="E40" s="5">
        <f t="shared" si="1"/>
        <v>1.3409922526254294</v>
      </c>
      <c r="F40" s="3">
        <v>44433</v>
      </c>
      <c r="G40" s="4">
        <v>0.25</v>
      </c>
      <c r="H40" s="5">
        <v>0.79299999999682802</v>
      </c>
      <c r="I40" s="6">
        <f t="shared" si="8"/>
        <v>16.58036855689453</v>
      </c>
      <c r="J40" s="5">
        <f t="shared" si="9"/>
        <v>1.3711964796551777</v>
      </c>
      <c r="K40" s="3">
        <v>44435</v>
      </c>
      <c r="L40" s="4">
        <v>0.25</v>
      </c>
      <c r="M40" s="5">
        <v>0.73499999999706001</v>
      </c>
      <c r="N40" s="6">
        <f t="shared" si="4"/>
        <v>14.68911304789726</v>
      </c>
      <c r="O40" s="5">
        <f t="shared" si="5"/>
        <v>1.2147896490611034</v>
      </c>
    </row>
    <row r="41" spans="1:20" x14ac:dyDescent="0.25">
      <c r="A41" s="3">
        <v>44431</v>
      </c>
      <c r="B41" s="4">
        <v>0.29166666666666669</v>
      </c>
      <c r="C41" s="5">
        <v>0.78599999999685599</v>
      </c>
      <c r="D41" s="6">
        <f t="shared" si="0"/>
        <v>16.34760067580709</v>
      </c>
      <c r="E41" s="5">
        <f t="shared" si="1"/>
        <v>1.3519465758892464</v>
      </c>
      <c r="F41" s="3">
        <v>44433</v>
      </c>
      <c r="G41" s="4">
        <v>0.29166666666666669</v>
      </c>
      <c r="H41" s="5">
        <v>0.77799999999688796</v>
      </c>
      <c r="I41" s="6">
        <f t="shared" si="8"/>
        <v>16.083085787420298</v>
      </c>
      <c r="J41" s="5">
        <f t="shared" si="9"/>
        <v>1.3300711946196586</v>
      </c>
      <c r="K41" s="3">
        <v>44435</v>
      </c>
      <c r="L41" s="4">
        <v>0.29166666666666669</v>
      </c>
      <c r="M41" s="5">
        <v>0.72999999999707998</v>
      </c>
      <c r="N41" s="6">
        <f t="shared" si="4"/>
        <v>14.530095587712985</v>
      </c>
      <c r="O41" s="5">
        <f t="shared" si="5"/>
        <v>1.2016389051038638</v>
      </c>
    </row>
    <row r="42" spans="1:20" x14ac:dyDescent="0.25">
      <c r="A42" s="3">
        <v>44431</v>
      </c>
      <c r="B42" s="4">
        <v>0.33333333333333331</v>
      </c>
      <c r="C42" s="5">
        <v>0.77899999999688396</v>
      </c>
      <c r="D42" s="6">
        <f t="shared" si="0"/>
        <v>16.116062112762897</v>
      </c>
      <c r="E42" s="5">
        <f t="shared" si="1"/>
        <v>1.3327983367254914</v>
      </c>
      <c r="F42" s="3">
        <v>44433</v>
      </c>
      <c r="G42" s="4">
        <v>0.33333333333333331</v>
      </c>
      <c r="H42" s="5">
        <v>0.79699999999681204</v>
      </c>
      <c r="I42" s="6">
        <f t="shared" si="8"/>
        <v>16.713929013558111</v>
      </c>
      <c r="J42" s="5">
        <f t="shared" si="9"/>
        <v>1.3822419294212558</v>
      </c>
      <c r="K42" s="3">
        <v>44435</v>
      </c>
      <c r="L42" s="4">
        <v>0.33333333333333331</v>
      </c>
      <c r="M42" s="5">
        <v>0.71799999999712805</v>
      </c>
      <c r="N42" s="6">
        <f t="shared" si="4"/>
        <v>14.151093946321359</v>
      </c>
      <c r="O42" s="5">
        <f t="shared" si="5"/>
        <v>1.1702954693607763</v>
      </c>
    </row>
    <row r="43" spans="1:20" x14ac:dyDescent="0.25">
      <c r="A43" s="3">
        <v>44431</v>
      </c>
      <c r="B43" s="4">
        <v>0.375</v>
      </c>
      <c r="C43" s="5">
        <v>0.786999999996852</v>
      </c>
      <c r="D43" s="6">
        <f t="shared" si="0"/>
        <v>16.380778069356591</v>
      </c>
      <c r="E43" s="5">
        <f t="shared" si="1"/>
        <v>1.35469034633579</v>
      </c>
      <c r="F43" s="3">
        <v>44433</v>
      </c>
      <c r="G43" s="4">
        <v>0.375</v>
      </c>
      <c r="H43" s="5">
        <v>0.80499999999677996</v>
      </c>
      <c r="I43" s="6">
        <f t="shared" si="8"/>
        <v>16.982246578293537</v>
      </c>
      <c r="J43" s="5">
        <f t="shared" si="9"/>
        <v>1.4044317920248754</v>
      </c>
      <c r="K43" s="3">
        <v>44435</v>
      </c>
      <c r="L43" s="4">
        <v>0.375</v>
      </c>
      <c r="M43" s="5">
        <v>0.72899999999708398</v>
      </c>
      <c r="N43" s="6">
        <f t="shared" si="4"/>
        <v>14.498369591931501</v>
      </c>
      <c r="O43" s="5">
        <f t="shared" si="5"/>
        <v>1.1990151652527352</v>
      </c>
    </row>
    <row r="44" spans="1:20" x14ac:dyDescent="0.25">
      <c r="A44" s="3">
        <v>44431</v>
      </c>
      <c r="B44" s="4">
        <v>0.41666666666666669</v>
      </c>
      <c r="C44" s="5">
        <v>0.77499999999689995</v>
      </c>
      <c r="D44" s="6">
        <f t="shared" si="0"/>
        <v>15.984308017778854</v>
      </c>
      <c r="E44" s="5">
        <f t="shared" si="1"/>
        <v>1.3219022730703112</v>
      </c>
      <c r="F44" s="3">
        <v>44433</v>
      </c>
      <c r="G44" s="4">
        <v>0.41666666666666669</v>
      </c>
      <c r="H44" s="5">
        <v>0.80599999999677596</v>
      </c>
      <c r="I44" s="6">
        <f t="shared" si="8"/>
        <v>17.015898213905295</v>
      </c>
      <c r="J44" s="5">
        <f t="shared" si="9"/>
        <v>1.4072147822899679</v>
      </c>
      <c r="K44" s="3">
        <v>44435</v>
      </c>
      <c r="L44" s="4">
        <v>0.41666666666666669</v>
      </c>
      <c r="M44" s="5">
        <v>0.69899999999720397</v>
      </c>
      <c r="N44" s="6">
        <f t="shared" si="4"/>
        <v>13.558682813158327</v>
      </c>
      <c r="O44" s="5">
        <f t="shared" si="5"/>
        <v>1.1213030686481935</v>
      </c>
    </row>
    <row r="45" spans="1:20" x14ac:dyDescent="0.25">
      <c r="A45" s="3">
        <v>44431</v>
      </c>
      <c r="B45" s="4">
        <v>0.45833333333333331</v>
      </c>
      <c r="C45" s="5">
        <v>0.78499999999685999</v>
      </c>
      <c r="D45" s="6">
        <f t="shared" si="0"/>
        <v>16.314448370288368</v>
      </c>
      <c r="E45" s="5">
        <f t="shared" si="1"/>
        <v>1.349204880222848</v>
      </c>
      <c r="F45" s="3">
        <v>44433</v>
      </c>
      <c r="G45" s="4">
        <v>0.45833333333333331</v>
      </c>
      <c r="H45" s="5">
        <v>0.80499999999677996</v>
      </c>
      <c r="I45" s="6">
        <f t="shared" si="8"/>
        <v>16.982246578293537</v>
      </c>
      <c r="J45" s="5">
        <f t="shared" si="9"/>
        <v>1.4044317920248754</v>
      </c>
      <c r="K45" s="3">
        <v>44435</v>
      </c>
      <c r="L45" s="4">
        <v>0.45833333333333331</v>
      </c>
      <c r="M45" s="5">
        <v>0.72899999999708398</v>
      </c>
      <c r="N45" s="6">
        <f t="shared" si="4"/>
        <v>14.498369591931501</v>
      </c>
      <c r="O45" s="5">
        <f t="shared" si="5"/>
        <v>1.1990151652527352</v>
      </c>
    </row>
    <row r="46" spans="1:20" x14ac:dyDescent="0.25">
      <c r="A46" s="3">
        <v>44431</v>
      </c>
      <c r="B46" s="4">
        <v>0.5</v>
      </c>
      <c r="C46" s="5">
        <v>0.78999999999684001</v>
      </c>
      <c r="D46" s="6">
        <f t="shared" si="0"/>
        <v>16.480460649016415</v>
      </c>
      <c r="E46" s="5">
        <f t="shared" si="1"/>
        <v>1.3629340956736575</v>
      </c>
      <c r="F46" s="3">
        <v>44433</v>
      </c>
      <c r="G46" s="4">
        <v>0.5</v>
      </c>
      <c r="H46" s="5">
        <v>0.77699999999689195</v>
      </c>
      <c r="I46" s="6">
        <f t="shared" si="8"/>
        <v>16.050134654378333</v>
      </c>
      <c r="J46" s="5">
        <f t="shared" si="9"/>
        <v>1.3273461359170879</v>
      </c>
      <c r="K46" s="3">
        <v>44435</v>
      </c>
      <c r="L46" s="4">
        <v>0.5</v>
      </c>
      <c r="M46" s="5">
        <v>0.72899999999708398</v>
      </c>
      <c r="N46" s="6">
        <f t="shared" si="4"/>
        <v>14.498369591931501</v>
      </c>
      <c r="O46" s="5">
        <f t="shared" si="5"/>
        <v>1.1990151652527352</v>
      </c>
    </row>
    <row r="47" spans="1:20" x14ac:dyDescent="0.25">
      <c r="A47" s="3">
        <v>44431</v>
      </c>
      <c r="B47" s="4">
        <v>0.54166666666666663</v>
      </c>
      <c r="C47" s="5">
        <v>0.77699999999689195</v>
      </c>
      <c r="D47" s="6">
        <f t="shared" si="0"/>
        <v>16.050134654378333</v>
      </c>
      <c r="E47" s="5">
        <f t="shared" si="1"/>
        <v>1.3273461359170879</v>
      </c>
      <c r="F47" s="3">
        <v>44433</v>
      </c>
      <c r="G47" s="4">
        <v>0.54166666666666663</v>
      </c>
      <c r="H47" s="5">
        <v>0.77299999999690805</v>
      </c>
      <c r="I47" s="6">
        <f t="shared" si="8"/>
        <v>15.91858230836786</v>
      </c>
      <c r="J47" s="5">
        <f t="shared" si="9"/>
        <v>1.3164667569020219</v>
      </c>
      <c r="K47" s="3">
        <v>44435</v>
      </c>
      <c r="L47" s="4">
        <v>0.54166666666666663</v>
      </c>
      <c r="M47" s="5">
        <v>0.75899999999696399</v>
      </c>
      <c r="N47" s="6">
        <f t="shared" si="4"/>
        <v>15.461337238685683</v>
      </c>
      <c r="O47" s="5">
        <f t="shared" si="5"/>
        <v>1.2786525896393059</v>
      </c>
    </row>
    <row r="48" spans="1:20" x14ac:dyDescent="0.25">
      <c r="A48" s="3">
        <v>44431</v>
      </c>
      <c r="B48" s="4">
        <v>0.58333333333333337</v>
      </c>
      <c r="C48" s="5">
        <v>0.81299999999674799</v>
      </c>
      <c r="D48" s="6">
        <f t="shared" si="0"/>
        <v>17.252154311009033</v>
      </c>
      <c r="E48" s="5">
        <f t="shared" si="1"/>
        <v>1.426753161520447</v>
      </c>
      <c r="F48" s="3">
        <v>44433</v>
      </c>
      <c r="G48" s="4">
        <v>0.58333333333333337</v>
      </c>
      <c r="H48" s="5">
        <v>0.77899999999688396</v>
      </c>
      <c r="I48" s="6">
        <f t="shared" si="8"/>
        <v>16.116062112762897</v>
      </c>
      <c r="J48" s="5">
        <f t="shared" si="9"/>
        <v>1.3327983367254914</v>
      </c>
      <c r="K48" s="3">
        <v>44435</v>
      </c>
      <c r="L48" s="4">
        <v>0.58333333333333337</v>
      </c>
      <c r="M48" s="5">
        <v>0.75799999999696799</v>
      </c>
      <c r="N48" s="6">
        <f t="shared" si="4"/>
        <v>15.42886728337756</v>
      </c>
      <c r="O48" s="5">
        <f t="shared" si="5"/>
        <v>1.2759673243353242</v>
      </c>
    </row>
    <row r="49" spans="1:15" x14ac:dyDescent="0.25">
      <c r="A49" s="3">
        <v>44431</v>
      </c>
      <c r="B49" s="4">
        <v>0.625</v>
      </c>
      <c r="C49" s="5">
        <v>0.80299999999678795</v>
      </c>
      <c r="D49" s="6">
        <f t="shared" si="0"/>
        <v>16.915017858374167</v>
      </c>
      <c r="E49" s="5">
        <f t="shared" si="1"/>
        <v>1.3988719768875435</v>
      </c>
      <c r="F49" s="3">
        <v>44433</v>
      </c>
      <c r="G49" s="4">
        <v>0.625</v>
      </c>
      <c r="H49" s="5">
        <v>0.78099999999687597</v>
      </c>
      <c r="I49" s="6">
        <f t="shared" si="8"/>
        <v>16.182090287909777</v>
      </c>
      <c r="J49" s="5">
        <f t="shared" si="9"/>
        <v>1.3382588668101385</v>
      </c>
      <c r="K49" s="3">
        <v>44435</v>
      </c>
      <c r="L49" s="4">
        <v>0.625</v>
      </c>
      <c r="M49" s="5">
        <v>0.732999999997068</v>
      </c>
      <c r="N49" s="6">
        <f t="shared" si="4"/>
        <v>14.625428624803185</v>
      </c>
      <c r="O49" s="5">
        <f t="shared" si="5"/>
        <v>1.2095229472712232</v>
      </c>
    </row>
    <row r="50" spans="1:15" x14ac:dyDescent="0.25">
      <c r="A50" s="3">
        <v>44431</v>
      </c>
      <c r="B50" s="4">
        <v>0.66666666666666663</v>
      </c>
      <c r="C50" s="5">
        <v>0.80399999999678395</v>
      </c>
      <c r="D50" s="6">
        <f t="shared" si="0"/>
        <v>16.948619788941777</v>
      </c>
      <c r="E50" s="5">
        <f t="shared" si="1"/>
        <v>1.4016508565454848</v>
      </c>
      <c r="F50" s="3">
        <v>44433</v>
      </c>
      <c r="G50" s="4">
        <v>0.66666666666666663</v>
      </c>
      <c r="H50" s="5">
        <v>0.76299999999694801</v>
      </c>
      <c r="I50" s="6">
        <f t="shared" si="8"/>
        <v>15.591471385201841</v>
      </c>
      <c r="J50" s="5">
        <f t="shared" si="9"/>
        <v>1.2894146835561922</v>
      </c>
      <c r="K50" s="3">
        <v>44435</v>
      </c>
      <c r="L50" s="4">
        <v>0.66666666666666663</v>
      </c>
      <c r="M50" s="5">
        <v>0.74299999999702804</v>
      </c>
      <c r="N50" s="6">
        <f t="shared" si="4"/>
        <v>14.944880796911814</v>
      </c>
      <c r="O50" s="5">
        <f t="shared" si="5"/>
        <v>1.235941641904607</v>
      </c>
    </row>
    <row r="51" spans="1:15" x14ac:dyDescent="0.25">
      <c r="A51" s="3">
        <v>44431</v>
      </c>
      <c r="B51" s="4">
        <v>0.70833333333333337</v>
      </c>
      <c r="C51" s="5">
        <v>0.79699999999681204</v>
      </c>
      <c r="D51" s="6">
        <f t="shared" si="0"/>
        <v>16.713929013558111</v>
      </c>
      <c r="E51" s="5">
        <f t="shared" si="1"/>
        <v>1.3822419294212558</v>
      </c>
      <c r="F51" s="3">
        <v>44433</v>
      </c>
      <c r="G51" s="4">
        <v>0.70833333333333337</v>
      </c>
      <c r="H51" s="5">
        <v>0.75799999999696799</v>
      </c>
      <c r="I51" s="6">
        <f t="shared" si="8"/>
        <v>15.42886728337756</v>
      </c>
      <c r="J51" s="5">
        <f t="shared" si="9"/>
        <v>1.2759673243353242</v>
      </c>
      <c r="K51" s="3">
        <v>44435</v>
      </c>
      <c r="L51" s="4">
        <v>0.70833333333333337</v>
      </c>
      <c r="M51" s="5">
        <v>0.73899999999704402</v>
      </c>
      <c r="N51" s="6">
        <f t="shared" si="4"/>
        <v>14.816791137513516</v>
      </c>
      <c r="O51" s="5">
        <f t="shared" si="5"/>
        <v>1.2253486270723677</v>
      </c>
    </row>
    <row r="52" spans="1:15" x14ac:dyDescent="0.25">
      <c r="A52" s="3">
        <v>44431</v>
      </c>
      <c r="B52" s="4">
        <v>0.75</v>
      </c>
      <c r="C52" s="5">
        <v>0.77599999999689595</v>
      </c>
      <c r="D52" s="6">
        <f t="shared" si="0"/>
        <v>16.017208726776694</v>
      </c>
      <c r="E52" s="5">
        <f t="shared" si="1"/>
        <v>1.3246231617044326</v>
      </c>
      <c r="F52" s="3">
        <v>44433</v>
      </c>
      <c r="G52" s="4">
        <v>0.75</v>
      </c>
      <c r="H52" s="5">
        <v>0.77499999999689995</v>
      </c>
      <c r="I52" s="6">
        <f t="shared" si="8"/>
        <v>15.984308017778854</v>
      </c>
      <c r="J52" s="5">
        <f t="shared" si="9"/>
        <v>1.3219022730703112</v>
      </c>
      <c r="K52" s="3">
        <v>44435</v>
      </c>
      <c r="L52" s="4">
        <v>0.75</v>
      </c>
      <c r="M52" s="5">
        <v>0.73499999999706001</v>
      </c>
      <c r="N52" s="6">
        <f t="shared" si="4"/>
        <v>14.68911304789726</v>
      </c>
      <c r="O52" s="5">
        <f t="shared" si="5"/>
        <v>1.2147896490611034</v>
      </c>
    </row>
    <row r="53" spans="1:15" x14ac:dyDescent="0.25">
      <c r="A53" s="3">
        <v>44431</v>
      </c>
      <c r="B53" s="4">
        <v>0.79166666666666663</v>
      </c>
      <c r="C53" s="5">
        <v>0.77699999999689195</v>
      </c>
      <c r="D53" s="6">
        <f t="shared" si="0"/>
        <v>16.050134654378333</v>
      </c>
      <c r="E53" s="5">
        <f t="shared" si="1"/>
        <v>1.3273461359170879</v>
      </c>
      <c r="F53" s="3">
        <v>44433</v>
      </c>
      <c r="G53" s="4">
        <v>0.79166666666666663</v>
      </c>
      <c r="H53" s="5">
        <v>0.79699999999681204</v>
      </c>
      <c r="I53" s="6">
        <f t="shared" si="8"/>
        <v>16.713929013558111</v>
      </c>
      <c r="J53" s="5">
        <f t="shared" si="9"/>
        <v>1.3822419294212558</v>
      </c>
      <c r="K53" s="3">
        <v>44435</v>
      </c>
      <c r="L53" s="4">
        <v>0.79166666666666663</v>
      </c>
      <c r="M53" s="5">
        <v>0.73599999999705601</v>
      </c>
      <c r="N53" s="6">
        <f t="shared" si="4"/>
        <v>14.72099393617211</v>
      </c>
      <c r="O53" s="5">
        <f t="shared" si="5"/>
        <v>1.2174261985214334</v>
      </c>
    </row>
    <row r="54" spans="1:15" x14ac:dyDescent="0.25">
      <c r="A54" s="3">
        <v>44431</v>
      </c>
      <c r="B54" s="4">
        <v>0.83333333333333337</v>
      </c>
      <c r="C54" s="5">
        <v>0.75299999999698797</v>
      </c>
      <c r="D54" s="6">
        <f t="shared" si="0"/>
        <v>15.26689967531259</v>
      </c>
      <c r="E54" s="5">
        <f t="shared" si="1"/>
        <v>1.2625726031483511</v>
      </c>
      <c r="F54" s="3">
        <v>44433</v>
      </c>
      <c r="G54" s="4">
        <v>0.83333333333333337</v>
      </c>
      <c r="H54" s="5">
        <v>0.78999999999684001</v>
      </c>
      <c r="I54" s="6">
        <f t="shared" si="8"/>
        <v>16.480460649016415</v>
      </c>
      <c r="J54" s="5">
        <f t="shared" si="9"/>
        <v>1.3629340956736575</v>
      </c>
      <c r="K54" s="3">
        <v>44435</v>
      </c>
      <c r="L54" s="4">
        <v>0.83333333333333337</v>
      </c>
      <c r="M54" s="5">
        <v>0.72999999999707998</v>
      </c>
      <c r="N54" s="6">
        <f t="shared" si="4"/>
        <v>14.530095587712985</v>
      </c>
      <c r="O54" s="5">
        <f t="shared" si="5"/>
        <v>1.2016389051038638</v>
      </c>
    </row>
    <row r="55" spans="1:15" x14ac:dyDescent="0.25">
      <c r="A55" s="3">
        <v>44431</v>
      </c>
      <c r="B55" s="4">
        <v>0.875</v>
      </c>
      <c r="C55" s="5">
        <v>0.74799999999700795</v>
      </c>
      <c r="D55" s="6">
        <f t="shared" si="0"/>
        <v>15.105570271111212</v>
      </c>
      <c r="E55" s="5">
        <f t="shared" si="1"/>
        <v>1.2492306614208972</v>
      </c>
      <c r="F55" s="3">
        <v>44433</v>
      </c>
      <c r="G55" s="4">
        <v>0.875</v>
      </c>
      <c r="H55" s="5">
        <v>0.77899999999688396</v>
      </c>
      <c r="I55" s="6">
        <f t="shared" si="8"/>
        <v>16.116062112762897</v>
      </c>
      <c r="J55" s="5">
        <f t="shared" si="9"/>
        <v>1.3327983367254914</v>
      </c>
      <c r="K55" s="3">
        <v>44435</v>
      </c>
      <c r="L55" s="4">
        <v>0.875</v>
      </c>
      <c r="M55" s="5">
        <v>0.72199999999711195</v>
      </c>
      <c r="N55" s="6">
        <f t="shared" si="4"/>
        <v>14.277012665201912</v>
      </c>
      <c r="O55" s="5">
        <f t="shared" si="5"/>
        <v>1.1807089474121981</v>
      </c>
    </row>
    <row r="56" spans="1:15" x14ac:dyDescent="0.25">
      <c r="A56" s="3">
        <v>44431</v>
      </c>
      <c r="B56" s="4">
        <v>0.91666666666666663</v>
      </c>
      <c r="C56" s="5">
        <v>0.74199999999703203</v>
      </c>
      <c r="D56" s="6">
        <f t="shared" si="0"/>
        <v>14.91281984671642</v>
      </c>
      <c r="E56" s="5">
        <f t="shared" si="1"/>
        <v>1.2332902013234479</v>
      </c>
      <c r="F56" s="3">
        <v>44433</v>
      </c>
      <c r="G56" s="4">
        <v>0.91666666666666663</v>
      </c>
      <c r="H56" s="5">
        <v>0.79699999999681204</v>
      </c>
      <c r="I56" s="6">
        <f t="shared" si="8"/>
        <v>16.713929013558111</v>
      </c>
      <c r="J56" s="5">
        <f t="shared" si="9"/>
        <v>1.3822419294212558</v>
      </c>
      <c r="K56" s="3">
        <v>44435</v>
      </c>
      <c r="L56" s="4">
        <v>0.91666666666666663</v>
      </c>
      <c r="M56" s="5">
        <v>0.71799999999712805</v>
      </c>
      <c r="N56" s="6">
        <f t="shared" si="4"/>
        <v>14.151093946321359</v>
      </c>
      <c r="O56" s="5">
        <f t="shared" si="5"/>
        <v>1.1702954693607763</v>
      </c>
    </row>
    <row r="57" spans="1:15" x14ac:dyDescent="0.25">
      <c r="A57" s="3">
        <v>44431</v>
      </c>
      <c r="B57" s="4">
        <v>0.95833333333333337</v>
      </c>
      <c r="C57" s="5">
        <v>0.72599999999709597</v>
      </c>
      <c r="D57" s="6">
        <f t="shared" si="0"/>
        <v>14.403346855524251</v>
      </c>
      <c r="E57" s="5">
        <f t="shared" si="1"/>
        <v>1.1911567849518556</v>
      </c>
      <c r="F57" s="3">
        <v>44433</v>
      </c>
      <c r="G57" s="4">
        <v>0.95833333333333337</v>
      </c>
      <c r="H57" s="5">
        <v>0.77699999999689195</v>
      </c>
      <c r="I57" s="6">
        <f t="shared" si="8"/>
        <v>16.050134654378333</v>
      </c>
      <c r="J57" s="5">
        <f t="shared" si="9"/>
        <v>1.3273461359170879</v>
      </c>
      <c r="K57" s="3">
        <v>44435</v>
      </c>
      <c r="L57" s="4">
        <v>0.95833333333333337</v>
      </c>
      <c r="M57" s="5">
        <v>0.73099999999707599</v>
      </c>
      <c r="N57" s="6">
        <f t="shared" si="4"/>
        <v>14.56184743467626</v>
      </c>
      <c r="O57" s="5">
        <f t="shared" si="5"/>
        <v>1.2042647828477266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DD3DD-3CBC-4392-BBDD-AA55DA2DC70A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</row>
    <row r="2" spans="1:15" x14ac:dyDescent="0.25">
      <c r="A2" s="1" t="s">
        <v>1</v>
      </c>
      <c r="B2" s="1"/>
      <c r="C2" s="1"/>
    </row>
    <row r="3" spans="1:15" ht="15.75" thickBot="1" x14ac:dyDescent="0.3">
      <c r="A3" s="1" t="s">
        <v>2</v>
      </c>
      <c r="B3" s="1"/>
      <c r="C3" s="1"/>
    </row>
    <row r="4" spans="1:15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SUM(E10:E33)+SUM(J10:J33)+SUM(O10:O33)</f>
        <v>93.955852380948158</v>
      </c>
    </row>
    <row r="5" spans="1:15" x14ac:dyDescent="0.25">
      <c r="A5" s="1" t="s">
        <v>4</v>
      </c>
      <c r="B5" s="1"/>
      <c r="C5" s="1"/>
    </row>
    <row r="6" spans="1:15" x14ac:dyDescent="0.25">
      <c r="A6" s="1" t="s">
        <v>97</v>
      </c>
      <c r="B6" s="1"/>
      <c r="C6" s="1"/>
    </row>
    <row r="7" spans="1:15" x14ac:dyDescent="0.25">
      <c r="A7" s="1"/>
      <c r="B7" s="1"/>
      <c r="C7" s="1"/>
      <c r="I7" s="22" t="s">
        <v>79</v>
      </c>
      <c r="J7" s="22"/>
      <c r="K7" s="22"/>
      <c r="L7" s="23">
        <f>MAX(D10:D33,I10:I33,N10:N33)</f>
        <v>17.150752969232233</v>
      </c>
    </row>
    <row r="8" spans="1:15" x14ac:dyDescent="0.25">
      <c r="A8" s="1"/>
      <c r="B8" s="1"/>
      <c r="C8" s="1"/>
    </row>
    <row r="9" spans="1:15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</row>
    <row r="10" spans="1:15" x14ac:dyDescent="0.25">
      <c r="A10" s="3">
        <v>44437</v>
      </c>
      <c r="B10" s="4">
        <v>0</v>
      </c>
      <c r="C10" s="1">
        <v>0.75999999999696</v>
      </c>
      <c r="D10" s="6">
        <f t="shared" ref="D10:D33" si="0">4*6*(C10^(1.522*(6^0.026)))</f>
        <v>15.493832640089071</v>
      </c>
      <c r="E10" s="5">
        <f t="shared" ref="E10:E33" si="1">D10*0.0827</f>
        <v>1.281339959335366</v>
      </c>
      <c r="F10" s="3">
        <v>44438</v>
      </c>
      <c r="G10" s="4">
        <v>0</v>
      </c>
      <c r="H10" s="5">
        <v>0.75699999999697198</v>
      </c>
      <c r="I10" s="6">
        <f t="shared" ref="I10:I33" si="2">4*6*(H10^(1.522*(6^0.026)))</f>
        <v>15.396422787769318</v>
      </c>
      <c r="J10" s="5">
        <f t="shared" ref="J10:J33" si="3">I10*0.0827</f>
        <v>1.2732841645485224</v>
      </c>
      <c r="K10" s="3">
        <v>44439</v>
      </c>
      <c r="L10" s="4">
        <v>0</v>
      </c>
      <c r="M10" s="5">
        <v>0.76399999999694401</v>
      </c>
      <c r="N10" s="6">
        <f t="shared" ref="N10:N33" si="4">4*6*(M10^(1.522*(6^0.026)))</f>
        <v>15.624068435442418</v>
      </c>
      <c r="O10" s="5">
        <f t="shared" ref="O10:O33" si="5">N10*0.0827</f>
        <v>1.2921104596110879</v>
      </c>
    </row>
    <row r="11" spans="1:15" x14ac:dyDescent="0.25">
      <c r="A11" s="3">
        <v>44437</v>
      </c>
      <c r="B11" s="4">
        <v>4.1666666666666664E-2</v>
      </c>
      <c r="C11" s="5">
        <v>0.78299999999686798</v>
      </c>
      <c r="D11" s="6">
        <f t="shared" si="0"/>
        <v>16.248219075174454</v>
      </c>
      <c r="E11" s="5">
        <f t="shared" si="1"/>
        <v>1.3437277175169273</v>
      </c>
      <c r="F11" s="3">
        <v>44438</v>
      </c>
      <c r="G11" s="4">
        <v>4.1666666666666664E-2</v>
      </c>
      <c r="H11" s="5">
        <v>0.75199999999699196</v>
      </c>
      <c r="I11" s="6">
        <f t="shared" si="2"/>
        <v>15.234582683159315</v>
      </c>
      <c r="J11" s="5">
        <f t="shared" si="3"/>
        <v>1.2598999878972754</v>
      </c>
      <c r="K11" s="3">
        <v>44439</v>
      </c>
      <c r="L11" s="4">
        <v>4.1666666666666664E-2</v>
      </c>
      <c r="M11" s="5">
        <v>0.77299999999690805</v>
      </c>
      <c r="N11" s="6">
        <f t="shared" si="4"/>
        <v>15.91858230836786</v>
      </c>
      <c r="O11" s="5">
        <f t="shared" si="5"/>
        <v>1.3164667569020219</v>
      </c>
    </row>
    <row r="12" spans="1:15" x14ac:dyDescent="0.25">
      <c r="A12" s="3">
        <v>44437</v>
      </c>
      <c r="B12" s="4">
        <v>8.3333333333333329E-2</v>
      </c>
      <c r="C12" s="5">
        <v>0.77099999999691604</v>
      </c>
      <c r="D12" s="6">
        <f t="shared" si="0"/>
        <v>15.852957631931716</v>
      </c>
      <c r="E12" s="5">
        <f t="shared" si="1"/>
        <v>1.3110395961607528</v>
      </c>
      <c r="F12" s="3">
        <v>44438</v>
      </c>
      <c r="G12" s="4">
        <v>8.3333333333333329E-2</v>
      </c>
      <c r="H12" s="5">
        <v>0.78999999999684001</v>
      </c>
      <c r="I12" s="6">
        <f t="shared" si="2"/>
        <v>16.480460649016415</v>
      </c>
      <c r="J12" s="5">
        <f t="shared" si="3"/>
        <v>1.3629340956736575</v>
      </c>
      <c r="K12" s="3">
        <v>44439</v>
      </c>
      <c r="L12" s="4">
        <v>8.3333333333333329E-2</v>
      </c>
      <c r="M12" s="5">
        <v>0.80399999999678395</v>
      </c>
      <c r="N12" s="6">
        <f t="shared" si="4"/>
        <v>16.948619788941777</v>
      </c>
      <c r="O12" s="5">
        <f t="shared" si="5"/>
        <v>1.4016508565454848</v>
      </c>
    </row>
    <row r="13" spans="1:15" x14ac:dyDescent="0.25">
      <c r="A13" s="3">
        <v>44437</v>
      </c>
      <c r="B13" s="4">
        <v>0.125</v>
      </c>
      <c r="C13" s="5">
        <v>0.75399999999698397</v>
      </c>
      <c r="D13" s="6">
        <f t="shared" si="0"/>
        <v>15.299242195569104</v>
      </c>
      <c r="E13" s="5">
        <f t="shared" si="1"/>
        <v>1.2652473295735649</v>
      </c>
      <c r="F13" s="3">
        <v>44438</v>
      </c>
      <c r="G13" s="4">
        <v>0.125</v>
      </c>
      <c r="H13" s="5">
        <v>0.79199999999683202</v>
      </c>
      <c r="I13" s="6">
        <f t="shared" si="2"/>
        <v>16.547040905861522</v>
      </c>
      <c r="J13" s="5">
        <f t="shared" si="3"/>
        <v>1.3684402829147477</v>
      </c>
      <c r="K13" s="3">
        <v>44439</v>
      </c>
      <c r="L13" s="4">
        <v>0.125</v>
      </c>
      <c r="M13" s="5">
        <v>0.77899999999688396</v>
      </c>
      <c r="N13" s="6">
        <f t="shared" si="4"/>
        <v>16.116062112762897</v>
      </c>
      <c r="O13" s="5">
        <f t="shared" si="5"/>
        <v>1.3327983367254914</v>
      </c>
    </row>
    <row r="14" spans="1:15" x14ac:dyDescent="0.25">
      <c r="A14" s="3">
        <v>44437</v>
      </c>
      <c r="B14" s="4">
        <v>0.16666666666666666</v>
      </c>
      <c r="C14" s="5">
        <v>0.77999999999687997</v>
      </c>
      <c r="D14" s="6">
        <f t="shared" si="0"/>
        <v>16.149063617290167</v>
      </c>
      <c r="E14" s="5">
        <f t="shared" si="1"/>
        <v>1.3355275611498967</v>
      </c>
      <c r="F14" s="3">
        <v>44438</v>
      </c>
      <c r="G14" s="4">
        <v>0.16666666666666666</v>
      </c>
      <c r="H14" s="5">
        <v>0.78199999999687198</v>
      </c>
      <c r="I14" s="6">
        <f t="shared" si="2"/>
        <v>16.215142111552957</v>
      </c>
      <c r="J14" s="5">
        <f t="shared" si="3"/>
        <v>1.3409922526254294</v>
      </c>
      <c r="K14" s="3">
        <v>44439</v>
      </c>
      <c r="L14" s="4">
        <v>0.16666666666666666</v>
      </c>
      <c r="M14" s="5">
        <v>0.78299999999686798</v>
      </c>
      <c r="N14" s="6">
        <f t="shared" si="4"/>
        <v>16.248219075174454</v>
      </c>
      <c r="O14" s="5">
        <f t="shared" si="5"/>
        <v>1.3437277175169273</v>
      </c>
    </row>
    <row r="15" spans="1:15" x14ac:dyDescent="0.25">
      <c r="A15" s="3">
        <v>44437</v>
      </c>
      <c r="B15" s="4">
        <v>0.20833333333333334</v>
      </c>
      <c r="C15" s="5">
        <v>0.80999999999675998</v>
      </c>
      <c r="D15" s="6">
        <f t="shared" si="0"/>
        <v>17.150752969232233</v>
      </c>
      <c r="E15" s="5">
        <f t="shared" si="1"/>
        <v>1.4183672705555055</v>
      </c>
      <c r="F15" s="3">
        <v>44438</v>
      </c>
      <c r="G15" s="4">
        <v>0.20833333333333334</v>
      </c>
      <c r="H15" s="5">
        <v>0.79999999999680005</v>
      </c>
      <c r="I15" s="6">
        <f t="shared" si="2"/>
        <v>16.814361344946978</v>
      </c>
      <c r="J15" s="5">
        <f t="shared" si="3"/>
        <v>1.3905476832271149</v>
      </c>
      <c r="K15" s="3">
        <v>44439</v>
      </c>
      <c r="L15" s="4">
        <v>0.20833333333333334</v>
      </c>
      <c r="M15" s="5">
        <v>0.76899999999692403</v>
      </c>
      <c r="N15" s="6">
        <f t="shared" si="4"/>
        <v>15.787434094642169</v>
      </c>
      <c r="O15" s="5">
        <f t="shared" si="5"/>
        <v>1.3056207996269074</v>
      </c>
    </row>
    <row r="16" spans="1:15" x14ac:dyDescent="0.25">
      <c r="A16" s="3">
        <v>44437</v>
      </c>
      <c r="B16" s="4">
        <v>0.25</v>
      </c>
      <c r="C16" s="5">
        <v>0.78399999999686398</v>
      </c>
      <c r="D16" s="6">
        <f t="shared" si="0"/>
        <v>16.281321165752416</v>
      </c>
      <c r="E16" s="5">
        <f t="shared" si="1"/>
        <v>1.3464652604077247</v>
      </c>
      <c r="F16" s="3">
        <v>44438</v>
      </c>
      <c r="G16" s="4">
        <v>0.25</v>
      </c>
      <c r="H16" s="5">
        <v>0.76799999999692803</v>
      </c>
      <c r="I16" s="6">
        <f t="shared" si="2"/>
        <v>15.754710286462007</v>
      </c>
      <c r="J16" s="5">
        <f t="shared" si="3"/>
        <v>1.3029145406904079</v>
      </c>
      <c r="K16" s="3">
        <v>44439</v>
      </c>
      <c r="L16" s="4">
        <v>0.25</v>
      </c>
      <c r="M16" s="5">
        <v>0.76499999999694002</v>
      </c>
      <c r="N16" s="6">
        <f t="shared" si="4"/>
        <v>15.656690864131168</v>
      </c>
      <c r="O16" s="5">
        <f t="shared" si="5"/>
        <v>1.2948083344636474</v>
      </c>
    </row>
    <row r="17" spans="1:15" x14ac:dyDescent="0.25">
      <c r="A17" s="3">
        <v>44437</v>
      </c>
      <c r="B17" s="4">
        <v>0.29166666666666669</v>
      </c>
      <c r="C17" s="5">
        <v>0.79999999999680005</v>
      </c>
      <c r="D17" s="6">
        <f t="shared" si="0"/>
        <v>16.814361344946978</v>
      </c>
      <c r="E17" s="5">
        <f t="shared" si="1"/>
        <v>1.3905476832271149</v>
      </c>
      <c r="F17" s="3">
        <v>44438</v>
      </c>
      <c r="G17" s="4">
        <v>0.29166666666666669</v>
      </c>
      <c r="H17" s="5">
        <v>0.77599999999689595</v>
      </c>
      <c r="I17" s="6">
        <f t="shared" si="2"/>
        <v>16.017208726776694</v>
      </c>
      <c r="J17" s="5">
        <f t="shared" si="3"/>
        <v>1.3246231617044326</v>
      </c>
      <c r="K17" s="3">
        <v>44439</v>
      </c>
      <c r="L17" s="4">
        <v>0.29166666666666669</v>
      </c>
      <c r="M17" s="5">
        <v>0.75799999999696799</v>
      </c>
      <c r="N17" s="6">
        <f t="shared" si="4"/>
        <v>15.42886728337756</v>
      </c>
      <c r="O17" s="5">
        <f t="shared" si="5"/>
        <v>1.2759673243353242</v>
      </c>
    </row>
    <row r="18" spans="1:15" x14ac:dyDescent="0.25">
      <c r="A18" s="3">
        <v>44437</v>
      </c>
      <c r="B18" s="4">
        <v>0.33333333333333331</v>
      </c>
      <c r="C18" s="5">
        <v>0.80099999999679605</v>
      </c>
      <c r="D18" s="6">
        <f t="shared" si="0"/>
        <v>16.847888623797694</v>
      </c>
      <c r="E18" s="5">
        <f t="shared" si="1"/>
        <v>1.3933203891880692</v>
      </c>
      <c r="F18" s="3">
        <v>44438</v>
      </c>
      <c r="G18" s="4">
        <v>0.33333333333333331</v>
      </c>
      <c r="H18" s="5">
        <v>0.760999999996956</v>
      </c>
      <c r="I18" s="6">
        <f t="shared" si="2"/>
        <v>15.526353474008292</v>
      </c>
      <c r="J18" s="5">
        <f t="shared" si="3"/>
        <v>1.2840294323004857</v>
      </c>
      <c r="K18" s="3">
        <v>44439</v>
      </c>
      <c r="L18" s="4">
        <v>0.33333333333333331</v>
      </c>
      <c r="M18" s="5">
        <v>0.75999999999696</v>
      </c>
      <c r="N18" s="6">
        <f t="shared" si="4"/>
        <v>15.493832640089071</v>
      </c>
      <c r="O18" s="5">
        <f t="shared" si="5"/>
        <v>1.281339959335366</v>
      </c>
    </row>
    <row r="19" spans="1:15" x14ac:dyDescent="0.25">
      <c r="A19" s="3">
        <v>44437</v>
      </c>
      <c r="B19" s="4">
        <v>0.375</v>
      </c>
      <c r="C19" s="5">
        <v>0.79699999999681204</v>
      </c>
      <c r="D19" s="6">
        <f t="shared" si="0"/>
        <v>16.713929013558111</v>
      </c>
      <c r="E19" s="5">
        <f t="shared" si="1"/>
        <v>1.3822419294212558</v>
      </c>
      <c r="F19" s="3">
        <v>44438</v>
      </c>
      <c r="G19" s="4">
        <v>0.375</v>
      </c>
      <c r="H19" s="5">
        <v>0.77299999999690805</v>
      </c>
      <c r="I19" s="6">
        <f t="shared" si="2"/>
        <v>15.91858230836786</v>
      </c>
      <c r="J19" s="5">
        <f t="shared" si="3"/>
        <v>1.3164667569020219</v>
      </c>
      <c r="K19" s="3">
        <v>44439</v>
      </c>
      <c r="L19" s="4">
        <v>0.375</v>
      </c>
      <c r="M19" s="5">
        <v>0.75599999999697598</v>
      </c>
      <c r="N19" s="6">
        <f t="shared" si="4"/>
        <v>15.364003765490803</v>
      </c>
      <c r="O19" s="5">
        <f t="shared" si="5"/>
        <v>1.2706031114060894</v>
      </c>
    </row>
    <row r="20" spans="1:15" x14ac:dyDescent="0.25">
      <c r="A20" s="3">
        <v>44437</v>
      </c>
      <c r="B20" s="4">
        <v>0.41666666666666669</v>
      </c>
      <c r="C20" s="5">
        <v>0.80699999999677197</v>
      </c>
      <c r="D20" s="6">
        <f t="shared" si="0"/>
        <v>17.049574683274727</v>
      </c>
      <c r="E20" s="5">
        <f t="shared" si="1"/>
        <v>1.4099998263068199</v>
      </c>
      <c r="F20" s="3">
        <v>44438</v>
      </c>
      <c r="G20" s="4">
        <v>0.41666666666666669</v>
      </c>
      <c r="H20" s="5">
        <v>0.79299999999682802</v>
      </c>
      <c r="I20" s="6">
        <f t="shared" si="2"/>
        <v>16.58036855689453</v>
      </c>
      <c r="J20" s="5">
        <f t="shared" si="3"/>
        <v>1.3711964796551777</v>
      </c>
      <c r="K20" s="3">
        <v>44439</v>
      </c>
      <c r="L20" s="4">
        <v>0.41666666666666669</v>
      </c>
      <c r="M20" s="5">
        <v>0.74099999999703603</v>
      </c>
      <c r="N20" s="6">
        <f t="shared" si="4"/>
        <v>14.880784577383803</v>
      </c>
      <c r="O20" s="5">
        <f t="shared" si="5"/>
        <v>1.2306408845496404</v>
      </c>
    </row>
    <row r="21" spans="1:15" x14ac:dyDescent="0.25">
      <c r="A21" s="3">
        <v>44437</v>
      </c>
      <c r="B21" s="4">
        <v>0.45833333333333331</v>
      </c>
      <c r="C21" s="5">
        <v>0.79399999999682402</v>
      </c>
      <c r="D21" s="6">
        <f t="shared" si="0"/>
        <v>16.613721205938262</v>
      </c>
      <c r="E21" s="5">
        <f t="shared" si="1"/>
        <v>1.3739547437310942</v>
      </c>
      <c r="F21" s="3">
        <v>44438</v>
      </c>
      <c r="G21" s="4">
        <v>0.45833333333333331</v>
      </c>
      <c r="H21" s="5">
        <v>0.80699999999677197</v>
      </c>
      <c r="I21" s="6">
        <f t="shared" si="2"/>
        <v>17.049574683274727</v>
      </c>
      <c r="J21" s="5">
        <f t="shared" si="3"/>
        <v>1.4099998263068199</v>
      </c>
      <c r="K21" s="3">
        <v>44439</v>
      </c>
      <c r="L21" s="4">
        <v>0.45833333333333331</v>
      </c>
      <c r="M21" s="5">
        <v>0.73499999999706001</v>
      </c>
      <c r="N21" s="6">
        <f t="shared" si="4"/>
        <v>14.68911304789726</v>
      </c>
      <c r="O21" s="5">
        <f t="shared" si="5"/>
        <v>1.2147896490611034</v>
      </c>
    </row>
    <row r="22" spans="1:15" x14ac:dyDescent="0.25">
      <c r="A22" s="3">
        <v>44437</v>
      </c>
      <c r="B22" s="4">
        <v>0.5</v>
      </c>
      <c r="C22" s="5">
        <v>0.788999999996844</v>
      </c>
      <c r="D22" s="6">
        <f t="shared" si="0"/>
        <v>16.447208068855545</v>
      </c>
      <c r="E22" s="5">
        <f t="shared" si="1"/>
        <v>1.3601841072943535</v>
      </c>
      <c r="F22" s="3">
        <v>44438</v>
      </c>
      <c r="G22" s="4">
        <v>0.5</v>
      </c>
      <c r="H22" s="5">
        <v>0.80399999999678395</v>
      </c>
      <c r="I22" s="6">
        <f t="shared" si="2"/>
        <v>16.948619788941777</v>
      </c>
      <c r="J22" s="5">
        <f t="shared" si="3"/>
        <v>1.4016508565454848</v>
      </c>
      <c r="K22" s="3">
        <v>44439</v>
      </c>
      <c r="L22" s="4">
        <v>0.5</v>
      </c>
      <c r="M22" s="5">
        <v>0.75699999999697198</v>
      </c>
      <c r="N22" s="6">
        <f t="shared" si="4"/>
        <v>15.396422787769318</v>
      </c>
      <c r="O22" s="5">
        <f t="shared" si="5"/>
        <v>1.2732841645485224</v>
      </c>
    </row>
    <row r="23" spans="1:15" x14ac:dyDescent="0.25">
      <c r="A23" s="3">
        <v>44437</v>
      </c>
      <c r="B23" s="4">
        <v>0.54166666666666663</v>
      </c>
      <c r="C23" s="5">
        <v>0.79699999999681204</v>
      </c>
      <c r="D23" s="6">
        <f t="shared" si="0"/>
        <v>16.713929013558111</v>
      </c>
      <c r="E23" s="5">
        <f t="shared" si="1"/>
        <v>1.3822419294212558</v>
      </c>
      <c r="F23" s="3">
        <v>44438</v>
      </c>
      <c r="G23" s="4">
        <v>0.54166666666666663</v>
      </c>
      <c r="H23" s="5">
        <v>0.80699999999677197</v>
      </c>
      <c r="I23" s="6">
        <f t="shared" si="2"/>
        <v>17.049574683274727</v>
      </c>
      <c r="J23" s="5">
        <f t="shared" si="3"/>
        <v>1.4099998263068199</v>
      </c>
      <c r="K23" s="3">
        <v>44439</v>
      </c>
      <c r="L23" s="4">
        <v>0.54166666666666663</v>
      </c>
      <c r="M23" s="5">
        <v>0.75599999999697598</v>
      </c>
      <c r="N23" s="6">
        <f t="shared" si="4"/>
        <v>15.364003765490803</v>
      </c>
      <c r="O23" s="5">
        <f t="shared" si="5"/>
        <v>1.2706031114060894</v>
      </c>
    </row>
    <row r="24" spans="1:15" x14ac:dyDescent="0.25">
      <c r="A24" s="3">
        <v>44437</v>
      </c>
      <c r="B24" s="4">
        <v>0.58333333333333337</v>
      </c>
      <c r="C24" s="5">
        <v>0.78199999999687198</v>
      </c>
      <c r="D24" s="6">
        <f t="shared" si="0"/>
        <v>16.215142111552957</v>
      </c>
      <c r="E24" s="5">
        <f t="shared" si="1"/>
        <v>1.3409922526254294</v>
      </c>
      <c r="F24" s="3">
        <v>44438</v>
      </c>
      <c r="G24" s="4">
        <v>0.58333333333333337</v>
      </c>
      <c r="H24" s="5">
        <v>0.78999999999684001</v>
      </c>
      <c r="I24" s="6">
        <f t="shared" si="2"/>
        <v>16.480460649016415</v>
      </c>
      <c r="J24" s="5">
        <f t="shared" si="3"/>
        <v>1.3629340956736575</v>
      </c>
      <c r="K24" s="3">
        <v>44439</v>
      </c>
      <c r="L24" s="4">
        <v>0.58333333333333337</v>
      </c>
      <c r="M24" s="5">
        <v>0.77099999999691604</v>
      </c>
      <c r="N24" s="6">
        <f t="shared" si="4"/>
        <v>15.852957631931716</v>
      </c>
      <c r="O24" s="5">
        <f t="shared" si="5"/>
        <v>1.3110395961607528</v>
      </c>
    </row>
    <row r="25" spans="1:15" x14ac:dyDescent="0.25">
      <c r="A25" s="3">
        <v>44437</v>
      </c>
      <c r="B25" s="4">
        <v>0.625</v>
      </c>
      <c r="C25" s="5">
        <v>0.76999999999692004</v>
      </c>
      <c r="D25" s="6">
        <f t="shared" si="0"/>
        <v>15.820183214242761</v>
      </c>
      <c r="E25" s="5">
        <f t="shared" si="1"/>
        <v>1.3083291518178761</v>
      </c>
      <c r="F25" s="3">
        <v>44438</v>
      </c>
      <c r="G25" s="4">
        <v>0.625</v>
      </c>
      <c r="H25" s="5">
        <v>0.78599999999685599</v>
      </c>
      <c r="I25" s="6">
        <f t="shared" si="2"/>
        <v>16.34760067580709</v>
      </c>
      <c r="J25" s="5">
        <f t="shared" si="3"/>
        <v>1.3519465758892464</v>
      </c>
      <c r="K25" s="3">
        <v>44439</v>
      </c>
      <c r="L25" s="4">
        <v>0.625</v>
      </c>
      <c r="M25" s="5">
        <v>0.74799999999700795</v>
      </c>
      <c r="N25" s="6">
        <f t="shared" si="4"/>
        <v>15.105570271111212</v>
      </c>
      <c r="O25" s="5">
        <f t="shared" si="5"/>
        <v>1.2492306614208972</v>
      </c>
    </row>
    <row r="26" spans="1:15" x14ac:dyDescent="0.25">
      <c r="A26" s="3">
        <v>44437</v>
      </c>
      <c r="B26" s="4">
        <v>0.66666666666666663</v>
      </c>
      <c r="C26" s="5">
        <v>0.75799999999696799</v>
      </c>
      <c r="D26" s="6">
        <f t="shared" si="0"/>
        <v>15.42886728337756</v>
      </c>
      <c r="E26" s="5">
        <f t="shared" si="1"/>
        <v>1.2759673243353242</v>
      </c>
      <c r="F26" s="3">
        <v>44438</v>
      </c>
      <c r="G26" s="4">
        <v>0.66666666666666663</v>
      </c>
      <c r="H26" s="5">
        <v>0.78199999999687198</v>
      </c>
      <c r="I26" s="6">
        <f t="shared" si="2"/>
        <v>16.215142111552957</v>
      </c>
      <c r="J26" s="5">
        <f t="shared" si="3"/>
        <v>1.3409922526254294</v>
      </c>
      <c r="K26" s="3">
        <v>44439</v>
      </c>
      <c r="L26" s="4">
        <v>0.66666666666666663</v>
      </c>
      <c r="M26" s="5">
        <v>0.76699999999693202</v>
      </c>
      <c r="N26" s="6">
        <f t="shared" si="4"/>
        <v>15.722011803058741</v>
      </c>
      <c r="O26" s="5">
        <f t="shared" si="5"/>
        <v>1.3002103761129578</v>
      </c>
    </row>
    <row r="27" spans="1:15" x14ac:dyDescent="0.25">
      <c r="A27" s="3">
        <v>44437</v>
      </c>
      <c r="B27" s="4">
        <v>0.70833333333333337</v>
      </c>
      <c r="C27" s="5">
        <v>0.76599999999693602</v>
      </c>
      <c r="D27" s="6">
        <f t="shared" si="0"/>
        <v>15.689338657813305</v>
      </c>
      <c r="E27" s="5">
        <f t="shared" si="1"/>
        <v>1.2975083070011604</v>
      </c>
      <c r="F27" s="3">
        <v>44438</v>
      </c>
      <c r="G27" s="4">
        <v>0.70833333333333337</v>
      </c>
      <c r="H27" s="5">
        <v>0.760999999996956</v>
      </c>
      <c r="I27" s="6">
        <f t="shared" si="2"/>
        <v>15.526353474008292</v>
      </c>
      <c r="J27" s="5">
        <f t="shared" si="3"/>
        <v>1.2840294323004857</v>
      </c>
      <c r="K27" s="3">
        <v>44439</v>
      </c>
      <c r="L27" s="4">
        <v>0.70833333333333337</v>
      </c>
      <c r="M27" s="5">
        <v>0.74899999999700395</v>
      </c>
      <c r="N27" s="6">
        <f t="shared" si="4"/>
        <v>15.137785013020721</v>
      </c>
      <c r="O27" s="5">
        <f t="shared" si="5"/>
        <v>1.2518948205768137</v>
      </c>
    </row>
    <row r="28" spans="1:15" x14ac:dyDescent="0.25">
      <c r="A28" s="3">
        <v>44437</v>
      </c>
      <c r="B28" s="4">
        <v>0.75</v>
      </c>
      <c r="C28" s="5">
        <v>0.76599999999693602</v>
      </c>
      <c r="D28" s="6">
        <f t="shared" si="0"/>
        <v>15.689338657813305</v>
      </c>
      <c r="E28" s="5">
        <f t="shared" si="1"/>
        <v>1.2975083070011604</v>
      </c>
      <c r="F28" s="3">
        <v>44438</v>
      </c>
      <c r="G28" s="4">
        <v>0.75</v>
      </c>
      <c r="H28" s="5">
        <v>0.75199999999699196</v>
      </c>
      <c r="I28" s="6">
        <f t="shared" si="2"/>
        <v>15.234582683159315</v>
      </c>
      <c r="J28" s="5">
        <f t="shared" si="3"/>
        <v>1.2598999878972754</v>
      </c>
      <c r="K28" s="3">
        <v>44439</v>
      </c>
      <c r="L28" s="4">
        <v>0.75</v>
      </c>
      <c r="M28" s="5">
        <v>0.73799999999704802</v>
      </c>
      <c r="N28" s="6">
        <f t="shared" si="4"/>
        <v>14.784832995145916</v>
      </c>
      <c r="O28" s="5">
        <f t="shared" si="5"/>
        <v>1.2227056886985672</v>
      </c>
    </row>
    <row r="29" spans="1:15" x14ac:dyDescent="0.25">
      <c r="A29" s="3">
        <v>44437</v>
      </c>
      <c r="B29" s="4">
        <v>0.79166666666666663</v>
      </c>
      <c r="C29" s="5">
        <v>0.77899999999688396</v>
      </c>
      <c r="D29" s="6">
        <f t="shared" si="0"/>
        <v>16.116062112762897</v>
      </c>
      <c r="E29" s="5">
        <f t="shared" si="1"/>
        <v>1.3327983367254914</v>
      </c>
      <c r="F29" s="3">
        <v>44438</v>
      </c>
      <c r="G29" s="4">
        <v>0.79166666666666663</v>
      </c>
      <c r="H29" s="5">
        <v>0.76399999999694401</v>
      </c>
      <c r="I29" s="6">
        <f t="shared" si="2"/>
        <v>15.624068435442418</v>
      </c>
      <c r="J29" s="5">
        <f t="shared" si="3"/>
        <v>1.2921104596110879</v>
      </c>
      <c r="K29" s="3">
        <v>44439</v>
      </c>
      <c r="L29" s="4">
        <v>0.79166666666666663</v>
      </c>
      <c r="M29" s="5">
        <v>0.72899999999708398</v>
      </c>
      <c r="N29" s="6">
        <f t="shared" si="4"/>
        <v>14.498369591931501</v>
      </c>
      <c r="O29" s="5">
        <f t="shared" si="5"/>
        <v>1.1990151652527352</v>
      </c>
    </row>
    <row r="30" spans="1:15" x14ac:dyDescent="0.25">
      <c r="A30" s="3">
        <v>44437</v>
      </c>
      <c r="B30" s="4">
        <v>0.83333333333333337</v>
      </c>
      <c r="C30" s="5">
        <v>0.77099999999691604</v>
      </c>
      <c r="D30" s="6">
        <f t="shared" si="0"/>
        <v>15.852957631931716</v>
      </c>
      <c r="E30" s="5">
        <f t="shared" si="1"/>
        <v>1.3110395961607528</v>
      </c>
      <c r="F30" s="3">
        <v>44438</v>
      </c>
      <c r="G30" s="4">
        <v>0.83333333333333337</v>
      </c>
      <c r="H30" s="5">
        <v>0.75799999999696799</v>
      </c>
      <c r="I30" s="6">
        <f t="shared" si="2"/>
        <v>15.42886728337756</v>
      </c>
      <c r="J30" s="5">
        <f t="shared" si="3"/>
        <v>1.2759673243353242</v>
      </c>
      <c r="K30" s="3">
        <v>44439</v>
      </c>
      <c r="L30" s="4">
        <v>0.83333333333333337</v>
      </c>
      <c r="M30" s="5">
        <v>0.70899999999716401</v>
      </c>
      <c r="N30" s="6">
        <f t="shared" si="4"/>
        <v>13.869300760774223</v>
      </c>
      <c r="O30" s="5">
        <f t="shared" si="5"/>
        <v>1.1469911729160283</v>
      </c>
    </row>
    <row r="31" spans="1:15" x14ac:dyDescent="0.25">
      <c r="A31" s="3">
        <v>44437</v>
      </c>
      <c r="B31" s="4">
        <v>0.875</v>
      </c>
      <c r="C31" s="5">
        <v>0.77299999999690805</v>
      </c>
      <c r="D31" s="6">
        <f t="shared" si="0"/>
        <v>15.91858230836786</v>
      </c>
      <c r="E31" s="5">
        <f t="shared" si="1"/>
        <v>1.3164667569020219</v>
      </c>
      <c r="F31" s="3">
        <v>44438</v>
      </c>
      <c r="G31" s="4">
        <v>0.875</v>
      </c>
      <c r="H31" s="5">
        <v>0.73099999999707599</v>
      </c>
      <c r="I31" s="6">
        <f t="shared" si="2"/>
        <v>14.56184743467626</v>
      </c>
      <c r="J31" s="5">
        <f t="shared" si="3"/>
        <v>1.2042647828477266</v>
      </c>
      <c r="K31" s="3">
        <v>44439</v>
      </c>
      <c r="L31" s="4">
        <v>0.875</v>
      </c>
      <c r="M31" s="5">
        <v>0.69499999999721995</v>
      </c>
      <c r="N31" s="6">
        <f t="shared" si="4"/>
        <v>13.435171464825387</v>
      </c>
      <c r="O31" s="5">
        <f t="shared" si="5"/>
        <v>1.1110886801410595</v>
      </c>
    </row>
    <row r="32" spans="1:15" x14ac:dyDescent="0.25">
      <c r="A32" s="3">
        <v>44437</v>
      </c>
      <c r="B32" s="4">
        <v>0.91666666666666663</v>
      </c>
      <c r="C32" s="5">
        <v>0.76499999999694002</v>
      </c>
      <c r="D32" s="6">
        <f t="shared" si="0"/>
        <v>15.656690864131168</v>
      </c>
      <c r="E32" s="5">
        <f t="shared" si="1"/>
        <v>1.2948083344636474</v>
      </c>
      <c r="F32" s="3">
        <v>44438</v>
      </c>
      <c r="G32" s="4">
        <v>0.91666666666666663</v>
      </c>
      <c r="H32" s="5">
        <v>0.76799999999692803</v>
      </c>
      <c r="I32" s="6">
        <f t="shared" si="2"/>
        <v>15.754710286462007</v>
      </c>
      <c r="J32" s="5">
        <f t="shared" si="3"/>
        <v>1.3029145406904079</v>
      </c>
      <c r="K32" s="3">
        <v>44439</v>
      </c>
      <c r="L32" s="4">
        <v>0.91666666666666663</v>
      </c>
      <c r="M32" s="5">
        <v>0.68799999999724804</v>
      </c>
      <c r="N32" s="6">
        <f t="shared" si="4"/>
        <v>13.220042495501906</v>
      </c>
      <c r="O32" s="5">
        <f t="shared" si="5"/>
        <v>1.0932975143780075</v>
      </c>
    </row>
    <row r="33" spans="1:15" x14ac:dyDescent="0.25">
      <c r="A33" s="3">
        <v>44437</v>
      </c>
      <c r="B33" s="4">
        <v>0.95833333333333337</v>
      </c>
      <c r="C33" s="5">
        <v>0.760999999996956</v>
      </c>
      <c r="D33" s="6">
        <f t="shared" si="0"/>
        <v>15.526353474008292</v>
      </c>
      <c r="E33" s="5">
        <f t="shared" si="1"/>
        <v>1.2840294323004857</v>
      </c>
      <c r="F33" s="3">
        <v>44438</v>
      </c>
      <c r="G33" s="4">
        <v>0.95833333333333337</v>
      </c>
      <c r="H33" s="5">
        <v>0.75699999999697198</v>
      </c>
      <c r="I33" s="6">
        <f t="shared" si="2"/>
        <v>15.396422787769318</v>
      </c>
      <c r="J33" s="5">
        <f t="shared" si="3"/>
        <v>1.2732841645485224</v>
      </c>
      <c r="K33" s="3">
        <v>44439</v>
      </c>
      <c r="L33" s="4">
        <v>0.95833333333333337</v>
      </c>
      <c r="M33" s="5">
        <v>0.70899999999716401</v>
      </c>
      <c r="N33" s="6">
        <f t="shared" si="4"/>
        <v>13.869300760774223</v>
      </c>
      <c r="O33" s="5">
        <f t="shared" si="5"/>
        <v>1.1469911729160283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93.955852380948158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DC139-5A18-4834-8156-447E32826CB1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231.84175856255777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18.140260233127517</v>
      </c>
    </row>
    <row r="8" spans="1:20" x14ac:dyDescent="0.25">
      <c r="A8" s="1"/>
      <c r="B8" s="1"/>
      <c r="C8" s="1"/>
      <c r="D8" s="1"/>
    </row>
    <row r="9" spans="1:20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  <c r="K9" s="2" t="s">
        <v>5</v>
      </c>
      <c r="L9" s="2" t="s">
        <v>6</v>
      </c>
      <c r="M9" s="2" t="s">
        <v>7</v>
      </c>
      <c r="N9" s="2" t="s">
        <v>8</v>
      </c>
      <c r="O9" s="2" t="s">
        <v>9</v>
      </c>
      <c r="P9" s="2" t="s">
        <v>5</v>
      </c>
      <c r="Q9" s="2" t="s">
        <v>6</v>
      </c>
      <c r="R9" s="2" t="s">
        <v>7</v>
      </c>
      <c r="S9" s="2" t="s">
        <v>8</v>
      </c>
      <c r="T9" s="2" t="s">
        <v>9</v>
      </c>
    </row>
    <row r="10" spans="1:20" x14ac:dyDescent="0.25">
      <c r="A10" s="3">
        <v>44440</v>
      </c>
      <c r="B10" s="4">
        <v>0</v>
      </c>
      <c r="C10" s="5">
        <v>0.74099999999703603</v>
      </c>
      <c r="D10" s="6">
        <f t="shared" ref="D10:D57" si="0">4*6*(C10^(1.522*(6^0.026)))</f>
        <v>14.880784577383803</v>
      </c>
      <c r="E10" s="5">
        <f t="shared" ref="E10:E57" si="1">D10*0.0827</f>
        <v>1.2306408845496404</v>
      </c>
      <c r="F10" s="3">
        <v>44442</v>
      </c>
      <c r="G10" s="4">
        <v>0</v>
      </c>
      <c r="H10" s="5">
        <v>0.760999999996956</v>
      </c>
      <c r="I10" s="6">
        <f t="shared" ref="I10:I57" si="2">4*6*(H10^(1.522*(6^0.026)))</f>
        <v>15.526353474008292</v>
      </c>
      <c r="J10" s="5">
        <f t="shared" ref="J10:J57" si="3">I10*0.0827</f>
        <v>1.2840294323004857</v>
      </c>
      <c r="K10" s="3">
        <v>44444</v>
      </c>
      <c r="L10" s="4">
        <v>0</v>
      </c>
      <c r="M10" s="5">
        <v>0.82599999999669604</v>
      </c>
      <c r="N10" s="6">
        <f t="shared" ref="N10:N57" si="4">4*6*(M10^(1.522*(6^0.026)))</f>
        <v>17.694129544812593</v>
      </c>
      <c r="O10" s="5">
        <f t="shared" ref="O10:O57" si="5">N10*0.0827</f>
        <v>1.4633045133560014</v>
      </c>
      <c r="P10" s="3">
        <v>44446</v>
      </c>
      <c r="Q10" s="4">
        <v>0</v>
      </c>
      <c r="R10" s="5">
        <v>0.80399999999678395</v>
      </c>
      <c r="S10" s="6">
        <f t="shared" ref="S10:S33" si="6">4*6*(R10^(1.522*(6^0.026)))</f>
        <v>16.948619788941777</v>
      </c>
      <c r="T10" s="5">
        <f t="shared" ref="T10:T33" si="7">S10*0.0827</f>
        <v>1.4016508565454848</v>
      </c>
    </row>
    <row r="11" spans="1:20" x14ac:dyDescent="0.25">
      <c r="A11" s="3">
        <v>44440</v>
      </c>
      <c r="B11" s="4">
        <v>4.1666666666666664E-2</v>
      </c>
      <c r="C11" s="5">
        <v>0.75999999999696</v>
      </c>
      <c r="D11" s="6">
        <f t="shared" si="0"/>
        <v>15.493832640089071</v>
      </c>
      <c r="E11" s="5">
        <f t="shared" si="1"/>
        <v>1.281339959335366</v>
      </c>
      <c r="F11" s="3">
        <v>44442</v>
      </c>
      <c r="G11" s="4">
        <v>4.1666666666666664E-2</v>
      </c>
      <c r="H11" s="5">
        <v>0.75199999999699196</v>
      </c>
      <c r="I11" s="6">
        <f t="shared" si="2"/>
        <v>15.234582683159315</v>
      </c>
      <c r="J11" s="5">
        <f t="shared" si="3"/>
        <v>1.2598999878972754</v>
      </c>
      <c r="K11" s="3">
        <v>44444</v>
      </c>
      <c r="L11" s="4">
        <v>4.1666666666666664E-2</v>
      </c>
      <c r="M11" s="5">
        <v>0.82999999999667995</v>
      </c>
      <c r="N11" s="6">
        <f t="shared" si="4"/>
        <v>17.830959161986009</v>
      </c>
      <c r="O11" s="5">
        <f t="shared" si="5"/>
        <v>1.4746203226962429</v>
      </c>
      <c r="P11" s="3">
        <v>44446</v>
      </c>
      <c r="Q11" s="4">
        <v>4.1666666666666664E-2</v>
      </c>
      <c r="R11" s="5">
        <v>0.80399999999678395</v>
      </c>
      <c r="S11" s="6">
        <f t="shared" si="6"/>
        <v>16.948619788941777</v>
      </c>
      <c r="T11" s="5">
        <f t="shared" si="7"/>
        <v>1.4016508565454848</v>
      </c>
    </row>
    <row r="12" spans="1:20" x14ac:dyDescent="0.25">
      <c r="A12" s="3">
        <v>44440</v>
      </c>
      <c r="B12" s="4">
        <v>8.3333333333333329E-2</v>
      </c>
      <c r="C12" s="5">
        <v>0.76999999999692004</v>
      </c>
      <c r="D12" s="6">
        <f t="shared" si="0"/>
        <v>15.820183214242761</v>
      </c>
      <c r="E12" s="5">
        <f t="shared" si="1"/>
        <v>1.3083291518178761</v>
      </c>
      <c r="F12" s="3">
        <v>44442</v>
      </c>
      <c r="G12" s="4">
        <v>8.3333333333333329E-2</v>
      </c>
      <c r="H12" s="5">
        <v>0.75699999999697198</v>
      </c>
      <c r="I12" s="6">
        <f t="shared" si="2"/>
        <v>15.396422787769318</v>
      </c>
      <c r="J12" s="5">
        <f t="shared" si="3"/>
        <v>1.2732841645485224</v>
      </c>
      <c r="K12" s="3">
        <v>44444</v>
      </c>
      <c r="L12" s="4">
        <v>8.3333333333333329E-2</v>
      </c>
      <c r="M12" s="5">
        <v>0.81799999999672801</v>
      </c>
      <c r="N12" s="6">
        <f t="shared" si="4"/>
        <v>17.421651320356389</v>
      </c>
      <c r="O12" s="5">
        <f t="shared" si="5"/>
        <v>1.4407705641934734</v>
      </c>
      <c r="P12" s="3">
        <v>44446</v>
      </c>
      <c r="Q12" s="4">
        <v>8.3333333333333329E-2</v>
      </c>
      <c r="R12" s="5">
        <v>0.81499999999674</v>
      </c>
      <c r="S12" s="6">
        <f t="shared" si="6"/>
        <v>17.319878960386426</v>
      </c>
      <c r="T12" s="5">
        <f t="shared" si="7"/>
        <v>1.4323539900239572</v>
      </c>
    </row>
    <row r="13" spans="1:20" x14ac:dyDescent="0.25">
      <c r="A13" s="3">
        <v>44440</v>
      </c>
      <c r="B13" s="4">
        <v>0.125</v>
      </c>
      <c r="C13" s="5">
        <v>0.75499999999697998</v>
      </c>
      <c r="D13" s="6">
        <f t="shared" si="0"/>
        <v>15.331610230197203</v>
      </c>
      <c r="E13" s="5">
        <f t="shared" si="1"/>
        <v>1.2679241660373086</v>
      </c>
      <c r="F13" s="3">
        <v>44442</v>
      </c>
      <c r="G13" s="4">
        <v>0.125</v>
      </c>
      <c r="H13" s="5">
        <v>0.74399999999702404</v>
      </c>
      <c r="I13" s="6">
        <f t="shared" si="2"/>
        <v>14.976967413951563</v>
      </c>
      <c r="J13" s="5">
        <f t="shared" si="3"/>
        <v>1.2385952051337943</v>
      </c>
      <c r="K13" s="3">
        <v>44444</v>
      </c>
      <c r="L13" s="4">
        <v>0.125</v>
      </c>
      <c r="M13" s="5">
        <v>0.815999999996736</v>
      </c>
      <c r="N13" s="6">
        <f t="shared" si="4"/>
        <v>17.3537783745433</v>
      </c>
      <c r="O13" s="5">
        <f t="shared" si="5"/>
        <v>1.4351574715747308</v>
      </c>
      <c r="P13" s="3">
        <v>44446</v>
      </c>
      <c r="Q13" s="4">
        <v>0.125</v>
      </c>
      <c r="R13" s="5">
        <v>0.80399999999678395</v>
      </c>
      <c r="S13" s="6">
        <f t="shared" si="6"/>
        <v>16.948619788941777</v>
      </c>
      <c r="T13" s="5">
        <f t="shared" si="7"/>
        <v>1.4016508565454848</v>
      </c>
    </row>
    <row r="14" spans="1:20" x14ac:dyDescent="0.25">
      <c r="A14" s="3">
        <v>44440</v>
      </c>
      <c r="B14" s="4">
        <v>0.16666666666666666</v>
      </c>
      <c r="C14" s="5">
        <v>0.75899999999696399</v>
      </c>
      <c r="D14" s="6">
        <f t="shared" si="0"/>
        <v>15.461337238685683</v>
      </c>
      <c r="E14" s="5">
        <f t="shared" si="1"/>
        <v>1.2786525896393059</v>
      </c>
      <c r="F14" s="3">
        <v>44442</v>
      </c>
      <c r="G14" s="4">
        <v>0.16666666666666666</v>
      </c>
      <c r="H14" s="5">
        <v>0.75599999999697598</v>
      </c>
      <c r="I14" s="6">
        <f t="shared" si="2"/>
        <v>15.364003765490803</v>
      </c>
      <c r="J14" s="5">
        <f t="shared" si="3"/>
        <v>1.2706031114060894</v>
      </c>
      <c r="K14" s="3">
        <v>44444</v>
      </c>
      <c r="L14" s="4">
        <v>0.16666666666666666</v>
      </c>
      <c r="M14" s="5">
        <v>0.82299999999670703</v>
      </c>
      <c r="N14" s="6">
        <f t="shared" si="4"/>
        <v>17.591765466016064</v>
      </c>
      <c r="O14" s="5">
        <f t="shared" si="5"/>
        <v>1.4548390040395285</v>
      </c>
      <c r="P14" s="3">
        <v>44446</v>
      </c>
      <c r="Q14" s="4">
        <v>0.16666666666666666</v>
      </c>
      <c r="R14" s="5">
        <v>0.80099999999679605</v>
      </c>
      <c r="S14" s="6">
        <f t="shared" si="6"/>
        <v>16.847888623797694</v>
      </c>
      <c r="T14" s="5">
        <f t="shared" si="7"/>
        <v>1.3933203891880692</v>
      </c>
    </row>
    <row r="15" spans="1:20" x14ac:dyDescent="0.25">
      <c r="A15" s="3">
        <v>44440</v>
      </c>
      <c r="B15" s="4">
        <v>0.20833333333333334</v>
      </c>
      <c r="C15" s="5">
        <v>0.75999999999696</v>
      </c>
      <c r="D15" s="6">
        <f t="shared" si="0"/>
        <v>15.493832640089071</v>
      </c>
      <c r="E15" s="5">
        <f t="shared" si="1"/>
        <v>1.281339959335366</v>
      </c>
      <c r="F15" s="3">
        <v>44442</v>
      </c>
      <c r="G15" s="4">
        <v>0.20833333333333334</v>
      </c>
      <c r="H15" s="5">
        <v>0.74199999999703203</v>
      </c>
      <c r="I15" s="6">
        <f t="shared" si="2"/>
        <v>14.91281984671642</v>
      </c>
      <c r="J15" s="5">
        <f t="shared" si="3"/>
        <v>1.2332902013234479</v>
      </c>
      <c r="K15" s="3">
        <v>44444</v>
      </c>
      <c r="L15" s="4">
        <v>0.20833333333333334</v>
      </c>
      <c r="M15" s="5">
        <v>0.81799999999672801</v>
      </c>
      <c r="N15" s="6">
        <f t="shared" si="4"/>
        <v>17.421651320356389</v>
      </c>
      <c r="O15" s="5">
        <f t="shared" si="5"/>
        <v>1.4407705641934734</v>
      </c>
      <c r="P15" s="3">
        <v>44446</v>
      </c>
      <c r="Q15" s="4">
        <v>0.20833333333333334</v>
      </c>
      <c r="R15" s="5">
        <v>0.80999999999675998</v>
      </c>
      <c r="S15" s="6">
        <f t="shared" si="6"/>
        <v>17.150752969232233</v>
      </c>
      <c r="T15" s="5">
        <f t="shared" si="7"/>
        <v>1.4183672705555055</v>
      </c>
    </row>
    <row r="16" spans="1:20" x14ac:dyDescent="0.25">
      <c r="A16" s="3">
        <v>44440</v>
      </c>
      <c r="B16" s="4">
        <v>0.25</v>
      </c>
      <c r="C16" s="5">
        <v>0.76399999999694401</v>
      </c>
      <c r="D16" s="6">
        <f t="shared" si="0"/>
        <v>15.624068435442418</v>
      </c>
      <c r="E16" s="5">
        <f t="shared" si="1"/>
        <v>1.2921104596110879</v>
      </c>
      <c r="F16" s="3">
        <v>44442</v>
      </c>
      <c r="G16" s="4">
        <v>0.25</v>
      </c>
      <c r="H16" s="5">
        <v>0.76299999999694801</v>
      </c>
      <c r="I16" s="6">
        <f t="shared" si="2"/>
        <v>15.591471385201841</v>
      </c>
      <c r="J16" s="5">
        <f t="shared" si="3"/>
        <v>1.2894146835561922</v>
      </c>
      <c r="K16" s="3">
        <v>44444</v>
      </c>
      <c r="L16" s="4">
        <v>0.25</v>
      </c>
      <c r="M16" s="5">
        <v>0.82199999999671203</v>
      </c>
      <c r="N16" s="6">
        <f t="shared" si="4"/>
        <v>17.557693339261625</v>
      </c>
      <c r="O16" s="5">
        <f t="shared" si="5"/>
        <v>1.4520212391569363</v>
      </c>
      <c r="P16" s="3">
        <v>44446</v>
      </c>
      <c r="Q16" s="4">
        <v>0.25</v>
      </c>
      <c r="R16" s="5">
        <v>0.81199999999675199</v>
      </c>
      <c r="S16" s="6">
        <f t="shared" si="6"/>
        <v>17.218329100426981</v>
      </c>
      <c r="T16" s="5">
        <f t="shared" si="7"/>
        <v>1.4239558166053112</v>
      </c>
    </row>
    <row r="17" spans="1:20" x14ac:dyDescent="0.25">
      <c r="A17" s="3">
        <v>44440</v>
      </c>
      <c r="B17" s="4">
        <v>0.29166666666666669</v>
      </c>
      <c r="C17" s="5">
        <v>0.74999999999699996</v>
      </c>
      <c r="D17" s="6">
        <f t="shared" si="0"/>
        <v>15.170025338217432</v>
      </c>
      <c r="E17" s="5">
        <f t="shared" si="1"/>
        <v>1.2545610954705815</v>
      </c>
      <c r="F17" s="3">
        <v>44442</v>
      </c>
      <c r="G17" s="4">
        <v>0.29166666666666669</v>
      </c>
      <c r="H17" s="5">
        <v>0.75099999999699596</v>
      </c>
      <c r="I17" s="6">
        <f t="shared" si="2"/>
        <v>15.202291232866582</v>
      </c>
      <c r="J17" s="5">
        <f t="shared" si="3"/>
        <v>1.2572294849580663</v>
      </c>
      <c r="K17" s="3">
        <v>44444</v>
      </c>
      <c r="L17" s="4">
        <v>0.29166666666666669</v>
      </c>
      <c r="M17" s="5">
        <v>0.81499999999674</v>
      </c>
      <c r="N17" s="6">
        <f t="shared" si="4"/>
        <v>17.319878960386426</v>
      </c>
      <c r="O17" s="5">
        <f t="shared" si="5"/>
        <v>1.4323539900239572</v>
      </c>
      <c r="P17" s="3">
        <v>44446</v>
      </c>
      <c r="Q17" s="4">
        <v>0.29166666666666669</v>
      </c>
      <c r="R17" s="5">
        <v>0.79899999999680404</v>
      </c>
      <c r="S17" s="6">
        <f t="shared" si="6"/>
        <v>16.780858975196846</v>
      </c>
      <c r="T17" s="5">
        <f t="shared" si="7"/>
        <v>1.3877770372487792</v>
      </c>
    </row>
    <row r="18" spans="1:20" x14ac:dyDescent="0.25">
      <c r="A18" s="3">
        <v>44440</v>
      </c>
      <c r="B18" s="4">
        <v>0.33333333333333331</v>
      </c>
      <c r="C18" s="5">
        <v>0.74799999999700795</v>
      </c>
      <c r="D18" s="6">
        <f t="shared" si="0"/>
        <v>15.105570271111212</v>
      </c>
      <c r="E18" s="5">
        <f t="shared" si="1"/>
        <v>1.2492306614208972</v>
      </c>
      <c r="F18" s="3">
        <v>44442</v>
      </c>
      <c r="G18" s="4">
        <v>0.33333333333333331</v>
      </c>
      <c r="H18" s="5">
        <v>0.76699999999693202</v>
      </c>
      <c r="I18" s="6">
        <f t="shared" si="2"/>
        <v>15.722011803058741</v>
      </c>
      <c r="J18" s="5">
        <f t="shared" si="3"/>
        <v>1.3002103761129578</v>
      </c>
      <c r="K18" s="3">
        <v>44444</v>
      </c>
      <c r="L18" s="4">
        <v>0.33333333333333331</v>
      </c>
      <c r="M18" s="5">
        <v>0.81799999999672801</v>
      </c>
      <c r="N18" s="6">
        <f t="shared" si="4"/>
        <v>17.421651320356389</v>
      </c>
      <c r="O18" s="5">
        <f t="shared" si="5"/>
        <v>1.4407705641934734</v>
      </c>
      <c r="P18" s="3">
        <v>44446</v>
      </c>
      <c r="Q18" s="4">
        <v>0.33333333333333331</v>
      </c>
      <c r="R18" s="5">
        <v>0.79799999999680804</v>
      </c>
      <c r="S18" s="6">
        <f t="shared" si="6"/>
        <v>16.74738152718168</v>
      </c>
      <c r="T18" s="5">
        <f t="shared" si="7"/>
        <v>1.3850084522979249</v>
      </c>
    </row>
    <row r="19" spans="1:20" x14ac:dyDescent="0.25">
      <c r="A19" s="3">
        <v>44440</v>
      </c>
      <c r="B19" s="4">
        <v>0.375</v>
      </c>
      <c r="C19" s="5">
        <v>0.73499999999706001</v>
      </c>
      <c r="D19" s="6">
        <f t="shared" si="0"/>
        <v>14.68911304789726</v>
      </c>
      <c r="E19" s="5">
        <f t="shared" si="1"/>
        <v>1.2147896490611034</v>
      </c>
      <c r="F19" s="3">
        <v>44442</v>
      </c>
      <c r="G19" s="4">
        <v>0.375</v>
      </c>
      <c r="H19" s="5">
        <v>0.77799999999688796</v>
      </c>
      <c r="I19" s="6">
        <f t="shared" si="2"/>
        <v>16.083085787420298</v>
      </c>
      <c r="J19" s="5">
        <f t="shared" si="3"/>
        <v>1.3300711946196586</v>
      </c>
      <c r="K19" s="3">
        <v>44444</v>
      </c>
      <c r="L19" s="4">
        <v>0.375</v>
      </c>
      <c r="M19" s="5">
        <v>0.82599999999669604</v>
      </c>
      <c r="N19" s="6">
        <f t="shared" si="4"/>
        <v>17.694129544812593</v>
      </c>
      <c r="O19" s="5">
        <f t="shared" si="5"/>
        <v>1.4633045133560014</v>
      </c>
      <c r="P19" s="3">
        <v>44446</v>
      </c>
      <c r="Q19" s="4">
        <v>0.375</v>
      </c>
      <c r="R19" s="5">
        <v>0.83499999999665997</v>
      </c>
      <c r="S19" s="6">
        <f t="shared" si="6"/>
        <v>18.002548246351516</v>
      </c>
      <c r="T19" s="5">
        <f t="shared" si="7"/>
        <v>1.4888107399732704</v>
      </c>
    </row>
    <row r="20" spans="1:20" x14ac:dyDescent="0.25">
      <c r="A20" s="3">
        <v>44440</v>
      </c>
      <c r="B20" s="4">
        <v>0.41666666666666669</v>
      </c>
      <c r="C20" s="5">
        <v>0.73099999999707599</v>
      </c>
      <c r="D20" s="6">
        <f t="shared" si="0"/>
        <v>14.56184743467626</v>
      </c>
      <c r="E20" s="5">
        <f t="shared" si="1"/>
        <v>1.2042647828477266</v>
      </c>
      <c r="F20" s="3">
        <v>44442</v>
      </c>
      <c r="G20" s="4">
        <v>0.41666666666666669</v>
      </c>
      <c r="H20" s="5">
        <v>0.78399999999686398</v>
      </c>
      <c r="I20" s="6">
        <f t="shared" si="2"/>
        <v>16.281321165752416</v>
      </c>
      <c r="J20" s="5">
        <f t="shared" si="3"/>
        <v>1.3464652604077247</v>
      </c>
      <c r="K20" s="3">
        <v>44444</v>
      </c>
      <c r="L20" s="4">
        <v>0.41666666666666669</v>
      </c>
      <c r="M20" s="5">
        <v>0.82199999999671203</v>
      </c>
      <c r="N20" s="6">
        <f t="shared" si="4"/>
        <v>17.557693339261625</v>
      </c>
      <c r="O20" s="5">
        <f t="shared" si="5"/>
        <v>1.4520212391569363</v>
      </c>
      <c r="P20" s="3">
        <v>44446</v>
      </c>
      <c r="Q20" s="4">
        <v>0.41666666666666669</v>
      </c>
      <c r="R20" s="5">
        <v>0.82099999999671602</v>
      </c>
      <c r="S20" s="6">
        <f t="shared" si="6"/>
        <v>17.523645849146547</v>
      </c>
      <c r="T20" s="5">
        <f t="shared" si="7"/>
        <v>1.4492055117244194</v>
      </c>
    </row>
    <row r="21" spans="1:20" x14ac:dyDescent="0.25">
      <c r="A21" s="3">
        <v>44440</v>
      </c>
      <c r="B21" s="4">
        <v>0.45833333333333331</v>
      </c>
      <c r="C21" s="5">
        <v>0.72599999999709597</v>
      </c>
      <c r="D21" s="6">
        <f t="shared" si="0"/>
        <v>14.403346855524251</v>
      </c>
      <c r="E21" s="5">
        <f t="shared" si="1"/>
        <v>1.1911567849518556</v>
      </c>
      <c r="F21" s="3">
        <v>44442</v>
      </c>
      <c r="G21" s="4">
        <v>0.45833333333333331</v>
      </c>
      <c r="H21" s="5">
        <v>0.78499999999685999</v>
      </c>
      <c r="I21" s="6">
        <f t="shared" si="2"/>
        <v>16.314448370288368</v>
      </c>
      <c r="J21" s="5">
        <f t="shared" si="3"/>
        <v>1.349204880222848</v>
      </c>
      <c r="K21" s="3">
        <v>44444</v>
      </c>
      <c r="L21" s="4">
        <v>0.45833333333333331</v>
      </c>
      <c r="M21" s="5">
        <v>0.82099999999671602</v>
      </c>
      <c r="N21" s="6">
        <f t="shared" si="4"/>
        <v>17.523645849146547</v>
      </c>
      <c r="O21" s="5">
        <f t="shared" si="5"/>
        <v>1.4492055117244194</v>
      </c>
      <c r="P21" s="3">
        <v>44446</v>
      </c>
      <c r="Q21" s="4">
        <v>0.45833333333333331</v>
      </c>
      <c r="R21" s="5">
        <v>0.82399999999670404</v>
      </c>
      <c r="S21" s="6">
        <f t="shared" si="6"/>
        <v>17.62586221726928</v>
      </c>
      <c r="T21" s="5">
        <f t="shared" si="7"/>
        <v>1.4576588053681694</v>
      </c>
    </row>
    <row r="22" spans="1:20" x14ac:dyDescent="0.25">
      <c r="A22" s="3">
        <v>44440</v>
      </c>
      <c r="B22" s="4">
        <v>0.5</v>
      </c>
      <c r="C22" s="5">
        <v>0.733999999997064</v>
      </c>
      <c r="D22" s="6">
        <f t="shared" si="0"/>
        <v>14.657257939363127</v>
      </c>
      <c r="E22" s="5">
        <f t="shared" si="1"/>
        <v>1.2121552315853306</v>
      </c>
      <c r="F22" s="3">
        <v>44442</v>
      </c>
      <c r="G22" s="4">
        <v>0.5</v>
      </c>
      <c r="H22" s="5">
        <v>0.80299999999678795</v>
      </c>
      <c r="I22" s="6">
        <f t="shared" si="2"/>
        <v>16.915017858374167</v>
      </c>
      <c r="J22" s="5">
        <f t="shared" si="3"/>
        <v>1.3988719768875435</v>
      </c>
      <c r="K22" s="3">
        <v>44444</v>
      </c>
      <c r="L22" s="4">
        <v>0.5</v>
      </c>
      <c r="M22" s="5">
        <v>0.81099999999675598</v>
      </c>
      <c r="N22" s="6">
        <f t="shared" si="4"/>
        <v>17.184528649043848</v>
      </c>
      <c r="O22" s="5">
        <f t="shared" si="5"/>
        <v>1.4211605192759262</v>
      </c>
      <c r="P22" s="3">
        <v>44446</v>
      </c>
      <c r="Q22" s="4">
        <v>0.5</v>
      </c>
      <c r="R22" s="5">
        <v>0.815999999996736</v>
      </c>
      <c r="S22" s="6">
        <f t="shared" si="6"/>
        <v>17.3537783745433</v>
      </c>
      <c r="T22" s="5">
        <f t="shared" si="7"/>
        <v>1.4351574715747308</v>
      </c>
    </row>
    <row r="23" spans="1:20" x14ac:dyDescent="0.25">
      <c r="A23" s="3">
        <v>44440</v>
      </c>
      <c r="B23" s="4">
        <v>0.54166666666666663</v>
      </c>
      <c r="C23" s="5">
        <v>0.74699999999701205</v>
      </c>
      <c r="D23" s="6">
        <f t="shared" si="0"/>
        <v>15.073381126349652</v>
      </c>
      <c r="E23" s="5">
        <f t="shared" si="1"/>
        <v>1.2465686191491161</v>
      </c>
      <c r="F23" s="3">
        <v>44442</v>
      </c>
      <c r="G23" s="4">
        <v>0.54166666666666663</v>
      </c>
      <c r="H23" s="5">
        <v>0.82499999999670004</v>
      </c>
      <c r="I23" s="6">
        <f t="shared" si="2"/>
        <v>17.659983580901212</v>
      </c>
      <c r="J23" s="5">
        <f t="shared" si="3"/>
        <v>1.4604806421405301</v>
      </c>
      <c r="K23" s="3">
        <v>44444</v>
      </c>
      <c r="L23" s="4">
        <v>0.54166666666666663</v>
      </c>
      <c r="M23" s="5">
        <v>0.815999999996736</v>
      </c>
      <c r="N23" s="6">
        <f t="shared" si="4"/>
        <v>17.3537783745433</v>
      </c>
      <c r="O23" s="5">
        <f t="shared" si="5"/>
        <v>1.4351574715747308</v>
      </c>
      <c r="P23" s="3">
        <v>44446</v>
      </c>
      <c r="Q23" s="4">
        <v>0.54166666666666663</v>
      </c>
      <c r="R23" s="5">
        <v>0.82299999999670703</v>
      </c>
      <c r="S23" s="6">
        <f t="shared" si="6"/>
        <v>17.591765466016064</v>
      </c>
      <c r="T23" s="5">
        <f t="shared" si="7"/>
        <v>1.4548390040395285</v>
      </c>
    </row>
    <row r="24" spans="1:20" x14ac:dyDescent="0.25">
      <c r="A24" s="3">
        <v>44440</v>
      </c>
      <c r="B24" s="4">
        <v>0.58333333333333337</v>
      </c>
      <c r="C24" s="5">
        <v>0.74899999999700395</v>
      </c>
      <c r="D24" s="6">
        <f t="shared" si="0"/>
        <v>15.137785013020721</v>
      </c>
      <c r="E24" s="5">
        <f t="shared" si="1"/>
        <v>1.2518948205768137</v>
      </c>
      <c r="F24" s="3">
        <v>44442</v>
      </c>
      <c r="G24" s="4">
        <v>0.58333333333333337</v>
      </c>
      <c r="H24" s="5">
        <v>0.82599999999669604</v>
      </c>
      <c r="I24" s="6">
        <f t="shared" si="2"/>
        <v>17.694129544812593</v>
      </c>
      <c r="J24" s="5">
        <f t="shared" si="3"/>
        <v>1.4633045133560014</v>
      </c>
      <c r="K24" s="3">
        <v>44444</v>
      </c>
      <c r="L24" s="4">
        <v>0.58333333333333337</v>
      </c>
      <c r="M24" s="5">
        <v>0.81699999999673201</v>
      </c>
      <c r="N24" s="6">
        <f t="shared" si="4"/>
        <v>17.387702498622037</v>
      </c>
      <c r="O24" s="5">
        <f t="shared" si="5"/>
        <v>1.4379629966360423</v>
      </c>
      <c r="P24" s="3">
        <v>44446</v>
      </c>
      <c r="Q24" s="4">
        <v>0.58333333333333337</v>
      </c>
      <c r="R24" s="5">
        <v>0.80999999999675998</v>
      </c>
      <c r="S24" s="6">
        <f t="shared" si="6"/>
        <v>17.150752969232233</v>
      </c>
      <c r="T24" s="5">
        <f t="shared" si="7"/>
        <v>1.4183672705555055</v>
      </c>
    </row>
    <row r="25" spans="1:20" x14ac:dyDescent="0.25">
      <c r="A25" s="3">
        <v>44440</v>
      </c>
      <c r="B25" s="4">
        <v>0.625</v>
      </c>
      <c r="C25" s="5">
        <v>0.76299999999694801</v>
      </c>
      <c r="D25" s="6">
        <f t="shared" si="0"/>
        <v>15.591471385201841</v>
      </c>
      <c r="E25" s="5">
        <f t="shared" si="1"/>
        <v>1.2894146835561922</v>
      </c>
      <c r="F25" s="3">
        <v>44442</v>
      </c>
      <c r="G25" s="4">
        <v>0.625</v>
      </c>
      <c r="H25" s="5">
        <v>0.81899999999672402</v>
      </c>
      <c r="I25" s="6">
        <f t="shared" si="2"/>
        <v>17.455624827501197</v>
      </c>
      <c r="J25" s="5">
        <f t="shared" si="3"/>
        <v>1.443580173234349</v>
      </c>
      <c r="K25" s="3">
        <v>44444</v>
      </c>
      <c r="L25" s="4">
        <v>0.625</v>
      </c>
      <c r="M25" s="5">
        <v>0.80699999999677197</v>
      </c>
      <c r="N25" s="6">
        <f t="shared" si="4"/>
        <v>17.049574683274727</v>
      </c>
      <c r="O25" s="5">
        <f t="shared" si="5"/>
        <v>1.4099998263068199</v>
      </c>
      <c r="P25" s="3">
        <v>44446</v>
      </c>
      <c r="Q25" s="4">
        <v>0.625</v>
      </c>
      <c r="R25" s="5">
        <v>0.79899999999680404</v>
      </c>
      <c r="S25" s="6">
        <f t="shared" si="6"/>
        <v>16.780858975196846</v>
      </c>
      <c r="T25" s="5">
        <f t="shared" si="7"/>
        <v>1.3877770372487792</v>
      </c>
    </row>
    <row r="26" spans="1:20" x14ac:dyDescent="0.25">
      <c r="A26" s="3">
        <v>44440</v>
      </c>
      <c r="B26" s="4">
        <v>0.66666666666666663</v>
      </c>
      <c r="C26" s="5">
        <v>0.75199999999699196</v>
      </c>
      <c r="D26" s="6">
        <f t="shared" si="0"/>
        <v>15.234582683159315</v>
      </c>
      <c r="E26" s="5">
        <f t="shared" si="1"/>
        <v>1.2598999878972754</v>
      </c>
      <c r="F26" s="3">
        <v>44442</v>
      </c>
      <c r="G26" s="4">
        <v>0.66666666666666663</v>
      </c>
      <c r="H26" s="5">
        <v>0.81499999999674</v>
      </c>
      <c r="I26" s="6">
        <f t="shared" si="2"/>
        <v>17.319878960386426</v>
      </c>
      <c r="J26" s="5">
        <f t="shared" si="3"/>
        <v>1.4323539900239572</v>
      </c>
      <c r="K26" s="3">
        <v>44444</v>
      </c>
      <c r="L26" s="4">
        <v>0.66666666666666663</v>
      </c>
      <c r="M26" s="5">
        <v>0.80399999999678395</v>
      </c>
      <c r="N26" s="6">
        <f t="shared" si="4"/>
        <v>16.948619788941777</v>
      </c>
      <c r="O26" s="5">
        <f t="shared" si="5"/>
        <v>1.4016508565454848</v>
      </c>
      <c r="P26" s="3">
        <v>44446</v>
      </c>
      <c r="Q26" s="4">
        <v>0.66666666666666663</v>
      </c>
      <c r="R26" s="5">
        <v>0.79999999999680005</v>
      </c>
      <c r="S26" s="6">
        <f t="shared" si="6"/>
        <v>16.814361344946978</v>
      </c>
      <c r="T26" s="5">
        <f t="shared" si="7"/>
        <v>1.3905476832271149</v>
      </c>
    </row>
    <row r="27" spans="1:20" x14ac:dyDescent="0.25">
      <c r="A27" s="3">
        <v>44440</v>
      </c>
      <c r="B27" s="4">
        <v>0.70833333333333337</v>
      </c>
      <c r="C27" s="5">
        <v>0.76399999999694401</v>
      </c>
      <c r="D27" s="6">
        <f t="shared" si="0"/>
        <v>15.624068435442418</v>
      </c>
      <c r="E27" s="5">
        <f t="shared" si="1"/>
        <v>1.2921104596110879</v>
      </c>
      <c r="F27" s="3">
        <v>44442</v>
      </c>
      <c r="G27" s="4">
        <v>0.70833333333333337</v>
      </c>
      <c r="H27" s="5">
        <v>0.81799999999672801</v>
      </c>
      <c r="I27" s="6">
        <f t="shared" si="2"/>
        <v>17.421651320356389</v>
      </c>
      <c r="J27" s="5">
        <f t="shared" si="3"/>
        <v>1.4407705641934734</v>
      </c>
      <c r="K27" s="3">
        <v>44444</v>
      </c>
      <c r="L27" s="4">
        <v>0.70833333333333337</v>
      </c>
      <c r="M27" s="5">
        <v>0.80599999999677596</v>
      </c>
      <c r="N27" s="6">
        <f t="shared" si="4"/>
        <v>17.015898213905295</v>
      </c>
      <c r="O27" s="5">
        <f t="shared" si="5"/>
        <v>1.4072147822899679</v>
      </c>
      <c r="P27" s="3">
        <v>44446</v>
      </c>
      <c r="Q27" s="4">
        <v>0.70833333333333337</v>
      </c>
      <c r="R27" s="5">
        <v>0.79499999999682003</v>
      </c>
      <c r="S27" s="6">
        <f t="shared" si="6"/>
        <v>16.647098840223862</v>
      </c>
      <c r="T27" s="5">
        <f t="shared" si="7"/>
        <v>1.3767150740865133</v>
      </c>
    </row>
    <row r="28" spans="1:20" x14ac:dyDescent="0.25">
      <c r="A28" s="3">
        <v>44440</v>
      </c>
      <c r="B28" s="4">
        <v>0.75</v>
      </c>
      <c r="C28" s="5">
        <v>0.76999999999692004</v>
      </c>
      <c r="D28" s="6">
        <f t="shared" si="0"/>
        <v>15.820183214242761</v>
      </c>
      <c r="E28" s="5">
        <f t="shared" si="1"/>
        <v>1.3083291518178761</v>
      </c>
      <c r="F28" s="3">
        <v>44442</v>
      </c>
      <c r="G28" s="4">
        <v>0.75</v>
      </c>
      <c r="H28" s="5">
        <v>0.80899999999676397</v>
      </c>
      <c r="I28" s="6">
        <f t="shared" si="2"/>
        <v>17.117002073386189</v>
      </c>
      <c r="J28" s="5">
        <f t="shared" si="3"/>
        <v>1.4155760714690377</v>
      </c>
      <c r="K28" s="3">
        <v>44444</v>
      </c>
      <c r="L28" s="4">
        <v>0.75</v>
      </c>
      <c r="M28" s="5">
        <v>0.81499999999674</v>
      </c>
      <c r="N28" s="6">
        <f t="shared" si="4"/>
        <v>17.319878960386426</v>
      </c>
      <c r="O28" s="5">
        <f t="shared" si="5"/>
        <v>1.4323539900239572</v>
      </c>
      <c r="P28" s="3">
        <v>44446</v>
      </c>
      <c r="Q28" s="4">
        <v>0.75</v>
      </c>
      <c r="R28" s="5">
        <v>0.79299999999682802</v>
      </c>
      <c r="S28" s="6">
        <f t="shared" si="6"/>
        <v>16.58036855689453</v>
      </c>
      <c r="T28" s="5">
        <f t="shared" si="7"/>
        <v>1.3711964796551777</v>
      </c>
    </row>
    <row r="29" spans="1:20" x14ac:dyDescent="0.25">
      <c r="A29" s="3">
        <v>44440</v>
      </c>
      <c r="B29" s="4">
        <v>0.79166666666666663</v>
      </c>
      <c r="C29" s="5">
        <v>0.76599999999693602</v>
      </c>
      <c r="D29" s="6">
        <f t="shared" si="0"/>
        <v>15.689338657813305</v>
      </c>
      <c r="E29" s="5">
        <f t="shared" si="1"/>
        <v>1.2975083070011604</v>
      </c>
      <c r="F29" s="3">
        <v>44442</v>
      </c>
      <c r="G29" s="4">
        <v>0.79166666666666663</v>
      </c>
      <c r="H29" s="5">
        <v>0.80499999999677996</v>
      </c>
      <c r="I29" s="6">
        <f t="shared" si="2"/>
        <v>16.982246578293537</v>
      </c>
      <c r="J29" s="5">
        <f t="shared" si="3"/>
        <v>1.4044317920248754</v>
      </c>
      <c r="K29" s="3">
        <v>44444</v>
      </c>
      <c r="L29" s="4">
        <v>0.79166666666666663</v>
      </c>
      <c r="M29" s="5">
        <v>0.80699999999677197</v>
      </c>
      <c r="N29" s="6">
        <f t="shared" si="4"/>
        <v>17.049574683274727</v>
      </c>
      <c r="O29" s="5">
        <f t="shared" si="5"/>
        <v>1.4099998263068199</v>
      </c>
      <c r="P29" s="3">
        <v>44446</v>
      </c>
      <c r="Q29" s="4">
        <v>0.79166666666666663</v>
      </c>
      <c r="R29" s="5">
        <v>0.80199999999679195</v>
      </c>
      <c r="S29" s="6">
        <f t="shared" si="6"/>
        <v>16.881440799136787</v>
      </c>
      <c r="T29" s="5">
        <f t="shared" si="7"/>
        <v>1.3960951540886122</v>
      </c>
    </row>
    <row r="30" spans="1:20" x14ac:dyDescent="0.25">
      <c r="A30" s="3">
        <v>44440</v>
      </c>
      <c r="B30" s="4">
        <v>0.83333333333333337</v>
      </c>
      <c r="C30" s="5">
        <v>0.77399999999690405</v>
      </c>
      <c r="D30" s="6">
        <f t="shared" si="0"/>
        <v>15.951432540572155</v>
      </c>
      <c r="E30" s="5">
        <f t="shared" si="1"/>
        <v>1.3191834711053172</v>
      </c>
      <c r="F30" s="3">
        <v>44442</v>
      </c>
      <c r="G30" s="4">
        <v>0.83333333333333337</v>
      </c>
      <c r="H30" s="5">
        <v>0.80299999999678795</v>
      </c>
      <c r="I30" s="6">
        <f t="shared" si="2"/>
        <v>16.915017858374167</v>
      </c>
      <c r="J30" s="5">
        <f t="shared" si="3"/>
        <v>1.3988719768875435</v>
      </c>
      <c r="K30" s="3">
        <v>44444</v>
      </c>
      <c r="L30" s="4">
        <v>0.83333333333333337</v>
      </c>
      <c r="M30" s="5">
        <v>0.81799999999672801</v>
      </c>
      <c r="N30" s="6">
        <f t="shared" si="4"/>
        <v>17.421651320356389</v>
      </c>
      <c r="O30" s="5">
        <f t="shared" si="5"/>
        <v>1.4407705641934734</v>
      </c>
      <c r="P30" s="3">
        <v>44446</v>
      </c>
      <c r="Q30" s="4">
        <v>0.83333333333333337</v>
      </c>
      <c r="R30" s="5">
        <v>0.80799999999676797</v>
      </c>
      <c r="S30" s="6">
        <f t="shared" si="6"/>
        <v>17.083275973921296</v>
      </c>
      <c r="T30" s="5">
        <f t="shared" si="7"/>
        <v>1.412786923043291</v>
      </c>
    </row>
    <row r="31" spans="1:20" x14ac:dyDescent="0.25">
      <c r="A31" s="3">
        <v>44440</v>
      </c>
      <c r="B31" s="4">
        <v>0.875</v>
      </c>
      <c r="C31" s="5">
        <v>0.77799999999688796</v>
      </c>
      <c r="D31" s="6">
        <f t="shared" si="0"/>
        <v>16.083085787420298</v>
      </c>
      <c r="E31" s="5">
        <f t="shared" si="1"/>
        <v>1.3300711946196586</v>
      </c>
      <c r="F31" s="3">
        <v>44442</v>
      </c>
      <c r="G31" s="4">
        <v>0.875</v>
      </c>
      <c r="H31" s="5">
        <v>0.80499999999677996</v>
      </c>
      <c r="I31" s="6">
        <f t="shared" si="2"/>
        <v>16.982246578293537</v>
      </c>
      <c r="J31" s="5">
        <f t="shared" si="3"/>
        <v>1.4044317920248754</v>
      </c>
      <c r="K31" s="3">
        <v>44444</v>
      </c>
      <c r="L31" s="4">
        <v>0.875</v>
      </c>
      <c r="M31" s="5">
        <v>0.82199999999671203</v>
      </c>
      <c r="N31" s="6">
        <f t="shared" si="4"/>
        <v>17.557693339261625</v>
      </c>
      <c r="O31" s="5">
        <f t="shared" si="5"/>
        <v>1.4520212391569363</v>
      </c>
      <c r="P31" s="3">
        <v>44446</v>
      </c>
      <c r="Q31" s="4">
        <v>0.875</v>
      </c>
      <c r="R31" s="5">
        <v>0.815999999996736</v>
      </c>
      <c r="S31" s="6">
        <f t="shared" si="6"/>
        <v>17.3537783745433</v>
      </c>
      <c r="T31" s="5">
        <f t="shared" si="7"/>
        <v>1.4351574715747308</v>
      </c>
    </row>
    <row r="32" spans="1:20" x14ac:dyDescent="0.25">
      <c r="A32" s="3">
        <v>44440</v>
      </c>
      <c r="B32" s="4">
        <v>0.91666666666666663</v>
      </c>
      <c r="C32" s="5">
        <v>0.79499999999682003</v>
      </c>
      <c r="D32" s="6">
        <f t="shared" si="0"/>
        <v>16.647098840223862</v>
      </c>
      <c r="E32" s="5">
        <f t="shared" si="1"/>
        <v>1.3767150740865133</v>
      </c>
      <c r="F32" s="3">
        <v>44442</v>
      </c>
      <c r="G32" s="4">
        <v>0.91666666666666663</v>
      </c>
      <c r="H32" s="5">
        <v>0.79699999999681204</v>
      </c>
      <c r="I32" s="6">
        <f t="shared" si="2"/>
        <v>16.713929013558111</v>
      </c>
      <c r="J32" s="5">
        <f t="shared" si="3"/>
        <v>1.3822419294212558</v>
      </c>
      <c r="K32" s="3">
        <v>44444</v>
      </c>
      <c r="L32" s="4">
        <v>0.91666666666666663</v>
      </c>
      <c r="M32" s="5">
        <v>0.815999999996736</v>
      </c>
      <c r="N32" s="6">
        <f t="shared" si="4"/>
        <v>17.3537783745433</v>
      </c>
      <c r="O32" s="5">
        <f t="shared" si="5"/>
        <v>1.4351574715747308</v>
      </c>
      <c r="P32" s="3">
        <v>44446</v>
      </c>
      <c r="Q32" s="4">
        <v>0.91666666666666663</v>
      </c>
      <c r="R32" s="5">
        <v>0.815999999996736</v>
      </c>
      <c r="S32" s="6">
        <f t="shared" si="6"/>
        <v>17.3537783745433</v>
      </c>
      <c r="T32" s="5">
        <f t="shared" si="7"/>
        <v>1.4351574715747308</v>
      </c>
    </row>
    <row r="33" spans="1:20" x14ac:dyDescent="0.25">
      <c r="A33" s="3">
        <v>44440</v>
      </c>
      <c r="B33" s="4">
        <v>0.95833333333333337</v>
      </c>
      <c r="C33" s="5">
        <v>0.77999999999687997</v>
      </c>
      <c r="D33" s="6">
        <f t="shared" si="0"/>
        <v>16.149063617290167</v>
      </c>
      <c r="E33" s="5">
        <f t="shared" si="1"/>
        <v>1.3355275611498967</v>
      </c>
      <c r="F33" s="3">
        <v>44442</v>
      </c>
      <c r="G33" s="4">
        <v>0.95833333333333337</v>
      </c>
      <c r="H33" s="5">
        <v>0.80599999999677596</v>
      </c>
      <c r="I33" s="6">
        <f t="shared" si="2"/>
        <v>17.015898213905295</v>
      </c>
      <c r="J33" s="5">
        <f t="shared" si="3"/>
        <v>1.4072147822899679</v>
      </c>
      <c r="K33" s="3">
        <v>44444</v>
      </c>
      <c r="L33" s="4">
        <v>0.95833333333333337</v>
      </c>
      <c r="M33" s="5">
        <v>0.81199999999675199</v>
      </c>
      <c r="N33" s="6">
        <f t="shared" si="4"/>
        <v>17.218329100426981</v>
      </c>
      <c r="O33" s="5">
        <f t="shared" si="5"/>
        <v>1.4239558166053112</v>
      </c>
      <c r="P33" s="3">
        <v>44446</v>
      </c>
      <c r="Q33" s="4">
        <v>0.95833333333333337</v>
      </c>
      <c r="R33" s="5">
        <v>0.82099999999671602</v>
      </c>
      <c r="S33" s="6">
        <f t="shared" si="6"/>
        <v>17.523645849146547</v>
      </c>
      <c r="T33" s="5">
        <f t="shared" si="7"/>
        <v>1.4492055117244194</v>
      </c>
    </row>
    <row r="34" spans="1:20" ht="15.75" thickBot="1" x14ac:dyDescent="0.3">
      <c r="A34" s="3">
        <v>44441</v>
      </c>
      <c r="B34" s="4">
        <v>0</v>
      </c>
      <c r="C34" s="5">
        <v>0.77099999999691604</v>
      </c>
      <c r="D34" s="6">
        <f t="shared" si="0"/>
        <v>15.852957631931716</v>
      </c>
      <c r="E34" s="5">
        <f t="shared" si="1"/>
        <v>1.3110395961607528</v>
      </c>
      <c r="F34" s="3">
        <v>44443</v>
      </c>
      <c r="G34" s="4">
        <v>0</v>
      </c>
      <c r="H34" s="5">
        <v>0.82799999999668805</v>
      </c>
      <c r="I34" s="6">
        <f t="shared" si="2"/>
        <v>17.762495225179386</v>
      </c>
      <c r="J34" s="5">
        <f t="shared" si="3"/>
        <v>1.4689583551223351</v>
      </c>
      <c r="K34" s="3">
        <v>44445</v>
      </c>
      <c r="L34" s="4">
        <v>0</v>
      </c>
      <c r="M34" s="5">
        <v>0.81799999999672801</v>
      </c>
      <c r="N34" s="6">
        <f t="shared" si="4"/>
        <v>17.421651320356389</v>
      </c>
      <c r="O34" s="5">
        <f t="shared" si="5"/>
        <v>1.4407705641934734</v>
      </c>
    </row>
    <row r="35" spans="1:20" ht="15.75" thickBot="1" x14ac:dyDescent="0.3">
      <c r="A35" s="3">
        <v>44441</v>
      </c>
      <c r="B35" s="4">
        <v>4.1666666666666664E-2</v>
      </c>
      <c r="C35" s="5">
        <v>0.76499999999694002</v>
      </c>
      <c r="D35" s="6">
        <f t="shared" si="0"/>
        <v>15.656690864131168</v>
      </c>
      <c r="E35" s="5">
        <f t="shared" si="1"/>
        <v>1.2948083344636474</v>
      </c>
      <c r="F35" s="3">
        <v>44443</v>
      </c>
      <c r="G35" s="4">
        <v>4.1666666666666664E-2</v>
      </c>
      <c r="H35" s="5">
        <v>0.82699999999669205</v>
      </c>
      <c r="I35" s="6">
        <f t="shared" si="2"/>
        <v>17.728300096924713</v>
      </c>
      <c r="J35" s="5">
        <f t="shared" si="3"/>
        <v>1.4661304180156736</v>
      </c>
      <c r="K35" s="3">
        <v>44445</v>
      </c>
      <c r="L35" s="4">
        <v>4.1666666666666664E-2</v>
      </c>
      <c r="M35" s="5">
        <v>0.80799999999676797</v>
      </c>
      <c r="N35" s="6">
        <f t="shared" si="4"/>
        <v>17.083275973921296</v>
      </c>
      <c r="O35" s="5">
        <f t="shared" si="5"/>
        <v>1.412786923043291</v>
      </c>
      <c r="Q35" s="7" t="s">
        <v>10</v>
      </c>
      <c r="R35" s="8"/>
      <c r="S35" s="8"/>
      <c r="T35" s="9">
        <f>SUM(E10:E57)+SUM(J10:J57)+SUM(O10:O57)+SUM(T10:T33)</f>
        <v>231.84175856255777</v>
      </c>
    </row>
    <row r="36" spans="1:20" x14ac:dyDescent="0.25">
      <c r="A36" s="3">
        <v>44441</v>
      </c>
      <c r="B36" s="4">
        <v>8.3333333333333329E-2</v>
      </c>
      <c r="C36" s="5">
        <v>0.78299999999686798</v>
      </c>
      <c r="D36" s="6">
        <f t="shared" si="0"/>
        <v>16.248219075174454</v>
      </c>
      <c r="E36" s="5">
        <f t="shared" si="1"/>
        <v>1.3437277175169273</v>
      </c>
      <c r="F36" s="3">
        <v>44443</v>
      </c>
      <c r="G36" s="4">
        <v>8.3333333333333329E-2</v>
      </c>
      <c r="H36" s="5">
        <v>0.81199999999675199</v>
      </c>
      <c r="I36" s="6">
        <f t="shared" si="2"/>
        <v>17.218329100426981</v>
      </c>
      <c r="J36" s="5">
        <f t="shared" si="3"/>
        <v>1.4239558166053112</v>
      </c>
      <c r="K36" s="3">
        <v>44445</v>
      </c>
      <c r="L36" s="4">
        <v>8.3333333333333329E-2</v>
      </c>
      <c r="M36" s="5">
        <v>0.80399999999678395</v>
      </c>
      <c r="N36" s="6">
        <f t="shared" si="4"/>
        <v>16.948619788941777</v>
      </c>
      <c r="O36" s="5">
        <f t="shared" si="5"/>
        <v>1.4016508565454848</v>
      </c>
    </row>
    <row r="37" spans="1:20" x14ac:dyDescent="0.25">
      <c r="A37" s="3">
        <v>44441</v>
      </c>
      <c r="B37" s="4">
        <v>0.125</v>
      </c>
      <c r="C37" s="5">
        <v>0.78499999999685999</v>
      </c>
      <c r="D37" s="6">
        <f t="shared" si="0"/>
        <v>16.314448370288368</v>
      </c>
      <c r="E37" s="5">
        <f t="shared" si="1"/>
        <v>1.349204880222848</v>
      </c>
      <c r="F37" s="3">
        <v>44443</v>
      </c>
      <c r="G37" s="4">
        <v>0.125</v>
      </c>
      <c r="H37" s="5">
        <v>0.80999999999675998</v>
      </c>
      <c r="I37" s="6">
        <f t="shared" si="2"/>
        <v>17.150752969232233</v>
      </c>
      <c r="J37" s="5">
        <f t="shared" si="3"/>
        <v>1.4183672705555055</v>
      </c>
      <c r="K37" s="3">
        <v>44445</v>
      </c>
      <c r="L37" s="4">
        <v>0.125</v>
      </c>
      <c r="M37" s="5">
        <v>0.80999999999675998</v>
      </c>
      <c r="N37" s="6">
        <f t="shared" si="4"/>
        <v>17.150752969232233</v>
      </c>
      <c r="O37" s="5">
        <f t="shared" si="5"/>
        <v>1.4183672705555055</v>
      </c>
    </row>
    <row r="38" spans="1:20" x14ac:dyDescent="0.25">
      <c r="A38" s="3">
        <v>44441</v>
      </c>
      <c r="B38" s="4">
        <v>0.16666666666666666</v>
      </c>
      <c r="C38" s="5">
        <v>0.79099999999683601</v>
      </c>
      <c r="D38" s="6">
        <f t="shared" si="0"/>
        <v>16.513738265630746</v>
      </c>
      <c r="E38" s="5">
        <f t="shared" si="1"/>
        <v>1.3656861545676626</v>
      </c>
      <c r="F38" s="3">
        <v>44443</v>
      </c>
      <c r="G38" s="4">
        <v>0.16666666666666666</v>
      </c>
      <c r="H38" s="5">
        <v>0.81299999999674799</v>
      </c>
      <c r="I38" s="6">
        <f t="shared" si="2"/>
        <v>17.252154311009033</v>
      </c>
      <c r="J38" s="5">
        <f t="shared" si="3"/>
        <v>1.426753161520447</v>
      </c>
      <c r="K38" s="3">
        <v>44445</v>
      </c>
      <c r="L38" s="4">
        <v>0.16666666666666666</v>
      </c>
      <c r="M38" s="5">
        <v>0.80299999999678795</v>
      </c>
      <c r="N38" s="6">
        <f t="shared" si="4"/>
        <v>16.915017858374167</v>
      </c>
      <c r="O38" s="5">
        <f t="shared" si="5"/>
        <v>1.3988719768875435</v>
      </c>
    </row>
    <row r="39" spans="1:20" x14ac:dyDescent="0.25">
      <c r="A39" s="3">
        <v>44441</v>
      </c>
      <c r="B39" s="4">
        <v>0.20833333333333334</v>
      </c>
      <c r="C39" s="5">
        <v>0.77999999999687997</v>
      </c>
      <c r="D39" s="6">
        <f t="shared" si="0"/>
        <v>16.149063617290167</v>
      </c>
      <c r="E39" s="5">
        <f t="shared" si="1"/>
        <v>1.3355275611498967</v>
      </c>
      <c r="F39" s="3">
        <v>44443</v>
      </c>
      <c r="G39" s="4">
        <v>0.20833333333333334</v>
      </c>
      <c r="H39" s="5">
        <v>0.82399999999670404</v>
      </c>
      <c r="I39" s="6">
        <f t="shared" si="2"/>
        <v>17.62586221726928</v>
      </c>
      <c r="J39" s="5">
        <f t="shared" si="3"/>
        <v>1.4576588053681694</v>
      </c>
      <c r="K39" s="3">
        <v>44445</v>
      </c>
      <c r="L39" s="4">
        <v>0.20833333333333334</v>
      </c>
      <c r="M39" s="5">
        <v>0.81299999999674799</v>
      </c>
      <c r="N39" s="6">
        <f t="shared" si="4"/>
        <v>17.252154311009033</v>
      </c>
      <c r="O39" s="5">
        <f t="shared" si="5"/>
        <v>1.426753161520447</v>
      </c>
    </row>
    <row r="40" spans="1:20" x14ac:dyDescent="0.25">
      <c r="A40" s="3">
        <v>44441</v>
      </c>
      <c r="B40" s="4">
        <v>0.25</v>
      </c>
      <c r="C40" s="5">
        <v>0.77899999999688396</v>
      </c>
      <c r="D40" s="6">
        <f t="shared" si="0"/>
        <v>16.116062112762897</v>
      </c>
      <c r="E40" s="5">
        <f t="shared" si="1"/>
        <v>1.3327983367254914</v>
      </c>
      <c r="F40" s="3">
        <v>44443</v>
      </c>
      <c r="G40" s="4">
        <v>0.25</v>
      </c>
      <c r="H40" s="5">
        <v>0.81699999999673201</v>
      </c>
      <c r="I40" s="6">
        <f t="shared" si="2"/>
        <v>17.387702498622037</v>
      </c>
      <c r="J40" s="5">
        <f t="shared" si="3"/>
        <v>1.4379629966360423</v>
      </c>
      <c r="K40" s="3">
        <v>44445</v>
      </c>
      <c r="L40" s="4">
        <v>0.25</v>
      </c>
      <c r="M40" s="5">
        <v>0.81499999999674</v>
      </c>
      <c r="N40" s="6">
        <f t="shared" si="4"/>
        <v>17.319878960386426</v>
      </c>
      <c r="O40" s="5">
        <f t="shared" si="5"/>
        <v>1.4323539900239572</v>
      </c>
    </row>
    <row r="41" spans="1:20" x14ac:dyDescent="0.25">
      <c r="A41" s="3">
        <v>44441</v>
      </c>
      <c r="B41" s="4">
        <v>0.29166666666666669</v>
      </c>
      <c r="C41" s="5">
        <v>0.77999999999687997</v>
      </c>
      <c r="D41" s="6">
        <f t="shared" si="0"/>
        <v>16.149063617290167</v>
      </c>
      <c r="E41" s="5">
        <f t="shared" si="1"/>
        <v>1.3355275611498967</v>
      </c>
      <c r="F41" s="3">
        <v>44443</v>
      </c>
      <c r="G41" s="4">
        <v>0.29166666666666669</v>
      </c>
      <c r="H41" s="5">
        <v>0.81499999999674</v>
      </c>
      <c r="I41" s="6">
        <f t="shared" si="2"/>
        <v>17.319878960386426</v>
      </c>
      <c r="J41" s="5">
        <f t="shared" si="3"/>
        <v>1.4323539900239572</v>
      </c>
      <c r="K41" s="3">
        <v>44445</v>
      </c>
      <c r="L41" s="4">
        <v>0.29166666666666669</v>
      </c>
      <c r="M41" s="5">
        <v>0.81799999999672801</v>
      </c>
      <c r="N41" s="6">
        <f t="shared" si="4"/>
        <v>17.421651320356389</v>
      </c>
      <c r="O41" s="5">
        <f t="shared" si="5"/>
        <v>1.4407705641934734</v>
      </c>
    </row>
    <row r="42" spans="1:20" x14ac:dyDescent="0.25">
      <c r="A42" s="3">
        <v>44441</v>
      </c>
      <c r="B42" s="4">
        <v>0.33333333333333331</v>
      </c>
      <c r="C42" s="5">
        <v>0.76899999999692403</v>
      </c>
      <c r="D42" s="6">
        <f t="shared" si="0"/>
        <v>15.787434094642169</v>
      </c>
      <c r="E42" s="5">
        <f t="shared" si="1"/>
        <v>1.3056207996269074</v>
      </c>
      <c r="F42" s="3">
        <v>44443</v>
      </c>
      <c r="G42" s="4">
        <v>0.33333333333333331</v>
      </c>
      <c r="H42" s="5">
        <v>0.82599999999669604</v>
      </c>
      <c r="I42" s="6">
        <f t="shared" si="2"/>
        <v>17.694129544812593</v>
      </c>
      <c r="J42" s="5">
        <f t="shared" si="3"/>
        <v>1.4633045133560014</v>
      </c>
      <c r="K42" s="3">
        <v>44445</v>
      </c>
      <c r="L42" s="4">
        <v>0.33333333333333331</v>
      </c>
      <c r="M42" s="5">
        <v>0.81699999999673201</v>
      </c>
      <c r="N42" s="6">
        <f t="shared" si="4"/>
        <v>17.387702498622037</v>
      </c>
      <c r="O42" s="5">
        <f t="shared" si="5"/>
        <v>1.4379629966360423</v>
      </c>
    </row>
    <row r="43" spans="1:20" x14ac:dyDescent="0.25">
      <c r="A43" s="3">
        <v>44441</v>
      </c>
      <c r="B43" s="4">
        <v>0.375</v>
      </c>
      <c r="C43" s="5">
        <v>0.76599999999693602</v>
      </c>
      <c r="D43" s="6">
        <f t="shared" si="0"/>
        <v>15.689338657813305</v>
      </c>
      <c r="E43" s="5">
        <f t="shared" si="1"/>
        <v>1.2975083070011604</v>
      </c>
      <c r="F43" s="3">
        <v>44443</v>
      </c>
      <c r="G43" s="4">
        <v>0.375</v>
      </c>
      <c r="H43" s="5">
        <v>0.83699999999665198</v>
      </c>
      <c r="I43" s="6">
        <f t="shared" si="2"/>
        <v>18.071355326375265</v>
      </c>
      <c r="J43" s="5">
        <f t="shared" si="3"/>
        <v>1.4945010854912344</v>
      </c>
      <c r="K43" s="3">
        <v>44445</v>
      </c>
      <c r="L43" s="4">
        <v>0.375</v>
      </c>
      <c r="M43" s="5">
        <v>0.815999999996736</v>
      </c>
      <c r="N43" s="6">
        <f t="shared" si="4"/>
        <v>17.3537783745433</v>
      </c>
      <c r="O43" s="5">
        <f t="shared" si="5"/>
        <v>1.4351574715747308</v>
      </c>
    </row>
    <row r="44" spans="1:20" x14ac:dyDescent="0.25">
      <c r="A44" s="3">
        <v>44441</v>
      </c>
      <c r="B44" s="4">
        <v>0.41666666666666669</v>
      </c>
      <c r="C44" s="5">
        <v>0.76399999999694401</v>
      </c>
      <c r="D44" s="6">
        <f t="shared" si="0"/>
        <v>15.624068435442418</v>
      </c>
      <c r="E44" s="5">
        <f t="shared" si="1"/>
        <v>1.2921104596110879</v>
      </c>
      <c r="F44" s="3">
        <v>44443</v>
      </c>
      <c r="G44" s="4">
        <v>0.41666666666666669</v>
      </c>
      <c r="H44" s="5">
        <v>0.83699999999665198</v>
      </c>
      <c r="I44" s="6">
        <f t="shared" si="2"/>
        <v>18.071355326375265</v>
      </c>
      <c r="J44" s="5">
        <f t="shared" si="3"/>
        <v>1.4945010854912344</v>
      </c>
      <c r="K44" s="3">
        <v>44445</v>
      </c>
      <c r="L44" s="4">
        <v>0.41666666666666669</v>
      </c>
      <c r="M44" s="5">
        <v>0.82799999999668805</v>
      </c>
      <c r="N44" s="6">
        <f t="shared" si="4"/>
        <v>17.762495225179386</v>
      </c>
      <c r="O44" s="5">
        <f t="shared" si="5"/>
        <v>1.4689583551223351</v>
      </c>
    </row>
    <row r="45" spans="1:20" x14ac:dyDescent="0.25">
      <c r="A45" s="3">
        <v>44441</v>
      </c>
      <c r="B45" s="4">
        <v>0.45833333333333331</v>
      </c>
      <c r="C45" s="5">
        <v>0.77199999999691205</v>
      </c>
      <c r="D45" s="6">
        <f t="shared" si="0"/>
        <v>15.885757334401259</v>
      </c>
      <c r="E45" s="5">
        <f t="shared" si="1"/>
        <v>1.313752131554984</v>
      </c>
      <c r="F45" s="3">
        <v>44443</v>
      </c>
      <c r="G45" s="4">
        <v>0.45833333333333331</v>
      </c>
      <c r="H45" s="5">
        <v>0.83899999999664399</v>
      </c>
      <c r="I45" s="6">
        <f t="shared" si="2"/>
        <v>18.140260233127517</v>
      </c>
      <c r="J45" s="5">
        <f t="shared" si="3"/>
        <v>1.5001995212796455</v>
      </c>
      <c r="K45" s="3">
        <v>44445</v>
      </c>
      <c r="L45" s="4">
        <v>0.45833333333333331</v>
      </c>
      <c r="M45" s="5">
        <v>0.83699999999665198</v>
      </c>
      <c r="N45" s="6">
        <f t="shared" si="4"/>
        <v>18.071355326375265</v>
      </c>
      <c r="O45" s="5">
        <f t="shared" si="5"/>
        <v>1.4945010854912344</v>
      </c>
    </row>
    <row r="46" spans="1:20" x14ac:dyDescent="0.25">
      <c r="A46" s="3">
        <v>44441</v>
      </c>
      <c r="B46" s="4">
        <v>0.5</v>
      </c>
      <c r="C46" s="5">
        <v>0.78499999999685999</v>
      </c>
      <c r="D46" s="6">
        <f t="shared" si="0"/>
        <v>16.314448370288368</v>
      </c>
      <c r="E46" s="5">
        <f t="shared" si="1"/>
        <v>1.349204880222848</v>
      </c>
      <c r="F46" s="3">
        <v>44443</v>
      </c>
      <c r="G46" s="4">
        <v>0.5</v>
      </c>
      <c r="H46" s="5">
        <v>0.83399999999666397</v>
      </c>
      <c r="I46" s="6">
        <f t="shared" si="2"/>
        <v>17.968181421015508</v>
      </c>
      <c r="J46" s="5">
        <f t="shared" si="3"/>
        <v>1.4859686035179824</v>
      </c>
      <c r="K46" s="3">
        <v>44445</v>
      </c>
      <c r="L46" s="4">
        <v>0.5</v>
      </c>
      <c r="M46" s="5">
        <v>0.81899999999672402</v>
      </c>
      <c r="N46" s="6">
        <f t="shared" si="4"/>
        <v>17.455624827501197</v>
      </c>
      <c r="O46" s="5">
        <f t="shared" si="5"/>
        <v>1.443580173234349</v>
      </c>
    </row>
    <row r="47" spans="1:20" x14ac:dyDescent="0.25">
      <c r="A47" s="3">
        <v>44441</v>
      </c>
      <c r="B47" s="4">
        <v>0.54166666666666663</v>
      </c>
      <c r="C47" s="5">
        <v>0.787999999996848</v>
      </c>
      <c r="D47" s="6">
        <f t="shared" si="0"/>
        <v>16.413980538008008</v>
      </c>
      <c r="E47" s="5">
        <f t="shared" si="1"/>
        <v>1.3574361904932621</v>
      </c>
      <c r="F47" s="3">
        <v>44443</v>
      </c>
      <c r="G47" s="4">
        <v>0.54166666666666663</v>
      </c>
      <c r="H47" s="5">
        <v>0.82399999999670404</v>
      </c>
      <c r="I47" s="6">
        <f t="shared" si="2"/>
        <v>17.62586221726928</v>
      </c>
      <c r="J47" s="5">
        <f t="shared" si="3"/>
        <v>1.4576588053681694</v>
      </c>
      <c r="K47" s="3">
        <v>44445</v>
      </c>
      <c r="L47" s="4">
        <v>0.54166666666666663</v>
      </c>
      <c r="M47" s="5">
        <v>0.81799999999672801</v>
      </c>
      <c r="N47" s="6">
        <f t="shared" si="4"/>
        <v>17.421651320356389</v>
      </c>
      <c r="O47" s="5">
        <f t="shared" si="5"/>
        <v>1.4407705641934734</v>
      </c>
    </row>
    <row r="48" spans="1:20" x14ac:dyDescent="0.25">
      <c r="A48" s="3">
        <v>44441</v>
      </c>
      <c r="B48" s="4">
        <v>0.58333333333333337</v>
      </c>
      <c r="C48" s="5">
        <v>0.76599999999693602</v>
      </c>
      <c r="D48" s="6">
        <f t="shared" si="0"/>
        <v>15.689338657813305</v>
      </c>
      <c r="E48" s="5">
        <f t="shared" si="1"/>
        <v>1.2975083070011604</v>
      </c>
      <c r="F48" s="3">
        <v>44443</v>
      </c>
      <c r="G48" s="4">
        <v>0.58333333333333337</v>
      </c>
      <c r="H48" s="5">
        <v>0.82999999999667995</v>
      </c>
      <c r="I48" s="6">
        <f t="shared" si="2"/>
        <v>17.830959161986009</v>
      </c>
      <c r="J48" s="5">
        <f t="shared" si="3"/>
        <v>1.4746203226962429</v>
      </c>
      <c r="K48" s="3">
        <v>44445</v>
      </c>
      <c r="L48" s="4">
        <v>0.58333333333333337</v>
      </c>
      <c r="M48" s="5">
        <v>0.81999999999672002</v>
      </c>
      <c r="N48" s="6">
        <f t="shared" si="4"/>
        <v>17.489623007832307</v>
      </c>
      <c r="O48" s="5">
        <f t="shared" si="5"/>
        <v>1.4463918227477317</v>
      </c>
    </row>
    <row r="49" spans="1:15" x14ac:dyDescent="0.25">
      <c r="A49" s="3">
        <v>44441</v>
      </c>
      <c r="B49" s="4">
        <v>0.625</v>
      </c>
      <c r="C49" s="5">
        <v>0.76599999999693602</v>
      </c>
      <c r="D49" s="6">
        <f t="shared" si="0"/>
        <v>15.689338657813305</v>
      </c>
      <c r="E49" s="5">
        <f t="shared" si="1"/>
        <v>1.2975083070011604</v>
      </c>
      <c r="F49" s="3">
        <v>44443</v>
      </c>
      <c r="G49" s="4">
        <v>0.625</v>
      </c>
      <c r="H49" s="5">
        <v>0.82599999999669604</v>
      </c>
      <c r="I49" s="6">
        <f t="shared" si="2"/>
        <v>17.694129544812593</v>
      </c>
      <c r="J49" s="5">
        <f t="shared" si="3"/>
        <v>1.4633045133560014</v>
      </c>
      <c r="K49" s="3">
        <v>44445</v>
      </c>
      <c r="L49" s="4">
        <v>0.625</v>
      </c>
      <c r="M49" s="5">
        <v>0.81799999999672801</v>
      </c>
      <c r="N49" s="6">
        <f t="shared" si="4"/>
        <v>17.421651320356389</v>
      </c>
      <c r="O49" s="5">
        <f t="shared" si="5"/>
        <v>1.4407705641934734</v>
      </c>
    </row>
    <row r="50" spans="1:15" x14ac:dyDescent="0.25">
      <c r="A50" s="3">
        <v>44441</v>
      </c>
      <c r="B50" s="4">
        <v>0.66666666666666663</v>
      </c>
      <c r="C50" s="5">
        <v>0.76699999999693202</v>
      </c>
      <c r="D50" s="6">
        <f t="shared" si="0"/>
        <v>15.722011803058741</v>
      </c>
      <c r="E50" s="5">
        <f t="shared" si="1"/>
        <v>1.3002103761129578</v>
      </c>
      <c r="F50" s="3">
        <v>44443</v>
      </c>
      <c r="G50" s="4">
        <v>0.66666666666666663</v>
      </c>
      <c r="H50" s="5">
        <v>0.81199999999675199</v>
      </c>
      <c r="I50" s="6">
        <f t="shared" si="2"/>
        <v>17.218329100426981</v>
      </c>
      <c r="J50" s="5">
        <f t="shared" si="3"/>
        <v>1.4239558166053112</v>
      </c>
      <c r="K50" s="3">
        <v>44445</v>
      </c>
      <c r="L50" s="4">
        <v>0.66666666666666663</v>
      </c>
      <c r="M50" s="5">
        <v>0.79099999999683601</v>
      </c>
      <c r="N50" s="6">
        <f t="shared" si="4"/>
        <v>16.513738265630746</v>
      </c>
      <c r="O50" s="5">
        <f t="shared" si="5"/>
        <v>1.3656861545676626</v>
      </c>
    </row>
    <row r="51" spans="1:15" x14ac:dyDescent="0.25">
      <c r="A51" s="3">
        <v>44441</v>
      </c>
      <c r="B51" s="4">
        <v>0.70833333333333337</v>
      </c>
      <c r="C51" s="5">
        <v>0.75799999999696799</v>
      </c>
      <c r="D51" s="6">
        <f t="shared" si="0"/>
        <v>15.42886728337756</v>
      </c>
      <c r="E51" s="5">
        <f t="shared" si="1"/>
        <v>1.2759673243353242</v>
      </c>
      <c r="F51" s="3">
        <v>44443</v>
      </c>
      <c r="G51" s="4">
        <v>0.70833333333333337</v>
      </c>
      <c r="H51" s="5">
        <v>0.815999999996736</v>
      </c>
      <c r="I51" s="6">
        <f t="shared" si="2"/>
        <v>17.3537783745433</v>
      </c>
      <c r="J51" s="5">
        <f t="shared" si="3"/>
        <v>1.4351574715747308</v>
      </c>
      <c r="K51" s="3">
        <v>44445</v>
      </c>
      <c r="L51" s="4">
        <v>0.70833333333333337</v>
      </c>
      <c r="M51" s="5">
        <v>0.79699999999681204</v>
      </c>
      <c r="N51" s="6">
        <f t="shared" si="4"/>
        <v>16.713929013558111</v>
      </c>
      <c r="O51" s="5">
        <f t="shared" si="5"/>
        <v>1.3822419294212558</v>
      </c>
    </row>
    <row r="52" spans="1:15" x14ac:dyDescent="0.25">
      <c r="A52" s="3">
        <v>44441</v>
      </c>
      <c r="B52" s="4">
        <v>0.75</v>
      </c>
      <c r="C52" s="5">
        <v>0.75199999999699196</v>
      </c>
      <c r="D52" s="6">
        <f t="shared" si="0"/>
        <v>15.234582683159315</v>
      </c>
      <c r="E52" s="5">
        <f t="shared" si="1"/>
        <v>1.2598999878972754</v>
      </c>
      <c r="F52" s="3">
        <v>44443</v>
      </c>
      <c r="G52" s="4">
        <v>0.75</v>
      </c>
      <c r="H52" s="5">
        <v>0.81399999999674399</v>
      </c>
      <c r="I52" s="6">
        <f t="shared" si="2"/>
        <v>17.286004268438802</v>
      </c>
      <c r="J52" s="5">
        <f t="shared" si="3"/>
        <v>1.4295525529998889</v>
      </c>
      <c r="K52" s="3">
        <v>44445</v>
      </c>
      <c r="L52" s="4">
        <v>0.75</v>
      </c>
      <c r="M52" s="5">
        <v>0.79999999999680005</v>
      </c>
      <c r="N52" s="6">
        <f t="shared" si="4"/>
        <v>16.814361344946978</v>
      </c>
      <c r="O52" s="5">
        <f t="shared" si="5"/>
        <v>1.3905476832271149</v>
      </c>
    </row>
    <row r="53" spans="1:15" x14ac:dyDescent="0.25">
      <c r="A53" s="3">
        <v>44441</v>
      </c>
      <c r="B53" s="4">
        <v>0.79166666666666663</v>
      </c>
      <c r="C53" s="5">
        <v>0.74299999999702804</v>
      </c>
      <c r="D53" s="6">
        <f t="shared" si="0"/>
        <v>14.944880796911814</v>
      </c>
      <c r="E53" s="5">
        <f t="shared" si="1"/>
        <v>1.235941641904607</v>
      </c>
      <c r="F53" s="3">
        <v>44443</v>
      </c>
      <c r="G53" s="4">
        <v>0.79166666666666663</v>
      </c>
      <c r="H53" s="5">
        <v>0.81699999999673201</v>
      </c>
      <c r="I53" s="6">
        <f t="shared" si="2"/>
        <v>17.387702498622037</v>
      </c>
      <c r="J53" s="5">
        <f t="shared" si="3"/>
        <v>1.4379629966360423</v>
      </c>
      <c r="K53" s="3">
        <v>44445</v>
      </c>
      <c r="L53" s="4">
        <v>0.79166666666666663</v>
      </c>
      <c r="M53" s="5">
        <v>0.80099999999679605</v>
      </c>
      <c r="N53" s="6">
        <f t="shared" si="4"/>
        <v>16.847888623797694</v>
      </c>
      <c r="O53" s="5">
        <f t="shared" si="5"/>
        <v>1.3933203891880692</v>
      </c>
    </row>
    <row r="54" spans="1:15" x14ac:dyDescent="0.25">
      <c r="A54" s="3">
        <v>44441</v>
      </c>
      <c r="B54" s="4">
        <v>0.83333333333333337</v>
      </c>
      <c r="C54" s="5">
        <v>0.74599999999701605</v>
      </c>
      <c r="D54" s="6">
        <f t="shared" si="0"/>
        <v>15.041217592622839</v>
      </c>
      <c r="E54" s="5">
        <f t="shared" si="1"/>
        <v>1.2439086949099087</v>
      </c>
      <c r="F54" s="3">
        <v>44443</v>
      </c>
      <c r="G54" s="4">
        <v>0.83333333333333337</v>
      </c>
      <c r="H54" s="5">
        <v>0.81899999999672402</v>
      </c>
      <c r="I54" s="6">
        <f t="shared" si="2"/>
        <v>17.455624827501197</v>
      </c>
      <c r="J54" s="5">
        <f t="shared" si="3"/>
        <v>1.443580173234349</v>
      </c>
      <c r="K54" s="3">
        <v>44445</v>
      </c>
      <c r="L54" s="4">
        <v>0.83333333333333337</v>
      </c>
      <c r="M54" s="5">
        <v>0.80499999999677996</v>
      </c>
      <c r="N54" s="6">
        <f t="shared" si="4"/>
        <v>16.982246578293537</v>
      </c>
      <c r="O54" s="5">
        <f t="shared" si="5"/>
        <v>1.4044317920248754</v>
      </c>
    </row>
    <row r="55" spans="1:15" x14ac:dyDescent="0.25">
      <c r="A55" s="3">
        <v>44441</v>
      </c>
      <c r="B55" s="4">
        <v>0.875</v>
      </c>
      <c r="C55" s="5">
        <v>0.74199999999703203</v>
      </c>
      <c r="D55" s="6">
        <f t="shared" si="0"/>
        <v>14.91281984671642</v>
      </c>
      <c r="E55" s="5">
        <f t="shared" si="1"/>
        <v>1.2332902013234479</v>
      </c>
      <c r="F55" s="3">
        <v>44443</v>
      </c>
      <c r="G55" s="4">
        <v>0.875</v>
      </c>
      <c r="H55" s="5">
        <v>0.81199999999675199</v>
      </c>
      <c r="I55" s="6">
        <f t="shared" si="2"/>
        <v>17.218329100426981</v>
      </c>
      <c r="J55" s="5">
        <f t="shared" si="3"/>
        <v>1.4239558166053112</v>
      </c>
      <c r="K55" s="3">
        <v>44445</v>
      </c>
      <c r="L55" s="4">
        <v>0.875</v>
      </c>
      <c r="M55" s="5">
        <v>0.80299999999678795</v>
      </c>
      <c r="N55" s="6">
        <f t="shared" si="4"/>
        <v>16.915017858374167</v>
      </c>
      <c r="O55" s="5">
        <f t="shared" si="5"/>
        <v>1.3988719768875435</v>
      </c>
    </row>
    <row r="56" spans="1:15" x14ac:dyDescent="0.25">
      <c r="A56" s="3">
        <v>44441</v>
      </c>
      <c r="B56" s="4">
        <v>0.91666666666666663</v>
      </c>
      <c r="C56" s="5">
        <v>0.75499999999697998</v>
      </c>
      <c r="D56" s="6">
        <f t="shared" si="0"/>
        <v>15.331610230197203</v>
      </c>
      <c r="E56" s="5">
        <f t="shared" si="1"/>
        <v>1.2679241660373086</v>
      </c>
      <c r="F56" s="3">
        <v>44443</v>
      </c>
      <c r="G56" s="4">
        <v>0.91666666666666663</v>
      </c>
      <c r="H56" s="5">
        <v>0.82499999999670004</v>
      </c>
      <c r="I56" s="6">
        <f t="shared" si="2"/>
        <v>17.659983580901212</v>
      </c>
      <c r="J56" s="5">
        <f t="shared" si="3"/>
        <v>1.4604806421405301</v>
      </c>
      <c r="K56" s="3">
        <v>44445</v>
      </c>
      <c r="L56" s="4">
        <v>0.91666666666666663</v>
      </c>
      <c r="M56" s="5">
        <v>0.79799999999680804</v>
      </c>
      <c r="N56" s="6">
        <f t="shared" si="4"/>
        <v>16.74738152718168</v>
      </c>
      <c r="O56" s="5">
        <f t="shared" si="5"/>
        <v>1.3850084522979249</v>
      </c>
    </row>
    <row r="57" spans="1:15" x14ac:dyDescent="0.25">
      <c r="A57" s="3">
        <v>44441</v>
      </c>
      <c r="B57" s="4">
        <v>0.95833333333333337</v>
      </c>
      <c r="C57" s="5">
        <v>0.75699999999697198</v>
      </c>
      <c r="D57" s="6">
        <f t="shared" si="0"/>
        <v>15.396422787769318</v>
      </c>
      <c r="E57" s="5">
        <f t="shared" si="1"/>
        <v>1.2732841645485224</v>
      </c>
      <c r="F57" s="3">
        <v>44443</v>
      </c>
      <c r="G57" s="4">
        <v>0.95833333333333337</v>
      </c>
      <c r="H57" s="5">
        <v>0.83099999999667595</v>
      </c>
      <c r="I57" s="6">
        <f t="shared" si="2"/>
        <v>17.865227946523738</v>
      </c>
      <c r="J57" s="5">
        <f t="shared" si="3"/>
        <v>1.4774543511775131</v>
      </c>
      <c r="K57" s="3">
        <v>44445</v>
      </c>
      <c r="L57" s="4">
        <v>0.95833333333333337</v>
      </c>
      <c r="M57" s="5">
        <v>0.80499999999677996</v>
      </c>
      <c r="N57" s="6">
        <f t="shared" si="4"/>
        <v>16.982246578293537</v>
      </c>
      <c r="O57" s="5">
        <f t="shared" si="5"/>
        <v>1.4044317920248754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BB8E6-5518-41AB-B272-8B4DB281AFB8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236.28723978287675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17.865227946523738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44447</v>
      </c>
      <c r="B10" s="4">
        <v>0</v>
      </c>
      <c r="C10" s="1">
        <v>0.80999999999675998</v>
      </c>
      <c r="D10" s="6">
        <f t="shared" ref="D10:D57" si="0">4*6*(C10^(1.522*(6^0.026)))</f>
        <v>17.150752969232233</v>
      </c>
      <c r="E10" s="5">
        <f t="shared" ref="E10:E57" si="1">D10*0.0827</f>
        <v>1.4183672705555055</v>
      </c>
      <c r="F10" s="3">
        <v>44449</v>
      </c>
      <c r="G10" s="4">
        <v>0</v>
      </c>
      <c r="H10" s="5">
        <v>0.81099999999675598</v>
      </c>
      <c r="I10" s="6">
        <f t="shared" ref="I10:I57" si="2">4*6*(H10^(1.522*(6^0.026)))</f>
        <v>17.184528649043848</v>
      </c>
      <c r="J10" s="5">
        <f t="shared" ref="J10:J57" si="3">I10*0.0827</f>
        <v>1.4211605192759262</v>
      </c>
      <c r="K10" s="3">
        <v>44451</v>
      </c>
      <c r="L10" s="4">
        <v>0</v>
      </c>
      <c r="M10" s="5">
        <v>0.80499999999677996</v>
      </c>
      <c r="N10" s="6">
        <f t="shared" ref="N10:N57" si="4">4*6*(M10^(1.522*(6^0.026)))</f>
        <v>16.982246578293537</v>
      </c>
      <c r="O10" s="5">
        <f t="shared" ref="O10:O57" si="5">N10*0.0827</f>
        <v>1.4044317920248754</v>
      </c>
      <c r="P10" s="3">
        <v>44453</v>
      </c>
      <c r="Q10" s="4">
        <v>0</v>
      </c>
      <c r="R10" s="5">
        <v>0.79899999999680404</v>
      </c>
      <c r="S10" s="6">
        <f t="shared" ref="S10:S33" si="6">4*6*(R10^(1.522*(6^0.026)))</f>
        <v>16.780858975196846</v>
      </c>
      <c r="T10" s="5">
        <f t="shared" ref="T10:T33" si="7">S10*0.0827</f>
        <v>1.3877770372487792</v>
      </c>
    </row>
    <row r="11" spans="1:20" x14ac:dyDescent="0.25">
      <c r="A11" s="3">
        <v>44447</v>
      </c>
      <c r="B11" s="4">
        <v>4.1666666666666664E-2</v>
      </c>
      <c r="C11" s="5">
        <v>0.81099999999675598</v>
      </c>
      <c r="D11" s="6">
        <f t="shared" si="0"/>
        <v>17.184528649043848</v>
      </c>
      <c r="E11" s="5">
        <f t="shared" si="1"/>
        <v>1.4211605192759262</v>
      </c>
      <c r="F11" s="3">
        <v>44449</v>
      </c>
      <c r="G11" s="4">
        <v>4.1666666666666664E-2</v>
      </c>
      <c r="H11" s="5">
        <v>0.81499999999674</v>
      </c>
      <c r="I11" s="6">
        <f t="shared" si="2"/>
        <v>17.319878960386426</v>
      </c>
      <c r="J11" s="5">
        <f t="shared" si="3"/>
        <v>1.4323539900239572</v>
      </c>
      <c r="K11" s="3">
        <v>44451</v>
      </c>
      <c r="L11" s="4">
        <v>4.1666666666666664E-2</v>
      </c>
      <c r="M11" s="5">
        <v>0.78599999999685599</v>
      </c>
      <c r="N11" s="6">
        <f t="shared" si="4"/>
        <v>16.34760067580709</v>
      </c>
      <c r="O11" s="5">
        <f t="shared" si="5"/>
        <v>1.3519465758892464</v>
      </c>
      <c r="P11" s="3">
        <v>44453</v>
      </c>
      <c r="Q11" s="4">
        <v>4.1666666666666664E-2</v>
      </c>
      <c r="R11" s="5">
        <v>0.77999999999687997</v>
      </c>
      <c r="S11" s="6">
        <f t="shared" si="6"/>
        <v>16.149063617290167</v>
      </c>
      <c r="T11" s="5">
        <f t="shared" si="7"/>
        <v>1.3355275611498967</v>
      </c>
    </row>
    <row r="12" spans="1:20" x14ac:dyDescent="0.25">
      <c r="A12" s="3">
        <v>44447</v>
      </c>
      <c r="B12" s="4">
        <v>8.3333333333333329E-2</v>
      </c>
      <c r="C12" s="5">
        <v>0.81099999999675598</v>
      </c>
      <c r="D12" s="6">
        <f t="shared" si="0"/>
        <v>17.184528649043848</v>
      </c>
      <c r="E12" s="5">
        <f t="shared" si="1"/>
        <v>1.4211605192759262</v>
      </c>
      <c r="F12" s="3">
        <v>44449</v>
      </c>
      <c r="G12" s="4">
        <v>8.3333333333333329E-2</v>
      </c>
      <c r="H12" s="5">
        <v>0.82299999999670703</v>
      </c>
      <c r="I12" s="6">
        <f t="shared" si="2"/>
        <v>17.591765466016064</v>
      </c>
      <c r="J12" s="5">
        <f t="shared" si="3"/>
        <v>1.4548390040395285</v>
      </c>
      <c r="K12" s="3">
        <v>44451</v>
      </c>
      <c r="L12" s="4">
        <v>8.3333333333333329E-2</v>
      </c>
      <c r="M12" s="5">
        <v>0.79599999999681603</v>
      </c>
      <c r="N12" s="6">
        <f t="shared" si="4"/>
        <v>16.680501447005067</v>
      </c>
      <c r="O12" s="5">
        <f t="shared" si="5"/>
        <v>1.3794774696673189</v>
      </c>
      <c r="P12" s="3">
        <v>44453</v>
      </c>
      <c r="Q12" s="4">
        <v>8.3333333333333329E-2</v>
      </c>
      <c r="R12" s="5">
        <v>0.77899999999688396</v>
      </c>
      <c r="S12" s="6">
        <f t="shared" si="6"/>
        <v>16.116062112762897</v>
      </c>
      <c r="T12" s="5">
        <f t="shared" si="7"/>
        <v>1.3327983367254914</v>
      </c>
    </row>
    <row r="13" spans="1:20" x14ac:dyDescent="0.25">
      <c r="A13" s="3">
        <v>44447</v>
      </c>
      <c r="B13" s="4">
        <v>0.125</v>
      </c>
      <c r="C13" s="5">
        <v>0.815999999996736</v>
      </c>
      <c r="D13" s="6">
        <f t="shared" si="0"/>
        <v>17.3537783745433</v>
      </c>
      <c r="E13" s="5">
        <f t="shared" si="1"/>
        <v>1.4351574715747308</v>
      </c>
      <c r="F13" s="3">
        <v>44449</v>
      </c>
      <c r="G13" s="4">
        <v>0.125</v>
      </c>
      <c r="H13" s="5">
        <v>0.81199999999675199</v>
      </c>
      <c r="I13" s="6">
        <f t="shared" si="2"/>
        <v>17.218329100426981</v>
      </c>
      <c r="J13" s="5">
        <f t="shared" si="3"/>
        <v>1.4239558166053112</v>
      </c>
      <c r="K13" s="3">
        <v>44451</v>
      </c>
      <c r="L13" s="4">
        <v>0.125</v>
      </c>
      <c r="M13" s="5">
        <v>0.80499999999677996</v>
      </c>
      <c r="N13" s="6">
        <f t="shared" si="4"/>
        <v>16.982246578293537</v>
      </c>
      <c r="O13" s="5">
        <f t="shared" si="5"/>
        <v>1.4044317920248754</v>
      </c>
      <c r="P13" s="3">
        <v>44453</v>
      </c>
      <c r="Q13" s="4">
        <v>0.125</v>
      </c>
      <c r="R13" s="5">
        <v>0.787999999996848</v>
      </c>
      <c r="S13" s="6">
        <f t="shared" si="6"/>
        <v>16.413980538008008</v>
      </c>
      <c r="T13" s="5">
        <f t="shared" si="7"/>
        <v>1.3574361904932621</v>
      </c>
    </row>
    <row r="14" spans="1:20" x14ac:dyDescent="0.25">
      <c r="A14" s="3">
        <v>44447</v>
      </c>
      <c r="B14" s="4">
        <v>0.16666666666666666</v>
      </c>
      <c r="C14" s="5">
        <v>0.80799999999676797</v>
      </c>
      <c r="D14" s="6">
        <f t="shared" si="0"/>
        <v>17.083275973921296</v>
      </c>
      <c r="E14" s="5">
        <f t="shared" si="1"/>
        <v>1.412786923043291</v>
      </c>
      <c r="F14" s="3">
        <v>44449</v>
      </c>
      <c r="G14" s="4">
        <v>0.16666666666666666</v>
      </c>
      <c r="H14" s="5">
        <v>0.81399999999674399</v>
      </c>
      <c r="I14" s="6">
        <f t="shared" si="2"/>
        <v>17.286004268438802</v>
      </c>
      <c r="J14" s="5">
        <f t="shared" si="3"/>
        <v>1.4295525529998889</v>
      </c>
      <c r="K14" s="3">
        <v>44451</v>
      </c>
      <c r="L14" s="4">
        <v>0.16666666666666666</v>
      </c>
      <c r="M14" s="5">
        <v>0.787999999996848</v>
      </c>
      <c r="N14" s="6">
        <f t="shared" si="4"/>
        <v>16.413980538008008</v>
      </c>
      <c r="O14" s="5">
        <f t="shared" si="5"/>
        <v>1.3574361904932621</v>
      </c>
      <c r="P14" s="3">
        <v>44453</v>
      </c>
      <c r="Q14" s="4">
        <v>0.16666666666666666</v>
      </c>
      <c r="R14" s="5">
        <v>0.78499999999685999</v>
      </c>
      <c r="S14" s="6">
        <f t="shared" si="6"/>
        <v>16.314448370288368</v>
      </c>
      <c r="T14" s="5">
        <f t="shared" si="7"/>
        <v>1.349204880222848</v>
      </c>
    </row>
    <row r="15" spans="1:20" x14ac:dyDescent="0.25">
      <c r="A15" s="3">
        <v>44447</v>
      </c>
      <c r="B15" s="4">
        <v>0.20833333333333334</v>
      </c>
      <c r="C15" s="5">
        <v>0.79999999999680005</v>
      </c>
      <c r="D15" s="6">
        <f t="shared" si="0"/>
        <v>16.814361344946978</v>
      </c>
      <c r="E15" s="5">
        <f t="shared" si="1"/>
        <v>1.3905476832271149</v>
      </c>
      <c r="F15" s="3">
        <v>44449</v>
      </c>
      <c r="G15" s="4">
        <v>0.20833333333333334</v>
      </c>
      <c r="H15" s="5">
        <v>0.79799999999680804</v>
      </c>
      <c r="I15" s="6">
        <f t="shared" si="2"/>
        <v>16.74738152718168</v>
      </c>
      <c r="J15" s="5">
        <f t="shared" si="3"/>
        <v>1.3850084522979249</v>
      </c>
      <c r="K15" s="3">
        <v>44451</v>
      </c>
      <c r="L15" s="4">
        <v>0.20833333333333334</v>
      </c>
      <c r="M15" s="5">
        <v>0.79899999999680404</v>
      </c>
      <c r="N15" s="6">
        <f t="shared" si="4"/>
        <v>16.780858975196846</v>
      </c>
      <c r="O15" s="5">
        <f t="shared" si="5"/>
        <v>1.3877770372487792</v>
      </c>
      <c r="P15" s="3">
        <v>44453</v>
      </c>
      <c r="Q15" s="4">
        <v>0.20833333333333334</v>
      </c>
      <c r="R15" s="5">
        <v>0.786999999996852</v>
      </c>
      <c r="S15" s="6">
        <f t="shared" si="6"/>
        <v>16.380778069356591</v>
      </c>
      <c r="T15" s="5">
        <f t="shared" si="7"/>
        <v>1.35469034633579</v>
      </c>
    </row>
    <row r="16" spans="1:20" x14ac:dyDescent="0.25">
      <c r="A16" s="3">
        <v>44447</v>
      </c>
      <c r="B16" s="4">
        <v>0.25</v>
      </c>
      <c r="C16" s="5">
        <v>0.79599999999681603</v>
      </c>
      <c r="D16" s="6">
        <f t="shared" si="0"/>
        <v>16.680501447005067</v>
      </c>
      <c r="E16" s="5">
        <f t="shared" si="1"/>
        <v>1.3794774696673189</v>
      </c>
      <c r="F16" s="3">
        <v>44449</v>
      </c>
      <c r="G16" s="4">
        <v>0.25</v>
      </c>
      <c r="H16" s="5">
        <v>0.79799999999680804</v>
      </c>
      <c r="I16" s="6">
        <f t="shared" si="2"/>
        <v>16.74738152718168</v>
      </c>
      <c r="J16" s="5">
        <f t="shared" si="3"/>
        <v>1.3850084522979249</v>
      </c>
      <c r="K16" s="3">
        <v>44451</v>
      </c>
      <c r="L16" s="4">
        <v>0.25</v>
      </c>
      <c r="M16" s="5">
        <v>0.79499999999682003</v>
      </c>
      <c r="N16" s="6">
        <f t="shared" si="4"/>
        <v>16.647098840223862</v>
      </c>
      <c r="O16" s="5">
        <f t="shared" si="5"/>
        <v>1.3767150740865133</v>
      </c>
      <c r="P16" s="3">
        <v>44453</v>
      </c>
      <c r="Q16" s="4">
        <v>0.25</v>
      </c>
      <c r="R16" s="5">
        <v>0.78299999999686798</v>
      </c>
      <c r="S16" s="6">
        <f t="shared" si="6"/>
        <v>16.248219075174454</v>
      </c>
      <c r="T16" s="5">
        <f t="shared" si="7"/>
        <v>1.3437277175169273</v>
      </c>
    </row>
    <row r="17" spans="1:20" x14ac:dyDescent="0.25">
      <c r="A17" s="3">
        <v>44447</v>
      </c>
      <c r="B17" s="4">
        <v>0.29166666666666669</v>
      </c>
      <c r="C17" s="5">
        <v>0.81299999999674799</v>
      </c>
      <c r="D17" s="6">
        <f t="shared" si="0"/>
        <v>17.252154311009033</v>
      </c>
      <c r="E17" s="5">
        <f t="shared" si="1"/>
        <v>1.426753161520447</v>
      </c>
      <c r="F17" s="3">
        <v>44449</v>
      </c>
      <c r="G17" s="4">
        <v>0.29166666666666669</v>
      </c>
      <c r="H17" s="5">
        <v>0.788999999996844</v>
      </c>
      <c r="I17" s="6">
        <f t="shared" si="2"/>
        <v>16.447208068855545</v>
      </c>
      <c r="J17" s="5">
        <f t="shared" si="3"/>
        <v>1.3601841072943535</v>
      </c>
      <c r="K17" s="3">
        <v>44451</v>
      </c>
      <c r="L17" s="4">
        <v>0.29166666666666669</v>
      </c>
      <c r="M17" s="5">
        <v>0.79699999999681204</v>
      </c>
      <c r="N17" s="6">
        <f t="shared" si="4"/>
        <v>16.713929013558111</v>
      </c>
      <c r="O17" s="5">
        <f t="shared" si="5"/>
        <v>1.3822419294212558</v>
      </c>
      <c r="P17" s="3">
        <v>44453</v>
      </c>
      <c r="Q17" s="4">
        <v>0.29166666666666669</v>
      </c>
      <c r="R17" s="5">
        <v>0.78299999999686798</v>
      </c>
      <c r="S17" s="6">
        <f t="shared" si="6"/>
        <v>16.248219075174454</v>
      </c>
      <c r="T17" s="5">
        <f t="shared" si="7"/>
        <v>1.3437277175169273</v>
      </c>
    </row>
    <row r="18" spans="1:20" x14ac:dyDescent="0.25">
      <c r="A18" s="3">
        <v>44447</v>
      </c>
      <c r="B18" s="4">
        <v>0.33333333333333331</v>
      </c>
      <c r="C18" s="5">
        <v>0.82099999999671602</v>
      </c>
      <c r="D18" s="6">
        <f t="shared" si="0"/>
        <v>17.523645849146547</v>
      </c>
      <c r="E18" s="5">
        <f t="shared" si="1"/>
        <v>1.4492055117244194</v>
      </c>
      <c r="F18" s="3">
        <v>44449</v>
      </c>
      <c r="G18" s="4">
        <v>0.33333333333333331</v>
      </c>
      <c r="H18" s="5">
        <v>0.77899999999688396</v>
      </c>
      <c r="I18" s="6">
        <f t="shared" si="2"/>
        <v>16.116062112762897</v>
      </c>
      <c r="J18" s="5">
        <f t="shared" si="3"/>
        <v>1.3327983367254914</v>
      </c>
      <c r="K18" s="3">
        <v>44451</v>
      </c>
      <c r="L18" s="4">
        <v>0.33333333333333331</v>
      </c>
      <c r="M18" s="5">
        <v>0.80399999999678395</v>
      </c>
      <c r="N18" s="6">
        <f t="shared" si="4"/>
        <v>16.948619788941777</v>
      </c>
      <c r="O18" s="5">
        <f t="shared" si="5"/>
        <v>1.4016508565454848</v>
      </c>
      <c r="P18" s="3">
        <v>44453</v>
      </c>
      <c r="Q18" s="4">
        <v>0.33333333333333331</v>
      </c>
      <c r="R18" s="5">
        <v>0.79099999999683601</v>
      </c>
      <c r="S18" s="6">
        <f t="shared" si="6"/>
        <v>16.513738265630746</v>
      </c>
      <c r="T18" s="5">
        <f t="shared" si="7"/>
        <v>1.3656861545676626</v>
      </c>
    </row>
    <row r="19" spans="1:20" x14ac:dyDescent="0.25">
      <c r="A19" s="3">
        <v>44447</v>
      </c>
      <c r="B19" s="4">
        <v>0.375</v>
      </c>
      <c r="C19" s="5">
        <v>0.80899999999676397</v>
      </c>
      <c r="D19" s="6">
        <f t="shared" si="0"/>
        <v>17.117002073386189</v>
      </c>
      <c r="E19" s="5">
        <f t="shared" si="1"/>
        <v>1.4155760714690377</v>
      </c>
      <c r="F19" s="3">
        <v>44449</v>
      </c>
      <c r="G19" s="4">
        <v>0.375</v>
      </c>
      <c r="H19" s="5">
        <v>0.82099999999671602</v>
      </c>
      <c r="I19" s="6">
        <f t="shared" si="2"/>
        <v>17.523645849146547</v>
      </c>
      <c r="J19" s="5">
        <f t="shared" si="3"/>
        <v>1.4492055117244194</v>
      </c>
      <c r="K19" s="3">
        <v>44451</v>
      </c>
      <c r="L19" s="4">
        <v>0.375</v>
      </c>
      <c r="M19" s="5">
        <v>0.81299999999674799</v>
      </c>
      <c r="N19" s="6">
        <f t="shared" si="4"/>
        <v>17.252154311009033</v>
      </c>
      <c r="O19" s="5">
        <f t="shared" si="5"/>
        <v>1.426753161520447</v>
      </c>
      <c r="P19" s="3">
        <v>44453</v>
      </c>
      <c r="Q19" s="4">
        <v>0.375</v>
      </c>
      <c r="R19" s="5">
        <v>0.79699999999681204</v>
      </c>
      <c r="S19" s="6">
        <f t="shared" si="6"/>
        <v>16.713929013558111</v>
      </c>
      <c r="T19" s="5">
        <f t="shared" si="7"/>
        <v>1.3822419294212558</v>
      </c>
    </row>
    <row r="20" spans="1:20" x14ac:dyDescent="0.25">
      <c r="A20" s="3">
        <v>44447</v>
      </c>
      <c r="B20" s="4">
        <v>0.41666666666666669</v>
      </c>
      <c r="C20" s="5">
        <v>0.82399999999670404</v>
      </c>
      <c r="D20" s="6">
        <f t="shared" si="0"/>
        <v>17.62586221726928</v>
      </c>
      <c r="E20" s="5">
        <f t="shared" si="1"/>
        <v>1.4576588053681694</v>
      </c>
      <c r="F20" s="3">
        <v>44449</v>
      </c>
      <c r="G20" s="4">
        <v>0.41666666666666669</v>
      </c>
      <c r="H20" s="5">
        <v>0.81999999999672002</v>
      </c>
      <c r="I20" s="6">
        <f t="shared" si="2"/>
        <v>17.489623007832307</v>
      </c>
      <c r="J20" s="5">
        <f t="shared" si="3"/>
        <v>1.4463918227477317</v>
      </c>
      <c r="K20" s="3">
        <v>44451</v>
      </c>
      <c r="L20" s="4">
        <v>0.41666666666666669</v>
      </c>
      <c r="M20" s="5">
        <v>0.81399999999674399</v>
      </c>
      <c r="N20" s="6">
        <f t="shared" si="4"/>
        <v>17.286004268438802</v>
      </c>
      <c r="O20" s="5">
        <f t="shared" si="5"/>
        <v>1.4295525529998889</v>
      </c>
      <c r="P20" s="3">
        <v>44453</v>
      </c>
      <c r="Q20" s="4">
        <v>0.41666666666666669</v>
      </c>
      <c r="R20" s="5">
        <v>0.80299999999678795</v>
      </c>
      <c r="S20" s="6">
        <f t="shared" si="6"/>
        <v>16.915017858374167</v>
      </c>
      <c r="T20" s="5">
        <f t="shared" si="7"/>
        <v>1.3988719768875435</v>
      </c>
    </row>
    <row r="21" spans="1:20" x14ac:dyDescent="0.25">
      <c r="A21" s="3">
        <v>44447</v>
      </c>
      <c r="B21" s="4">
        <v>0.45833333333333331</v>
      </c>
      <c r="C21" s="5">
        <v>0.815999999996736</v>
      </c>
      <c r="D21" s="6">
        <f t="shared" si="0"/>
        <v>17.3537783745433</v>
      </c>
      <c r="E21" s="5">
        <f t="shared" si="1"/>
        <v>1.4351574715747308</v>
      </c>
      <c r="F21" s="3">
        <v>44449</v>
      </c>
      <c r="G21" s="4">
        <v>0.45833333333333331</v>
      </c>
      <c r="H21" s="5">
        <v>0.80999999999675998</v>
      </c>
      <c r="I21" s="6">
        <f t="shared" si="2"/>
        <v>17.150752969232233</v>
      </c>
      <c r="J21" s="5">
        <f t="shared" si="3"/>
        <v>1.4183672705555055</v>
      </c>
      <c r="K21" s="3">
        <v>44451</v>
      </c>
      <c r="L21" s="4">
        <v>0.45833333333333331</v>
      </c>
      <c r="M21" s="5">
        <v>0.81699999999673201</v>
      </c>
      <c r="N21" s="6">
        <f t="shared" si="4"/>
        <v>17.387702498622037</v>
      </c>
      <c r="O21" s="5">
        <f t="shared" si="5"/>
        <v>1.4379629966360423</v>
      </c>
      <c r="P21" s="3">
        <v>44453</v>
      </c>
      <c r="Q21" s="4">
        <v>0.45833333333333331</v>
      </c>
      <c r="R21" s="5">
        <v>0.80199999999679195</v>
      </c>
      <c r="S21" s="6">
        <f t="shared" si="6"/>
        <v>16.881440799136787</v>
      </c>
      <c r="T21" s="5">
        <f t="shared" si="7"/>
        <v>1.3960951540886122</v>
      </c>
    </row>
    <row r="22" spans="1:20" x14ac:dyDescent="0.25">
      <c r="A22" s="3">
        <v>44447</v>
      </c>
      <c r="B22" s="4">
        <v>0.5</v>
      </c>
      <c r="C22" s="5">
        <v>0.815999999996736</v>
      </c>
      <c r="D22" s="6">
        <f t="shared" si="0"/>
        <v>17.3537783745433</v>
      </c>
      <c r="E22" s="5">
        <f t="shared" si="1"/>
        <v>1.4351574715747308</v>
      </c>
      <c r="F22" s="3">
        <v>44449</v>
      </c>
      <c r="G22" s="4">
        <v>0.5</v>
      </c>
      <c r="H22" s="5">
        <v>0.81199999999675199</v>
      </c>
      <c r="I22" s="6">
        <f t="shared" si="2"/>
        <v>17.218329100426981</v>
      </c>
      <c r="J22" s="5">
        <f t="shared" si="3"/>
        <v>1.4239558166053112</v>
      </c>
      <c r="K22" s="3">
        <v>44451</v>
      </c>
      <c r="L22" s="4">
        <v>0.5</v>
      </c>
      <c r="M22" s="5">
        <v>0.81299999999674799</v>
      </c>
      <c r="N22" s="6">
        <f t="shared" si="4"/>
        <v>17.252154311009033</v>
      </c>
      <c r="O22" s="5">
        <f t="shared" si="5"/>
        <v>1.426753161520447</v>
      </c>
      <c r="P22" s="3">
        <v>44453</v>
      </c>
      <c r="Q22" s="4">
        <v>0.5</v>
      </c>
      <c r="R22" s="5">
        <v>0.80199999999679195</v>
      </c>
      <c r="S22" s="6">
        <f t="shared" si="6"/>
        <v>16.881440799136787</v>
      </c>
      <c r="T22" s="5">
        <f t="shared" si="7"/>
        <v>1.3960951540886122</v>
      </c>
    </row>
    <row r="23" spans="1:20" x14ac:dyDescent="0.25">
      <c r="A23" s="3">
        <v>44447</v>
      </c>
      <c r="B23" s="4">
        <v>0.54166666666666663</v>
      </c>
      <c r="C23" s="5">
        <v>0.80899999999676397</v>
      </c>
      <c r="D23" s="6">
        <f t="shared" si="0"/>
        <v>17.117002073386189</v>
      </c>
      <c r="E23" s="5">
        <f t="shared" si="1"/>
        <v>1.4155760714690377</v>
      </c>
      <c r="F23" s="3">
        <v>44449</v>
      </c>
      <c r="G23" s="4">
        <v>0.54166666666666663</v>
      </c>
      <c r="H23" s="5">
        <v>0.80699999999677197</v>
      </c>
      <c r="I23" s="6">
        <f t="shared" si="2"/>
        <v>17.049574683274727</v>
      </c>
      <c r="J23" s="5">
        <f t="shared" si="3"/>
        <v>1.4099998263068199</v>
      </c>
      <c r="K23" s="3">
        <v>44451</v>
      </c>
      <c r="L23" s="4">
        <v>0.54166666666666663</v>
      </c>
      <c r="M23" s="5">
        <v>0.80799999999676797</v>
      </c>
      <c r="N23" s="6">
        <f t="shared" si="4"/>
        <v>17.083275973921296</v>
      </c>
      <c r="O23" s="5">
        <f t="shared" si="5"/>
        <v>1.412786923043291</v>
      </c>
      <c r="P23" s="3">
        <v>44453</v>
      </c>
      <c r="Q23" s="4">
        <v>0.54166666666666663</v>
      </c>
      <c r="R23" s="5">
        <v>0.79099999999683601</v>
      </c>
      <c r="S23" s="6">
        <f t="shared" si="6"/>
        <v>16.513738265630746</v>
      </c>
      <c r="T23" s="5">
        <f t="shared" si="7"/>
        <v>1.3656861545676626</v>
      </c>
    </row>
    <row r="24" spans="1:20" x14ac:dyDescent="0.25">
      <c r="A24" s="3">
        <v>44447</v>
      </c>
      <c r="B24" s="4">
        <v>0.58333333333333337</v>
      </c>
      <c r="C24" s="5">
        <v>0.80099999999679605</v>
      </c>
      <c r="D24" s="6">
        <f t="shared" si="0"/>
        <v>16.847888623797694</v>
      </c>
      <c r="E24" s="5">
        <f t="shared" si="1"/>
        <v>1.3933203891880692</v>
      </c>
      <c r="F24" s="3">
        <v>44449</v>
      </c>
      <c r="G24" s="4">
        <v>0.58333333333333337</v>
      </c>
      <c r="H24" s="5">
        <v>0.79699999999681204</v>
      </c>
      <c r="I24" s="6">
        <f t="shared" si="2"/>
        <v>16.713929013558111</v>
      </c>
      <c r="J24" s="5">
        <f t="shared" si="3"/>
        <v>1.3822419294212558</v>
      </c>
      <c r="K24" s="3">
        <v>44451</v>
      </c>
      <c r="L24" s="4">
        <v>0.58333333333333337</v>
      </c>
      <c r="M24" s="5">
        <v>0.80899999999676397</v>
      </c>
      <c r="N24" s="6">
        <f t="shared" si="4"/>
        <v>17.117002073386189</v>
      </c>
      <c r="O24" s="5">
        <f t="shared" si="5"/>
        <v>1.4155760714690377</v>
      </c>
      <c r="P24" s="3">
        <v>44453</v>
      </c>
      <c r="Q24" s="4">
        <v>0.58333333333333337</v>
      </c>
      <c r="R24" s="5">
        <v>0.79499999999682003</v>
      </c>
      <c r="S24" s="6">
        <f t="shared" si="6"/>
        <v>16.647098840223862</v>
      </c>
      <c r="T24" s="5">
        <f t="shared" si="7"/>
        <v>1.3767150740865133</v>
      </c>
    </row>
    <row r="25" spans="1:20" x14ac:dyDescent="0.25">
      <c r="A25" s="3">
        <v>44447</v>
      </c>
      <c r="B25" s="4">
        <v>0.625</v>
      </c>
      <c r="C25" s="5">
        <v>0.80299999999678795</v>
      </c>
      <c r="D25" s="6">
        <f t="shared" si="0"/>
        <v>16.915017858374167</v>
      </c>
      <c r="E25" s="5">
        <f t="shared" si="1"/>
        <v>1.3988719768875435</v>
      </c>
      <c r="F25" s="3">
        <v>44449</v>
      </c>
      <c r="G25" s="4">
        <v>0.625</v>
      </c>
      <c r="H25" s="5">
        <v>0.79599999999681603</v>
      </c>
      <c r="I25" s="6">
        <f t="shared" si="2"/>
        <v>16.680501447005067</v>
      </c>
      <c r="J25" s="5">
        <f t="shared" si="3"/>
        <v>1.3794774696673189</v>
      </c>
      <c r="K25" s="3">
        <v>44451</v>
      </c>
      <c r="L25" s="4">
        <v>0.625</v>
      </c>
      <c r="M25" s="5">
        <v>0.80099999999679605</v>
      </c>
      <c r="N25" s="6">
        <f t="shared" si="4"/>
        <v>16.847888623797694</v>
      </c>
      <c r="O25" s="5">
        <f t="shared" si="5"/>
        <v>1.3933203891880692</v>
      </c>
      <c r="P25" s="3">
        <v>44453</v>
      </c>
      <c r="Q25" s="4">
        <v>0.625</v>
      </c>
      <c r="R25" s="5">
        <v>0.80099999999679605</v>
      </c>
      <c r="S25" s="6">
        <f t="shared" si="6"/>
        <v>16.847888623797694</v>
      </c>
      <c r="T25" s="5">
        <f t="shared" si="7"/>
        <v>1.3933203891880692</v>
      </c>
    </row>
    <row r="26" spans="1:20" x14ac:dyDescent="0.25">
      <c r="A26" s="3">
        <v>44447</v>
      </c>
      <c r="B26" s="4">
        <v>0.66666666666666663</v>
      </c>
      <c r="C26" s="5">
        <v>0.80299999999678795</v>
      </c>
      <c r="D26" s="6">
        <f t="shared" si="0"/>
        <v>16.915017858374167</v>
      </c>
      <c r="E26" s="5">
        <f t="shared" si="1"/>
        <v>1.3988719768875435</v>
      </c>
      <c r="F26" s="3">
        <v>44449</v>
      </c>
      <c r="G26" s="4">
        <v>0.66666666666666663</v>
      </c>
      <c r="H26" s="5">
        <v>0.788999999996844</v>
      </c>
      <c r="I26" s="6">
        <f t="shared" si="2"/>
        <v>16.447208068855545</v>
      </c>
      <c r="J26" s="5">
        <f t="shared" si="3"/>
        <v>1.3601841072943535</v>
      </c>
      <c r="K26" s="3">
        <v>44451</v>
      </c>
      <c r="L26" s="4">
        <v>0.66666666666666663</v>
      </c>
      <c r="M26" s="5">
        <v>0.79599999999681603</v>
      </c>
      <c r="N26" s="6">
        <f t="shared" si="4"/>
        <v>16.680501447005067</v>
      </c>
      <c r="O26" s="5">
        <f t="shared" si="5"/>
        <v>1.3794774696673189</v>
      </c>
      <c r="P26" s="3">
        <v>44453</v>
      </c>
      <c r="Q26" s="4">
        <v>0.66666666666666663</v>
      </c>
      <c r="R26" s="5">
        <v>0.787999999996848</v>
      </c>
      <c r="S26" s="6">
        <f t="shared" si="6"/>
        <v>16.413980538008008</v>
      </c>
      <c r="T26" s="5">
        <f t="shared" si="7"/>
        <v>1.3574361904932621</v>
      </c>
    </row>
    <row r="27" spans="1:20" x14ac:dyDescent="0.25">
      <c r="A27" s="3">
        <v>44447</v>
      </c>
      <c r="B27" s="4">
        <v>0.70833333333333337</v>
      </c>
      <c r="C27" s="5">
        <v>0.78399999999686398</v>
      </c>
      <c r="D27" s="6">
        <f t="shared" si="0"/>
        <v>16.281321165752416</v>
      </c>
      <c r="E27" s="5">
        <f t="shared" si="1"/>
        <v>1.3464652604077247</v>
      </c>
      <c r="F27" s="3">
        <v>44449</v>
      </c>
      <c r="G27" s="4">
        <v>0.70833333333333337</v>
      </c>
      <c r="H27" s="5">
        <v>0.80099999999679605</v>
      </c>
      <c r="I27" s="6">
        <f t="shared" si="2"/>
        <v>16.847888623797694</v>
      </c>
      <c r="J27" s="5">
        <f t="shared" si="3"/>
        <v>1.3933203891880692</v>
      </c>
      <c r="K27" s="3">
        <v>44451</v>
      </c>
      <c r="L27" s="4">
        <v>0.70833333333333337</v>
      </c>
      <c r="M27" s="5">
        <v>0.80899999999676397</v>
      </c>
      <c r="N27" s="6">
        <f t="shared" si="4"/>
        <v>17.117002073386189</v>
      </c>
      <c r="O27" s="5">
        <f t="shared" si="5"/>
        <v>1.4155760714690377</v>
      </c>
      <c r="P27" s="3">
        <v>44453</v>
      </c>
      <c r="Q27" s="4">
        <v>0.70833333333333337</v>
      </c>
      <c r="R27" s="5">
        <v>0.81399999999674399</v>
      </c>
      <c r="S27" s="6">
        <f t="shared" si="6"/>
        <v>17.286004268438802</v>
      </c>
      <c r="T27" s="5">
        <f t="shared" si="7"/>
        <v>1.4295525529998889</v>
      </c>
    </row>
    <row r="28" spans="1:20" x14ac:dyDescent="0.25">
      <c r="A28" s="3">
        <v>44447</v>
      </c>
      <c r="B28" s="4">
        <v>0.75</v>
      </c>
      <c r="C28" s="5">
        <v>0.786999999996852</v>
      </c>
      <c r="D28" s="6">
        <f t="shared" si="0"/>
        <v>16.380778069356591</v>
      </c>
      <c r="E28" s="5">
        <f t="shared" si="1"/>
        <v>1.35469034633579</v>
      </c>
      <c r="F28" s="3">
        <v>44449</v>
      </c>
      <c r="G28" s="4">
        <v>0.75</v>
      </c>
      <c r="H28" s="5">
        <v>0.80599999999677596</v>
      </c>
      <c r="I28" s="6">
        <f t="shared" si="2"/>
        <v>17.015898213905295</v>
      </c>
      <c r="J28" s="5">
        <f t="shared" si="3"/>
        <v>1.4072147822899679</v>
      </c>
      <c r="K28" s="3">
        <v>44451</v>
      </c>
      <c r="L28" s="4">
        <v>0.75</v>
      </c>
      <c r="M28" s="5">
        <v>0.79499999999682003</v>
      </c>
      <c r="N28" s="6">
        <f t="shared" si="4"/>
        <v>16.647098840223862</v>
      </c>
      <c r="O28" s="5">
        <f t="shared" si="5"/>
        <v>1.3767150740865133</v>
      </c>
      <c r="P28" s="3">
        <v>44453</v>
      </c>
      <c r="Q28" s="4">
        <v>0.75</v>
      </c>
      <c r="R28" s="5">
        <v>0.80599999999677596</v>
      </c>
      <c r="S28" s="6">
        <f t="shared" si="6"/>
        <v>17.015898213905295</v>
      </c>
      <c r="T28" s="5">
        <f t="shared" si="7"/>
        <v>1.4072147822899679</v>
      </c>
    </row>
    <row r="29" spans="1:20" x14ac:dyDescent="0.25">
      <c r="A29" s="3">
        <v>44447</v>
      </c>
      <c r="B29" s="4">
        <v>0.79166666666666663</v>
      </c>
      <c r="C29" s="5">
        <v>0.80699999999677197</v>
      </c>
      <c r="D29" s="6">
        <f t="shared" si="0"/>
        <v>17.049574683274727</v>
      </c>
      <c r="E29" s="5">
        <f t="shared" si="1"/>
        <v>1.4099998263068199</v>
      </c>
      <c r="F29" s="3">
        <v>44449</v>
      </c>
      <c r="G29" s="4">
        <v>0.79166666666666663</v>
      </c>
      <c r="H29" s="5">
        <v>0.81399999999674399</v>
      </c>
      <c r="I29" s="6">
        <f t="shared" si="2"/>
        <v>17.286004268438802</v>
      </c>
      <c r="J29" s="5">
        <f t="shared" si="3"/>
        <v>1.4295525529998889</v>
      </c>
      <c r="K29" s="3">
        <v>44451</v>
      </c>
      <c r="L29" s="4">
        <v>0.79166666666666663</v>
      </c>
      <c r="M29" s="5">
        <v>0.80799999999676797</v>
      </c>
      <c r="N29" s="6">
        <f t="shared" si="4"/>
        <v>17.083275973921296</v>
      </c>
      <c r="O29" s="5">
        <f t="shared" si="5"/>
        <v>1.412786923043291</v>
      </c>
      <c r="P29" s="3">
        <v>44453</v>
      </c>
      <c r="Q29" s="4">
        <v>0.79166666666666663</v>
      </c>
      <c r="R29" s="5">
        <v>0.80199999999679195</v>
      </c>
      <c r="S29" s="6">
        <f t="shared" si="6"/>
        <v>16.881440799136787</v>
      </c>
      <c r="T29" s="5">
        <f t="shared" si="7"/>
        <v>1.3960951540886122</v>
      </c>
    </row>
    <row r="30" spans="1:20" x14ac:dyDescent="0.25">
      <c r="A30" s="3">
        <v>44447</v>
      </c>
      <c r="B30" s="4">
        <v>0.83333333333333337</v>
      </c>
      <c r="C30" s="5">
        <v>0.80099999999679605</v>
      </c>
      <c r="D30" s="6">
        <f t="shared" si="0"/>
        <v>16.847888623797694</v>
      </c>
      <c r="E30" s="5">
        <f t="shared" si="1"/>
        <v>1.3933203891880692</v>
      </c>
      <c r="F30" s="3">
        <v>44449</v>
      </c>
      <c r="G30" s="4">
        <v>0.83333333333333337</v>
      </c>
      <c r="H30" s="5">
        <v>0.81299999999674799</v>
      </c>
      <c r="I30" s="6">
        <f t="shared" si="2"/>
        <v>17.252154311009033</v>
      </c>
      <c r="J30" s="5">
        <f t="shared" si="3"/>
        <v>1.426753161520447</v>
      </c>
      <c r="K30" s="3">
        <v>44451</v>
      </c>
      <c r="L30" s="4">
        <v>0.83333333333333337</v>
      </c>
      <c r="M30" s="5">
        <v>0.80399999999678395</v>
      </c>
      <c r="N30" s="6">
        <f t="shared" si="4"/>
        <v>16.948619788941777</v>
      </c>
      <c r="O30" s="5">
        <f t="shared" si="5"/>
        <v>1.4016508565454848</v>
      </c>
      <c r="P30" s="3">
        <v>44453</v>
      </c>
      <c r="Q30" s="4">
        <v>0.83333333333333337</v>
      </c>
      <c r="R30" s="5">
        <v>0.80699999999677197</v>
      </c>
      <c r="S30" s="6">
        <f t="shared" si="6"/>
        <v>17.049574683274727</v>
      </c>
      <c r="T30" s="5">
        <f t="shared" si="7"/>
        <v>1.4099998263068199</v>
      </c>
    </row>
    <row r="31" spans="1:20" x14ac:dyDescent="0.25">
      <c r="A31" s="3">
        <v>44447</v>
      </c>
      <c r="B31" s="4">
        <v>0.875</v>
      </c>
      <c r="C31" s="5">
        <v>0.81199999999675199</v>
      </c>
      <c r="D31" s="6">
        <f t="shared" si="0"/>
        <v>17.218329100426981</v>
      </c>
      <c r="E31" s="5">
        <f t="shared" si="1"/>
        <v>1.4239558166053112</v>
      </c>
      <c r="F31" s="3">
        <v>44449</v>
      </c>
      <c r="G31" s="4">
        <v>0.875</v>
      </c>
      <c r="H31" s="5">
        <v>0.81999999999672002</v>
      </c>
      <c r="I31" s="6">
        <f t="shared" si="2"/>
        <v>17.489623007832307</v>
      </c>
      <c r="J31" s="5">
        <f t="shared" si="3"/>
        <v>1.4463918227477317</v>
      </c>
      <c r="K31" s="3">
        <v>44451</v>
      </c>
      <c r="L31" s="4">
        <v>0.875</v>
      </c>
      <c r="M31" s="5">
        <v>0.80699999999677197</v>
      </c>
      <c r="N31" s="6">
        <f t="shared" si="4"/>
        <v>17.049574683274727</v>
      </c>
      <c r="O31" s="5">
        <f t="shared" si="5"/>
        <v>1.4099998263068199</v>
      </c>
      <c r="P31" s="3">
        <v>44453</v>
      </c>
      <c r="Q31" s="4">
        <v>0.875</v>
      </c>
      <c r="R31" s="5">
        <v>0.81199999999675199</v>
      </c>
      <c r="S31" s="6">
        <f t="shared" si="6"/>
        <v>17.218329100426981</v>
      </c>
      <c r="T31" s="5">
        <f t="shared" si="7"/>
        <v>1.4239558166053112</v>
      </c>
    </row>
    <row r="32" spans="1:20" x14ac:dyDescent="0.25">
      <c r="A32" s="3">
        <v>44447</v>
      </c>
      <c r="B32" s="4">
        <v>0.91666666666666663</v>
      </c>
      <c r="C32" s="5">
        <v>0.80299999999678795</v>
      </c>
      <c r="D32" s="6">
        <f t="shared" si="0"/>
        <v>16.915017858374167</v>
      </c>
      <c r="E32" s="5">
        <f t="shared" si="1"/>
        <v>1.3988719768875435</v>
      </c>
      <c r="F32" s="3">
        <v>44449</v>
      </c>
      <c r="G32" s="4">
        <v>0.91666666666666663</v>
      </c>
      <c r="H32" s="5">
        <v>0.81499999999674</v>
      </c>
      <c r="I32" s="6">
        <f t="shared" si="2"/>
        <v>17.319878960386426</v>
      </c>
      <c r="J32" s="5">
        <f t="shared" si="3"/>
        <v>1.4323539900239572</v>
      </c>
      <c r="K32" s="3">
        <v>44451</v>
      </c>
      <c r="L32" s="4">
        <v>0.91666666666666663</v>
      </c>
      <c r="M32" s="5">
        <v>0.79499999999682003</v>
      </c>
      <c r="N32" s="6">
        <f t="shared" si="4"/>
        <v>16.647098840223862</v>
      </c>
      <c r="O32" s="5">
        <f t="shared" si="5"/>
        <v>1.3767150740865133</v>
      </c>
      <c r="P32" s="3">
        <v>44453</v>
      </c>
      <c r="Q32" s="4">
        <v>0.91666666666666663</v>
      </c>
      <c r="R32" s="5">
        <v>0.80299999999678795</v>
      </c>
      <c r="S32" s="6">
        <f t="shared" si="6"/>
        <v>16.915017858374167</v>
      </c>
      <c r="T32" s="5">
        <f t="shared" si="7"/>
        <v>1.3988719768875435</v>
      </c>
    </row>
    <row r="33" spans="1:20" x14ac:dyDescent="0.25">
      <c r="A33" s="3">
        <v>44447</v>
      </c>
      <c r="B33" s="4">
        <v>0.95833333333333337</v>
      </c>
      <c r="C33" s="5">
        <v>0.81299999999674799</v>
      </c>
      <c r="D33" s="6">
        <f t="shared" si="0"/>
        <v>17.252154311009033</v>
      </c>
      <c r="E33" s="5">
        <f t="shared" si="1"/>
        <v>1.426753161520447</v>
      </c>
      <c r="F33" s="3">
        <v>44449</v>
      </c>
      <c r="G33" s="4">
        <v>0.95833333333333337</v>
      </c>
      <c r="H33" s="5">
        <v>0.81399999999674399</v>
      </c>
      <c r="I33" s="6">
        <f t="shared" si="2"/>
        <v>17.286004268438802</v>
      </c>
      <c r="J33" s="5">
        <f t="shared" si="3"/>
        <v>1.4295525529998889</v>
      </c>
      <c r="K33" s="3">
        <v>44451</v>
      </c>
      <c r="L33" s="4">
        <v>0.95833333333333337</v>
      </c>
      <c r="M33" s="5">
        <v>0.80299999999678795</v>
      </c>
      <c r="N33" s="6">
        <f t="shared" si="4"/>
        <v>16.915017858374167</v>
      </c>
      <c r="O33" s="5">
        <f t="shared" si="5"/>
        <v>1.3988719768875435</v>
      </c>
      <c r="P33" s="3">
        <v>44453</v>
      </c>
      <c r="Q33" s="4">
        <v>0.95833333333333337</v>
      </c>
      <c r="R33" s="5">
        <v>0.79799999999680804</v>
      </c>
      <c r="S33" s="6">
        <f t="shared" si="6"/>
        <v>16.74738152718168</v>
      </c>
      <c r="T33" s="5">
        <f t="shared" si="7"/>
        <v>1.3850084522979249</v>
      </c>
    </row>
    <row r="34" spans="1:20" ht="15.75" thickBot="1" x14ac:dyDescent="0.3">
      <c r="A34" s="3">
        <v>44448</v>
      </c>
      <c r="B34" s="4">
        <v>0</v>
      </c>
      <c r="C34" s="5">
        <v>0.81499999999674</v>
      </c>
      <c r="D34" s="6">
        <f t="shared" si="0"/>
        <v>17.319878960386426</v>
      </c>
      <c r="E34" s="5">
        <f t="shared" si="1"/>
        <v>1.4323539900239572</v>
      </c>
      <c r="F34" s="3">
        <v>44450</v>
      </c>
      <c r="G34" s="4">
        <v>0</v>
      </c>
      <c r="H34" s="5">
        <v>0.82599999999669604</v>
      </c>
      <c r="I34" s="6">
        <f t="shared" si="2"/>
        <v>17.694129544812593</v>
      </c>
      <c r="J34" s="5">
        <f t="shared" si="3"/>
        <v>1.4633045133560014</v>
      </c>
      <c r="K34" s="3">
        <v>44452</v>
      </c>
      <c r="L34" s="4">
        <v>0</v>
      </c>
      <c r="M34" s="5">
        <v>0.80699999999677197</v>
      </c>
      <c r="N34" s="6">
        <f t="shared" si="4"/>
        <v>17.049574683274727</v>
      </c>
      <c r="O34" s="5">
        <f t="shared" si="5"/>
        <v>1.4099998263068199</v>
      </c>
    </row>
    <row r="35" spans="1:20" ht="15.75" thickBot="1" x14ac:dyDescent="0.3">
      <c r="A35" s="3">
        <v>44448</v>
      </c>
      <c r="B35" s="4">
        <v>4.1666666666666664E-2</v>
      </c>
      <c r="C35" s="5">
        <v>0.81099999999675598</v>
      </c>
      <c r="D35" s="6">
        <f t="shared" si="0"/>
        <v>17.184528649043848</v>
      </c>
      <c r="E35" s="5">
        <f t="shared" si="1"/>
        <v>1.4211605192759262</v>
      </c>
      <c r="F35" s="3">
        <v>44450</v>
      </c>
      <c r="G35" s="4">
        <v>4.1666666666666664E-2</v>
      </c>
      <c r="H35" s="5">
        <v>0.81799999999672801</v>
      </c>
      <c r="I35" s="6">
        <f t="shared" si="2"/>
        <v>17.421651320356389</v>
      </c>
      <c r="J35" s="5">
        <f t="shared" si="3"/>
        <v>1.4407705641934734</v>
      </c>
      <c r="K35" s="3">
        <v>44452</v>
      </c>
      <c r="L35" s="4">
        <v>4.1666666666666664E-2</v>
      </c>
      <c r="M35" s="5">
        <v>0.79999999999680005</v>
      </c>
      <c r="N35" s="6">
        <f t="shared" si="4"/>
        <v>16.814361344946978</v>
      </c>
      <c r="O35" s="5">
        <f t="shared" si="5"/>
        <v>1.3905476832271149</v>
      </c>
      <c r="Q35" s="7" t="s">
        <v>10</v>
      </c>
      <c r="R35" s="8"/>
      <c r="S35" s="8"/>
      <c r="T35" s="9">
        <f>SUM(E10:E57)+SUM(J10:J57)+SUM(O10:O57)+SUM(T10:T33)</f>
        <v>236.28723978287675</v>
      </c>
    </row>
    <row r="36" spans="1:20" x14ac:dyDescent="0.25">
      <c r="A36" s="3">
        <v>44448</v>
      </c>
      <c r="B36" s="4">
        <v>8.3333333333333329E-2</v>
      </c>
      <c r="C36" s="5">
        <v>0.81199999999675199</v>
      </c>
      <c r="D36" s="6">
        <f t="shared" si="0"/>
        <v>17.218329100426981</v>
      </c>
      <c r="E36" s="5">
        <f t="shared" si="1"/>
        <v>1.4239558166053112</v>
      </c>
      <c r="F36" s="3">
        <v>44450</v>
      </c>
      <c r="G36" s="4">
        <v>8.3333333333333329E-2</v>
      </c>
      <c r="H36" s="5">
        <v>0.81799999999672801</v>
      </c>
      <c r="I36" s="6">
        <f t="shared" si="2"/>
        <v>17.421651320356389</v>
      </c>
      <c r="J36" s="5">
        <f t="shared" si="3"/>
        <v>1.4407705641934734</v>
      </c>
      <c r="K36" s="3">
        <v>44452</v>
      </c>
      <c r="L36" s="4">
        <v>8.3333333333333329E-2</v>
      </c>
      <c r="M36" s="5">
        <v>0.80499999999677996</v>
      </c>
      <c r="N36" s="6">
        <f t="shared" si="4"/>
        <v>16.982246578293537</v>
      </c>
      <c r="O36" s="5">
        <f t="shared" si="5"/>
        <v>1.4044317920248754</v>
      </c>
    </row>
    <row r="37" spans="1:20" x14ac:dyDescent="0.25">
      <c r="A37" s="3">
        <v>44448</v>
      </c>
      <c r="B37" s="4">
        <v>0.125</v>
      </c>
      <c r="C37" s="5">
        <v>0.82199999999671203</v>
      </c>
      <c r="D37" s="6">
        <f t="shared" si="0"/>
        <v>17.557693339261625</v>
      </c>
      <c r="E37" s="5">
        <f t="shared" si="1"/>
        <v>1.4520212391569363</v>
      </c>
      <c r="F37" s="3">
        <v>44450</v>
      </c>
      <c r="G37" s="4">
        <v>0.125</v>
      </c>
      <c r="H37" s="5">
        <v>0.80799999999676797</v>
      </c>
      <c r="I37" s="6">
        <f t="shared" si="2"/>
        <v>17.083275973921296</v>
      </c>
      <c r="J37" s="5">
        <f t="shared" si="3"/>
        <v>1.412786923043291</v>
      </c>
      <c r="K37" s="3">
        <v>44452</v>
      </c>
      <c r="L37" s="4">
        <v>0.125</v>
      </c>
      <c r="M37" s="5">
        <v>0.80599999999677596</v>
      </c>
      <c r="N37" s="6">
        <f t="shared" si="4"/>
        <v>17.015898213905295</v>
      </c>
      <c r="O37" s="5">
        <f t="shared" si="5"/>
        <v>1.4072147822899679</v>
      </c>
    </row>
    <row r="38" spans="1:20" x14ac:dyDescent="0.25">
      <c r="A38" s="3">
        <v>44448</v>
      </c>
      <c r="B38" s="4">
        <v>0.16666666666666666</v>
      </c>
      <c r="C38" s="5">
        <v>0.80499999999677996</v>
      </c>
      <c r="D38" s="6">
        <f t="shared" si="0"/>
        <v>16.982246578293537</v>
      </c>
      <c r="E38" s="5">
        <f t="shared" si="1"/>
        <v>1.4044317920248754</v>
      </c>
      <c r="F38" s="3">
        <v>44450</v>
      </c>
      <c r="G38" s="4">
        <v>0.16666666666666666</v>
      </c>
      <c r="H38" s="5">
        <v>0.81499999999674</v>
      </c>
      <c r="I38" s="6">
        <f t="shared" si="2"/>
        <v>17.319878960386426</v>
      </c>
      <c r="J38" s="5">
        <f t="shared" si="3"/>
        <v>1.4323539900239572</v>
      </c>
      <c r="K38" s="3">
        <v>44452</v>
      </c>
      <c r="L38" s="4">
        <v>0.16666666666666666</v>
      </c>
      <c r="M38" s="5">
        <v>0.80099999999679605</v>
      </c>
      <c r="N38" s="6">
        <f t="shared" si="4"/>
        <v>16.847888623797694</v>
      </c>
      <c r="O38" s="5">
        <f t="shared" si="5"/>
        <v>1.3933203891880692</v>
      </c>
    </row>
    <row r="39" spans="1:20" x14ac:dyDescent="0.25">
      <c r="A39" s="3">
        <v>44448</v>
      </c>
      <c r="B39" s="4">
        <v>0.20833333333333334</v>
      </c>
      <c r="C39" s="5">
        <v>0.80499999999677996</v>
      </c>
      <c r="D39" s="6">
        <f t="shared" si="0"/>
        <v>16.982246578293537</v>
      </c>
      <c r="E39" s="5">
        <f t="shared" si="1"/>
        <v>1.4044317920248754</v>
      </c>
      <c r="F39" s="3">
        <v>44450</v>
      </c>
      <c r="G39" s="4">
        <v>0.20833333333333334</v>
      </c>
      <c r="H39" s="5">
        <v>0.81999999999672002</v>
      </c>
      <c r="I39" s="6">
        <f t="shared" si="2"/>
        <v>17.489623007832307</v>
      </c>
      <c r="J39" s="5">
        <f t="shared" si="3"/>
        <v>1.4463918227477317</v>
      </c>
      <c r="K39" s="3">
        <v>44452</v>
      </c>
      <c r="L39" s="4">
        <v>0.20833333333333334</v>
      </c>
      <c r="M39" s="5">
        <v>0.80099999999679605</v>
      </c>
      <c r="N39" s="6">
        <f t="shared" si="4"/>
        <v>16.847888623797694</v>
      </c>
      <c r="O39" s="5">
        <f t="shared" si="5"/>
        <v>1.3933203891880692</v>
      </c>
    </row>
    <row r="40" spans="1:20" x14ac:dyDescent="0.25">
      <c r="A40" s="3">
        <v>44448</v>
      </c>
      <c r="B40" s="4">
        <v>0.25</v>
      </c>
      <c r="C40" s="5">
        <v>0.80899999999676397</v>
      </c>
      <c r="D40" s="6">
        <f t="shared" si="0"/>
        <v>17.117002073386189</v>
      </c>
      <c r="E40" s="5">
        <f t="shared" si="1"/>
        <v>1.4155760714690377</v>
      </c>
      <c r="F40" s="3">
        <v>44450</v>
      </c>
      <c r="G40" s="4">
        <v>0.25</v>
      </c>
      <c r="H40" s="5">
        <v>0.81699999999673201</v>
      </c>
      <c r="I40" s="6">
        <f t="shared" si="2"/>
        <v>17.387702498622037</v>
      </c>
      <c r="J40" s="5">
        <f t="shared" si="3"/>
        <v>1.4379629966360423</v>
      </c>
      <c r="K40" s="3">
        <v>44452</v>
      </c>
      <c r="L40" s="4">
        <v>0.25</v>
      </c>
      <c r="M40" s="5">
        <v>0.79699999999681204</v>
      </c>
      <c r="N40" s="6">
        <f t="shared" si="4"/>
        <v>16.713929013558111</v>
      </c>
      <c r="O40" s="5">
        <f t="shared" si="5"/>
        <v>1.3822419294212558</v>
      </c>
    </row>
    <row r="41" spans="1:20" x14ac:dyDescent="0.25">
      <c r="A41" s="3">
        <v>44448</v>
      </c>
      <c r="B41" s="4">
        <v>0.29166666666666669</v>
      </c>
      <c r="C41" s="5">
        <v>0.80899999999676397</v>
      </c>
      <c r="D41" s="6">
        <f t="shared" si="0"/>
        <v>17.117002073386189</v>
      </c>
      <c r="E41" s="5">
        <f t="shared" si="1"/>
        <v>1.4155760714690377</v>
      </c>
      <c r="F41" s="3">
        <v>44450</v>
      </c>
      <c r="G41" s="4">
        <v>0.29166666666666669</v>
      </c>
      <c r="H41" s="5">
        <v>0.82899999999668395</v>
      </c>
      <c r="I41" s="6">
        <f t="shared" si="2"/>
        <v>17.79671491753891</v>
      </c>
      <c r="J41" s="5">
        <f t="shared" si="3"/>
        <v>1.4717883236804679</v>
      </c>
      <c r="K41" s="3">
        <v>44452</v>
      </c>
      <c r="L41" s="4">
        <v>0.29166666666666669</v>
      </c>
      <c r="M41" s="5">
        <v>0.79599999999681603</v>
      </c>
      <c r="N41" s="6">
        <f t="shared" si="4"/>
        <v>16.680501447005067</v>
      </c>
      <c r="O41" s="5">
        <f t="shared" si="5"/>
        <v>1.3794774696673189</v>
      </c>
    </row>
    <row r="42" spans="1:20" x14ac:dyDescent="0.25">
      <c r="A42" s="3">
        <v>44448</v>
      </c>
      <c r="B42" s="4">
        <v>0.33333333333333331</v>
      </c>
      <c r="C42" s="5">
        <v>0.81799999999672801</v>
      </c>
      <c r="D42" s="6">
        <f t="shared" si="0"/>
        <v>17.421651320356389</v>
      </c>
      <c r="E42" s="5">
        <f t="shared" si="1"/>
        <v>1.4407705641934734</v>
      </c>
      <c r="F42" s="3">
        <v>44450</v>
      </c>
      <c r="G42" s="4">
        <v>0.33333333333333331</v>
      </c>
      <c r="H42" s="5">
        <v>0.81999999999672002</v>
      </c>
      <c r="I42" s="6">
        <f t="shared" si="2"/>
        <v>17.489623007832307</v>
      </c>
      <c r="J42" s="5">
        <f t="shared" si="3"/>
        <v>1.4463918227477317</v>
      </c>
      <c r="K42" s="3">
        <v>44452</v>
      </c>
      <c r="L42" s="4">
        <v>0.33333333333333331</v>
      </c>
      <c r="M42" s="5">
        <v>0.80499999999677996</v>
      </c>
      <c r="N42" s="6">
        <f t="shared" si="4"/>
        <v>16.982246578293537</v>
      </c>
      <c r="O42" s="5">
        <f t="shared" si="5"/>
        <v>1.4044317920248754</v>
      </c>
    </row>
    <row r="43" spans="1:20" x14ac:dyDescent="0.25">
      <c r="A43" s="3">
        <v>44448</v>
      </c>
      <c r="B43" s="4">
        <v>0.375</v>
      </c>
      <c r="C43" s="5">
        <v>0.81899999999672402</v>
      </c>
      <c r="D43" s="6">
        <f t="shared" si="0"/>
        <v>17.455624827501197</v>
      </c>
      <c r="E43" s="5">
        <f t="shared" si="1"/>
        <v>1.443580173234349</v>
      </c>
      <c r="F43" s="3">
        <v>44450</v>
      </c>
      <c r="G43" s="4">
        <v>0.375</v>
      </c>
      <c r="H43" s="5">
        <v>0.80999999999675998</v>
      </c>
      <c r="I43" s="6">
        <f t="shared" si="2"/>
        <v>17.150752969232233</v>
      </c>
      <c r="J43" s="5">
        <f t="shared" si="3"/>
        <v>1.4183672705555055</v>
      </c>
      <c r="K43" s="3">
        <v>44452</v>
      </c>
      <c r="L43" s="4">
        <v>0.375</v>
      </c>
      <c r="M43" s="5">
        <v>0.80799999999676797</v>
      </c>
      <c r="N43" s="6">
        <f t="shared" si="4"/>
        <v>17.083275973921296</v>
      </c>
      <c r="O43" s="5">
        <f t="shared" si="5"/>
        <v>1.412786923043291</v>
      </c>
    </row>
    <row r="44" spans="1:20" x14ac:dyDescent="0.25">
      <c r="A44" s="3">
        <v>44448</v>
      </c>
      <c r="B44" s="4">
        <v>0.41666666666666669</v>
      </c>
      <c r="C44" s="5">
        <v>0.81299999999674799</v>
      </c>
      <c r="D44" s="6">
        <f t="shared" si="0"/>
        <v>17.252154311009033</v>
      </c>
      <c r="E44" s="5">
        <f t="shared" si="1"/>
        <v>1.426753161520447</v>
      </c>
      <c r="F44" s="3">
        <v>44450</v>
      </c>
      <c r="G44" s="4">
        <v>0.41666666666666669</v>
      </c>
      <c r="H44" s="5">
        <v>0.82599999999669604</v>
      </c>
      <c r="I44" s="6">
        <f t="shared" si="2"/>
        <v>17.694129544812593</v>
      </c>
      <c r="J44" s="5">
        <f t="shared" si="3"/>
        <v>1.4633045133560014</v>
      </c>
      <c r="K44" s="3">
        <v>44452</v>
      </c>
      <c r="L44" s="4">
        <v>0.41666666666666669</v>
      </c>
      <c r="M44" s="5">
        <v>0.79699999999681204</v>
      </c>
      <c r="N44" s="6">
        <f t="shared" si="4"/>
        <v>16.713929013558111</v>
      </c>
      <c r="O44" s="5">
        <f t="shared" si="5"/>
        <v>1.3822419294212558</v>
      </c>
    </row>
    <row r="45" spans="1:20" x14ac:dyDescent="0.25">
      <c r="A45" s="3">
        <v>44448</v>
      </c>
      <c r="B45" s="4">
        <v>0.45833333333333331</v>
      </c>
      <c r="C45" s="5">
        <v>0.82599999999669604</v>
      </c>
      <c r="D45" s="6">
        <f t="shared" si="0"/>
        <v>17.694129544812593</v>
      </c>
      <c r="E45" s="5">
        <f t="shared" si="1"/>
        <v>1.4633045133560014</v>
      </c>
      <c r="F45" s="3">
        <v>44450</v>
      </c>
      <c r="G45" s="4">
        <v>0.45833333333333331</v>
      </c>
      <c r="H45" s="5">
        <v>0.82999999999667995</v>
      </c>
      <c r="I45" s="6">
        <f t="shared" si="2"/>
        <v>17.830959161986009</v>
      </c>
      <c r="J45" s="5">
        <f t="shared" si="3"/>
        <v>1.4746203226962429</v>
      </c>
      <c r="K45" s="3">
        <v>44452</v>
      </c>
      <c r="L45" s="4">
        <v>0.45833333333333331</v>
      </c>
      <c r="M45" s="5">
        <v>0.80999999999675998</v>
      </c>
      <c r="N45" s="6">
        <f t="shared" si="4"/>
        <v>17.150752969232233</v>
      </c>
      <c r="O45" s="5">
        <f t="shared" si="5"/>
        <v>1.4183672705555055</v>
      </c>
    </row>
    <row r="46" spans="1:20" x14ac:dyDescent="0.25">
      <c r="A46" s="3">
        <v>44448</v>
      </c>
      <c r="B46" s="4">
        <v>0.5</v>
      </c>
      <c r="C46" s="5">
        <v>0.83099999999667595</v>
      </c>
      <c r="D46" s="6">
        <f t="shared" si="0"/>
        <v>17.865227946523738</v>
      </c>
      <c r="E46" s="5">
        <f t="shared" si="1"/>
        <v>1.4774543511775131</v>
      </c>
      <c r="F46" s="3">
        <v>44450</v>
      </c>
      <c r="G46" s="4">
        <v>0.5</v>
      </c>
      <c r="H46" s="5">
        <v>0.82099999999671602</v>
      </c>
      <c r="I46" s="6">
        <f t="shared" si="2"/>
        <v>17.523645849146547</v>
      </c>
      <c r="J46" s="5">
        <f t="shared" si="3"/>
        <v>1.4492055117244194</v>
      </c>
      <c r="K46" s="3">
        <v>44452</v>
      </c>
      <c r="L46" s="4">
        <v>0.5</v>
      </c>
      <c r="M46" s="5">
        <v>0.81699999999673201</v>
      </c>
      <c r="N46" s="6">
        <f t="shared" si="4"/>
        <v>17.387702498622037</v>
      </c>
      <c r="O46" s="5">
        <f t="shared" si="5"/>
        <v>1.4379629966360423</v>
      </c>
    </row>
    <row r="47" spans="1:20" x14ac:dyDescent="0.25">
      <c r="A47" s="3">
        <v>44448</v>
      </c>
      <c r="B47" s="4">
        <v>0.54166666666666663</v>
      </c>
      <c r="C47" s="5">
        <v>0.83099999999667595</v>
      </c>
      <c r="D47" s="6">
        <f t="shared" si="0"/>
        <v>17.865227946523738</v>
      </c>
      <c r="E47" s="5">
        <f t="shared" si="1"/>
        <v>1.4774543511775131</v>
      </c>
      <c r="F47" s="3">
        <v>44450</v>
      </c>
      <c r="G47" s="4">
        <v>0.54166666666666663</v>
      </c>
      <c r="H47" s="5">
        <v>0.82899999999668395</v>
      </c>
      <c r="I47" s="6">
        <f t="shared" si="2"/>
        <v>17.79671491753891</v>
      </c>
      <c r="J47" s="5">
        <f t="shared" si="3"/>
        <v>1.4717883236804679</v>
      </c>
      <c r="K47" s="3">
        <v>44452</v>
      </c>
      <c r="L47" s="4">
        <v>0.54166666666666663</v>
      </c>
      <c r="M47" s="5">
        <v>0.80799999999676797</v>
      </c>
      <c r="N47" s="6">
        <f t="shared" si="4"/>
        <v>17.083275973921296</v>
      </c>
      <c r="O47" s="5">
        <f t="shared" si="5"/>
        <v>1.412786923043291</v>
      </c>
    </row>
    <row r="48" spans="1:20" x14ac:dyDescent="0.25">
      <c r="A48" s="3">
        <v>44448</v>
      </c>
      <c r="B48" s="4">
        <v>0.58333333333333337</v>
      </c>
      <c r="C48" s="5">
        <v>0.81099999999675598</v>
      </c>
      <c r="D48" s="6">
        <f t="shared" si="0"/>
        <v>17.184528649043848</v>
      </c>
      <c r="E48" s="5">
        <f t="shared" si="1"/>
        <v>1.4211605192759262</v>
      </c>
      <c r="F48" s="3">
        <v>44450</v>
      </c>
      <c r="G48" s="4">
        <v>0.58333333333333337</v>
      </c>
      <c r="H48" s="5">
        <v>0.81199999999675199</v>
      </c>
      <c r="I48" s="6">
        <f t="shared" si="2"/>
        <v>17.218329100426981</v>
      </c>
      <c r="J48" s="5">
        <f t="shared" si="3"/>
        <v>1.4239558166053112</v>
      </c>
      <c r="K48" s="3">
        <v>44452</v>
      </c>
      <c r="L48" s="4">
        <v>0.58333333333333337</v>
      </c>
      <c r="M48" s="5">
        <v>0.79499999999682003</v>
      </c>
      <c r="N48" s="6">
        <f t="shared" si="4"/>
        <v>16.647098840223862</v>
      </c>
      <c r="O48" s="5">
        <f t="shared" si="5"/>
        <v>1.3767150740865133</v>
      </c>
    </row>
    <row r="49" spans="1:15" x14ac:dyDescent="0.25">
      <c r="A49" s="3">
        <v>44448</v>
      </c>
      <c r="B49" s="4">
        <v>0.625</v>
      </c>
      <c r="C49" s="5">
        <v>0.79299999999682802</v>
      </c>
      <c r="D49" s="6">
        <f t="shared" si="0"/>
        <v>16.58036855689453</v>
      </c>
      <c r="E49" s="5">
        <f t="shared" si="1"/>
        <v>1.3711964796551777</v>
      </c>
      <c r="F49" s="3">
        <v>44450</v>
      </c>
      <c r="G49" s="4">
        <v>0.625</v>
      </c>
      <c r="H49" s="5">
        <v>0.80799999999676797</v>
      </c>
      <c r="I49" s="6">
        <f t="shared" si="2"/>
        <v>17.083275973921296</v>
      </c>
      <c r="J49" s="5">
        <f t="shared" si="3"/>
        <v>1.412786923043291</v>
      </c>
      <c r="K49" s="3">
        <v>44452</v>
      </c>
      <c r="L49" s="4">
        <v>0.625</v>
      </c>
      <c r="M49" s="5">
        <v>0.80699999999677197</v>
      </c>
      <c r="N49" s="6">
        <f t="shared" si="4"/>
        <v>17.049574683274727</v>
      </c>
      <c r="O49" s="5">
        <f t="shared" si="5"/>
        <v>1.4099998263068199</v>
      </c>
    </row>
    <row r="50" spans="1:15" x14ac:dyDescent="0.25">
      <c r="A50" s="3">
        <v>44448</v>
      </c>
      <c r="B50" s="4">
        <v>0.66666666666666663</v>
      </c>
      <c r="C50" s="5">
        <v>0.79599999999681603</v>
      </c>
      <c r="D50" s="6">
        <f t="shared" si="0"/>
        <v>16.680501447005067</v>
      </c>
      <c r="E50" s="5">
        <f t="shared" si="1"/>
        <v>1.3794774696673189</v>
      </c>
      <c r="F50" s="3">
        <v>44450</v>
      </c>
      <c r="G50" s="4">
        <v>0.66666666666666663</v>
      </c>
      <c r="H50" s="5">
        <v>0.80599999999677596</v>
      </c>
      <c r="I50" s="6">
        <f t="shared" si="2"/>
        <v>17.015898213905295</v>
      </c>
      <c r="J50" s="5">
        <f t="shared" si="3"/>
        <v>1.4072147822899679</v>
      </c>
      <c r="K50" s="3">
        <v>44452</v>
      </c>
      <c r="L50" s="4">
        <v>0.66666666666666663</v>
      </c>
      <c r="M50" s="5">
        <v>0.78599999999685599</v>
      </c>
      <c r="N50" s="6">
        <f t="shared" si="4"/>
        <v>16.34760067580709</v>
      </c>
      <c r="O50" s="5">
        <f t="shared" si="5"/>
        <v>1.3519465758892464</v>
      </c>
    </row>
    <row r="51" spans="1:15" x14ac:dyDescent="0.25">
      <c r="A51" s="3">
        <v>44448</v>
      </c>
      <c r="B51" s="4">
        <v>0.70833333333333337</v>
      </c>
      <c r="C51" s="5">
        <v>0.79799999999680804</v>
      </c>
      <c r="D51" s="6">
        <f t="shared" si="0"/>
        <v>16.74738152718168</v>
      </c>
      <c r="E51" s="5">
        <f t="shared" si="1"/>
        <v>1.3850084522979249</v>
      </c>
      <c r="F51" s="3">
        <v>44450</v>
      </c>
      <c r="G51" s="4">
        <v>0.70833333333333337</v>
      </c>
      <c r="H51" s="5">
        <v>0.81099999999675598</v>
      </c>
      <c r="I51" s="6">
        <f t="shared" si="2"/>
        <v>17.184528649043848</v>
      </c>
      <c r="J51" s="5">
        <f t="shared" si="3"/>
        <v>1.4211605192759262</v>
      </c>
      <c r="K51" s="3">
        <v>44452</v>
      </c>
      <c r="L51" s="4">
        <v>0.70833333333333337</v>
      </c>
      <c r="M51" s="5">
        <v>0.79099999999683601</v>
      </c>
      <c r="N51" s="6">
        <f t="shared" si="4"/>
        <v>16.513738265630746</v>
      </c>
      <c r="O51" s="5">
        <f t="shared" si="5"/>
        <v>1.3656861545676626</v>
      </c>
    </row>
    <row r="52" spans="1:15" x14ac:dyDescent="0.25">
      <c r="A52" s="3">
        <v>44448</v>
      </c>
      <c r="B52" s="4">
        <v>0.75</v>
      </c>
      <c r="C52" s="5">
        <v>0.79899999999680404</v>
      </c>
      <c r="D52" s="6">
        <f t="shared" si="0"/>
        <v>16.780858975196846</v>
      </c>
      <c r="E52" s="5">
        <f t="shared" si="1"/>
        <v>1.3877770372487792</v>
      </c>
      <c r="F52" s="3">
        <v>44450</v>
      </c>
      <c r="G52" s="4">
        <v>0.75</v>
      </c>
      <c r="H52" s="5">
        <v>0.82099999999671602</v>
      </c>
      <c r="I52" s="6">
        <f t="shared" si="2"/>
        <v>17.523645849146547</v>
      </c>
      <c r="J52" s="5">
        <f t="shared" si="3"/>
        <v>1.4492055117244194</v>
      </c>
      <c r="K52" s="3">
        <v>44452</v>
      </c>
      <c r="L52" s="4">
        <v>0.75</v>
      </c>
      <c r="M52" s="5">
        <v>0.77799999999688796</v>
      </c>
      <c r="N52" s="6">
        <f t="shared" si="4"/>
        <v>16.083085787420298</v>
      </c>
      <c r="O52" s="5">
        <f t="shared" si="5"/>
        <v>1.3300711946196586</v>
      </c>
    </row>
    <row r="53" spans="1:15" x14ac:dyDescent="0.25">
      <c r="A53" s="3">
        <v>44448</v>
      </c>
      <c r="B53" s="4">
        <v>0.79166666666666663</v>
      </c>
      <c r="C53" s="5">
        <v>0.80599999999677596</v>
      </c>
      <c r="D53" s="6">
        <f t="shared" si="0"/>
        <v>17.015898213905295</v>
      </c>
      <c r="E53" s="5">
        <f t="shared" si="1"/>
        <v>1.4072147822899679</v>
      </c>
      <c r="F53" s="3">
        <v>44450</v>
      </c>
      <c r="G53" s="4">
        <v>0.79166666666666663</v>
      </c>
      <c r="H53" s="5">
        <v>0.80999999999675998</v>
      </c>
      <c r="I53" s="6">
        <f t="shared" si="2"/>
        <v>17.150752969232233</v>
      </c>
      <c r="J53" s="5">
        <f t="shared" si="3"/>
        <v>1.4183672705555055</v>
      </c>
      <c r="K53" s="3">
        <v>44452</v>
      </c>
      <c r="L53" s="4">
        <v>0.79166666666666663</v>
      </c>
      <c r="M53" s="5">
        <v>0.79099999999683601</v>
      </c>
      <c r="N53" s="6">
        <f t="shared" si="4"/>
        <v>16.513738265630746</v>
      </c>
      <c r="O53" s="5">
        <f t="shared" si="5"/>
        <v>1.3656861545676626</v>
      </c>
    </row>
    <row r="54" spans="1:15" x14ac:dyDescent="0.25">
      <c r="A54" s="3">
        <v>44448</v>
      </c>
      <c r="B54" s="4">
        <v>0.83333333333333337</v>
      </c>
      <c r="C54" s="5">
        <v>0.815999999996736</v>
      </c>
      <c r="D54" s="6">
        <f t="shared" si="0"/>
        <v>17.3537783745433</v>
      </c>
      <c r="E54" s="5">
        <f t="shared" si="1"/>
        <v>1.4351574715747308</v>
      </c>
      <c r="F54" s="3">
        <v>44450</v>
      </c>
      <c r="G54" s="4">
        <v>0.83333333333333337</v>
      </c>
      <c r="H54" s="5">
        <v>0.80599999999677596</v>
      </c>
      <c r="I54" s="6">
        <f t="shared" si="2"/>
        <v>17.015898213905295</v>
      </c>
      <c r="J54" s="5">
        <f t="shared" si="3"/>
        <v>1.4072147822899679</v>
      </c>
      <c r="K54" s="3">
        <v>44452</v>
      </c>
      <c r="L54" s="4">
        <v>0.83333333333333337</v>
      </c>
      <c r="M54" s="5">
        <v>0.79499999999682003</v>
      </c>
      <c r="N54" s="6">
        <f t="shared" si="4"/>
        <v>16.647098840223862</v>
      </c>
      <c r="O54" s="5">
        <f t="shared" si="5"/>
        <v>1.3767150740865133</v>
      </c>
    </row>
    <row r="55" spans="1:15" x14ac:dyDescent="0.25">
      <c r="A55" s="3">
        <v>44448</v>
      </c>
      <c r="B55" s="4">
        <v>0.875</v>
      </c>
      <c r="C55" s="5">
        <v>0.81399999999674399</v>
      </c>
      <c r="D55" s="6">
        <f t="shared" si="0"/>
        <v>17.286004268438802</v>
      </c>
      <c r="E55" s="5">
        <f t="shared" si="1"/>
        <v>1.4295525529998889</v>
      </c>
      <c r="F55" s="3">
        <v>44450</v>
      </c>
      <c r="G55" s="4">
        <v>0.875</v>
      </c>
      <c r="H55" s="5">
        <v>0.80699999999677197</v>
      </c>
      <c r="I55" s="6">
        <f t="shared" si="2"/>
        <v>17.049574683274727</v>
      </c>
      <c r="J55" s="5">
        <f t="shared" si="3"/>
        <v>1.4099998263068199</v>
      </c>
      <c r="K55" s="3">
        <v>44452</v>
      </c>
      <c r="L55" s="4">
        <v>0.875</v>
      </c>
      <c r="M55" s="5">
        <v>0.79499999999682003</v>
      </c>
      <c r="N55" s="6">
        <f t="shared" si="4"/>
        <v>16.647098840223862</v>
      </c>
      <c r="O55" s="5">
        <f t="shared" si="5"/>
        <v>1.3767150740865133</v>
      </c>
    </row>
    <row r="56" spans="1:15" x14ac:dyDescent="0.25">
      <c r="A56" s="3">
        <v>44448</v>
      </c>
      <c r="B56" s="4">
        <v>0.91666666666666663</v>
      </c>
      <c r="C56" s="5">
        <v>0.82299999999670703</v>
      </c>
      <c r="D56" s="6">
        <f t="shared" si="0"/>
        <v>17.591765466016064</v>
      </c>
      <c r="E56" s="5">
        <f t="shared" si="1"/>
        <v>1.4548390040395285</v>
      </c>
      <c r="F56" s="3">
        <v>44450</v>
      </c>
      <c r="G56" s="4">
        <v>0.91666666666666663</v>
      </c>
      <c r="H56" s="5">
        <v>0.80999999999675998</v>
      </c>
      <c r="I56" s="6">
        <f t="shared" si="2"/>
        <v>17.150752969232233</v>
      </c>
      <c r="J56" s="5">
        <f t="shared" si="3"/>
        <v>1.4183672705555055</v>
      </c>
      <c r="K56" s="3">
        <v>44452</v>
      </c>
      <c r="L56" s="4">
        <v>0.91666666666666663</v>
      </c>
      <c r="M56" s="5">
        <v>0.78399999999686398</v>
      </c>
      <c r="N56" s="6">
        <f t="shared" si="4"/>
        <v>16.281321165752416</v>
      </c>
      <c r="O56" s="5">
        <f t="shared" si="5"/>
        <v>1.3464652604077247</v>
      </c>
    </row>
    <row r="57" spans="1:15" x14ac:dyDescent="0.25">
      <c r="A57" s="3">
        <v>44448</v>
      </c>
      <c r="B57" s="4">
        <v>0.95833333333333337</v>
      </c>
      <c r="C57" s="5">
        <v>0.80199999999679195</v>
      </c>
      <c r="D57" s="6">
        <f t="shared" si="0"/>
        <v>16.881440799136787</v>
      </c>
      <c r="E57" s="5">
        <f t="shared" si="1"/>
        <v>1.3960951540886122</v>
      </c>
      <c r="F57" s="3">
        <v>44450</v>
      </c>
      <c r="G57" s="4">
        <v>0.95833333333333337</v>
      </c>
      <c r="H57" s="5">
        <v>0.80599999999677596</v>
      </c>
      <c r="I57" s="6">
        <f t="shared" si="2"/>
        <v>17.015898213905295</v>
      </c>
      <c r="J57" s="5">
        <f t="shared" si="3"/>
        <v>1.4072147822899679</v>
      </c>
      <c r="K57" s="3">
        <v>44452</v>
      </c>
      <c r="L57" s="4">
        <v>0.95833333333333337</v>
      </c>
      <c r="M57" s="5">
        <v>0.79599999999681603</v>
      </c>
      <c r="N57" s="6">
        <f t="shared" si="4"/>
        <v>16.680501447005067</v>
      </c>
      <c r="O57" s="5">
        <f t="shared" si="5"/>
        <v>1.3794774696673189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611CF-5EA3-4817-92B0-74E55887D7DE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221.4922645393915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17.049574683274727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44454</v>
      </c>
      <c r="B10" s="4">
        <v>0</v>
      </c>
      <c r="C10" s="5">
        <v>0.80699999999677197</v>
      </c>
      <c r="D10" s="6">
        <f t="shared" ref="D10:D57" si="0">4*6*(C10^(1.522*(6^0.026)))</f>
        <v>17.049574683274727</v>
      </c>
      <c r="E10" s="5">
        <f t="shared" ref="E10:E57" si="1">D10*0.0827</f>
        <v>1.4099998263068199</v>
      </c>
      <c r="F10" s="3">
        <v>44456</v>
      </c>
      <c r="G10" s="4">
        <v>0</v>
      </c>
      <c r="H10" s="5">
        <v>0.76799999999692803</v>
      </c>
      <c r="I10" s="6">
        <f t="shared" ref="I10:I57" si="2">4*6*(H10^(1.522*(6^0.026)))</f>
        <v>15.754710286462007</v>
      </c>
      <c r="J10" s="5">
        <f t="shared" ref="J10:J57" si="3">I10*0.0827</f>
        <v>1.3029145406904079</v>
      </c>
      <c r="K10" s="3">
        <v>44458</v>
      </c>
      <c r="L10" s="4">
        <v>0</v>
      </c>
      <c r="M10" s="5">
        <v>0.75899999999696399</v>
      </c>
      <c r="N10" s="6">
        <f t="shared" ref="N10:N57" si="4">4*6*(M10^(1.522*(6^0.026)))</f>
        <v>15.461337238685683</v>
      </c>
      <c r="O10" s="5">
        <f t="shared" ref="O10:O57" si="5">N10*0.0827</f>
        <v>1.2786525896393059</v>
      </c>
      <c r="P10" s="3">
        <v>44460</v>
      </c>
      <c r="Q10" s="4">
        <v>0</v>
      </c>
      <c r="R10" s="5">
        <v>0.75499999999697998</v>
      </c>
      <c r="S10" s="6">
        <f t="shared" ref="S10:S33" si="6">4*6*(R10^(1.522*(6^0.026)))</f>
        <v>15.331610230197203</v>
      </c>
      <c r="T10" s="5">
        <f t="shared" ref="T10:T33" si="7">S10*0.0827</f>
        <v>1.2679241660373086</v>
      </c>
    </row>
    <row r="11" spans="1:20" x14ac:dyDescent="0.25">
      <c r="A11" s="3">
        <v>44454</v>
      </c>
      <c r="B11" s="4">
        <v>4.1666666666666664E-2</v>
      </c>
      <c r="C11" s="5">
        <v>0.79999999999680005</v>
      </c>
      <c r="D11" s="6">
        <f t="shared" si="0"/>
        <v>16.814361344946978</v>
      </c>
      <c r="E11" s="5">
        <f t="shared" si="1"/>
        <v>1.3905476832271149</v>
      </c>
      <c r="F11" s="3">
        <v>44456</v>
      </c>
      <c r="G11" s="4">
        <v>4.1666666666666664E-2</v>
      </c>
      <c r="H11" s="5">
        <v>0.76599999999693602</v>
      </c>
      <c r="I11" s="6">
        <f t="shared" si="2"/>
        <v>15.689338657813305</v>
      </c>
      <c r="J11" s="5">
        <f t="shared" si="3"/>
        <v>1.2975083070011604</v>
      </c>
      <c r="K11" s="3">
        <v>44458</v>
      </c>
      <c r="L11" s="4">
        <v>4.1666666666666664E-2</v>
      </c>
      <c r="M11" s="5">
        <v>0.77199999999691205</v>
      </c>
      <c r="N11" s="6">
        <f t="shared" si="4"/>
        <v>15.885757334401259</v>
      </c>
      <c r="O11" s="5">
        <f t="shared" si="5"/>
        <v>1.313752131554984</v>
      </c>
      <c r="P11" s="3">
        <v>44460</v>
      </c>
      <c r="Q11" s="4">
        <v>4.1666666666666664E-2</v>
      </c>
      <c r="R11" s="5">
        <v>0.76599999999693602</v>
      </c>
      <c r="S11" s="6">
        <f t="shared" si="6"/>
        <v>15.689338657813305</v>
      </c>
      <c r="T11" s="5">
        <f t="shared" si="7"/>
        <v>1.2975083070011604</v>
      </c>
    </row>
    <row r="12" spans="1:20" x14ac:dyDescent="0.25">
      <c r="A12" s="3">
        <v>44454</v>
      </c>
      <c r="B12" s="4">
        <v>8.3333333333333329E-2</v>
      </c>
      <c r="C12" s="5">
        <v>0.78999999999684001</v>
      </c>
      <c r="D12" s="6">
        <f t="shared" si="0"/>
        <v>16.480460649016415</v>
      </c>
      <c r="E12" s="5">
        <f t="shared" si="1"/>
        <v>1.3629340956736575</v>
      </c>
      <c r="F12" s="3">
        <v>44456</v>
      </c>
      <c r="G12" s="4">
        <v>8.3333333333333329E-2</v>
      </c>
      <c r="H12" s="5">
        <v>0.77599999999689595</v>
      </c>
      <c r="I12" s="6">
        <f t="shared" si="2"/>
        <v>16.017208726776694</v>
      </c>
      <c r="J12" s="5">
        <f t="shared" si="3"/>
        <v>1.3246231617044326</v>
      </c>
      <c r="K12" s="3">
        <v>44458</v>
      </c>
      <c r="L12" s="4">
        <v>8.3333333333333329E-2</v>
      </c>
      <c r="M12" s="5">
        <v>0.77299999999690805</v>
      </c>
      <c r="N12" s="6">
        <f t="shared" si="4"/>
        <v>15.91858230836786</v>
      </c>
      <c r="O12" s="5">
        <f t="shared" si="5"/>
        <v>1.3164667569020219</v>
      </c>
      <c r="P12" s="3">
        <v>44460</v>
      </c>
      <c r="Q12" s="4">
        <v>8.3333333333333329E-2</v>
      </c>
      <c r="R12" s="5">
        <v>0.76399999999694401</v>
      </c>
      <c r="S12" s="6">
        <f t="shared" si="6"/>
        <v>15.624068435442418</v>
      </c>
      <c r="T12" s="5">
        <f t="shared" si="7"/>
        <v>1.2921104596110879</v>
      </c>
    </row>
    <row r="13" spans="1:20" x14ac:dyDescent="0.25">
      <c r="A13" s="3">
        <v>44454</v>
      </c>
      <c r="B13" s="4">
        <v>0.125</v>
      </c>
      <c r="C13" s="5">
        <v>0.78599999999685599</v>
      </c>
      <c r="D13" s="6">
        <f t="shared" si="0"/>
        <v>16.34760067580709</v>
      </c>
      <c r="E13" s="5">
        <f t="shared" si="1"/>
        <v>1.3519465758892464</v>
      </c>
      <c r="F13" s="3">
        <v>44456</v>
      </c>
      <c r="G13" s="4">
        <v>0.125</v>
      </c>
      <c r="H13" s="5">
        <v>0.75999999999696</v>
      </c>
      <c r="I13" s="6">
        <f t="shared" si="2"/>
        <v>15.493832640089071</v>
      </c>
      <c r="J13" s="5">
        <f t="shared" si="3"/>
        <v>1.281339959335366</v>
      </c>
      <c r="K13" s="3">
        <v>44458</v>
      </c>
      <c r="L13" s="4">
        <v>0.125</v>
      </c>
      <c r="M13" s="5">
        <v>0.760999999996956</v>
      </c>
      <c r="N13" s="6">
        <f t="shared" si="4"/>
        <v>15.526353474008292</v>
      </c>
      <c r="O13" s="5">
        <f t="shared" si="5"/>
        <v>1.2840294323004857</v>
      </c>
      <c r="P13" s="3">
        <v>44460</v>
      </c>
      <c r="Q13" s="4">
        <v>0.125</v>
      </c>
      <c r="R13" s="5">
        <v>0.75499999999697998</v>
      </c>
      <c r="S13" s="6">
        <f t="shared" si="6"/>
        <v>15.331610230197203</v>
      </c>
      <c r="T13" s="5">
        <f t="shared" si="7"/>
        <v>1.2679241660373086</v>
      </c>
    </row>
    <row r="14" spans="1:20" x14ac:dyDescent="0.25">
      <c r="A14" s="3">
        <v>44454</v>
      </c>
      <c r="B14" s="4">
        <v>0.16666666666666666</v>
      </c>
      <c r="C14" s="5">
        <v>0.77999999999687997</v>
      </c>
      <c r="D14" s="6">
        <f t="shared" si="0"/>
        <v>16.149063617290167</v>
      </c>
      <c r="E14" s="5">
        <f t="shared" si="1"/>
        <v>1.3355275611498967</v>
      </c>
      <c r="F14" s="3">
        <v>44456</v>
      </c>
      <c r="G14" s="4">
        <v>0.16666666666666666</v>
      </c>
      <c r="H14" s="5">
        <v>0.76699999999693202</v>
      </c>
      <c r="I14" s="6">
        <f t="shared" si="2"/>
        <v>15.722011803058741</v>
      </c>
      <c r="J14" s="5">
        <f t="shared" si="3"/>
        <v>1.3002103761129578</v>
      </c>
      <c r="K14" s="3">
        <v>44458</v>
      </c>
      <c r="L14" s="4">
        <v>0.16666666666666666</v>
      </c>
      <c r="M14" s="5">
        <v>0.76799999999692803</v>
      </c>
      <c r="N14" s="6">
        <f t="shared" si="4"/>
        <v>15.754710286462007</v>
      </c>
      <c r="O14" s="5">
        <f t="shared" si="5"/>
        <v>1.3029145406904079</v>
      </c>
      <c r="P14" s="3">
        <v>44460</v>
      </c>
      <c r="Q14" s="4">
        <v>0.16666666666666666</v>
      </c>
      <c r="R14" s="5">
        <v>0.761999999996952</v>
      </c>
      <c r="S14" s="6">
        <f t="shared" si="6"/>
        <v>15.558899726888997</v>
      </c>
      <c r="T14" s="5">
        <f t="shared" si="7"/>
        <v>1.2867210074137201</v>
      </c>
    </row>
    <row r="15" spans="1:20" x14ac:dyDescent="0.25">
      <c r="A15" s="3">
        <v>44454</v>
      </c>
      <c r="B15" s="4">
        <v>0.20833333333333334</v>
      </c>
      <c r="C15" s="5">
        <v>0.78999999999684001</v>
      </c>
      <c r="D15" s="6">
        <f t="shared" si="0"/>
        <v>16.480460649016415</v>
      </c>
      <c r="E15" s="5">
        <f t="shared" si="1"/>
        <v>1.3629340956736575</v>
      </c>
      <c r="F15" s="3">
        <v>44456</v>
      </c>
      <c r="G15" s="4">
        <v>0.20833333333333334</v>
      </c>
      <c r="H15" s="5">
        <v>0.77299999999690805</v>
      </c>
      <c r="I15" s="6">
        <f t="shared" si="2"/>
        <v>15.91858230836786</v>
      </c>
      <c r="J15" s="5">
        <f t="shared" si="3"/>
        <v>1.3164667569020219</v>
      </c>
      <c r="K15" s="3">
        <v>44458</v>
      </c>
      <c r="L15" s="4">
        <v>0.20833333333333334</v>
      </c>
      <c r="M15" s="5">
        <v>0.76799999999692803</v>
      </c>
      <c r="N15" s="6">
        <f t="shared" si="4"/>
        <v>15.754710286462007</v>
      </c>
      <c r="O15" s="5">
        <f t="shared" si="5"/>
        <v>1.3029145406904079</v>
      </c>
      <c r="P15" s="3">
        <v>44460</v>
      </c>
      <c r="Q15" s="4">
        <v>0.20833333333333334</v>
      </c>
      <c r="R15" s="5">
        <v>0.760999999996956</v>
      </c>
      <c r="S15" s="6">
        <f t="shared" si="6"/>
        <v>15.526353474008292</v>
      </c>
      <c r="T15" s="5">
        <f t="shared" si="7"/>
        <v>1.2840294323004857</v>
      </c>
    </row>
    <row r="16" spans="1:20" x14ac:dyDescent="0.25">
      <c r="A16" s="3">
        <v>44454</v>
      </c>
      <c r="B16" s="4">
        <v>0.25</v>
      </c>
      <c r="C16" s="5">
        <v>0.77599999999689595</v>
      </c>
      <c r="D16" s="6">
        <f t="shared" si="0"/>
        <v>16.017208726776694</v>
      </c>
      <c r="E16" s="5">
        <f t="shared" si="1"/>
        <v>1.3246231617044326</v>
      </c>
      <c r="F16" s="3">
        <v>44456</v>
      </c>
      <c r="G16" s="4">
        <v>0.25</v>
      </c>
      <c r="H16" s="5">
        <v>0.77599999999689595</v>
      </c>
      <c r="I16" s="6">
        <f t="shared" si="2"/>
        <v>16.017208726776694</v>
      </c>
      <c r="J16" s="5">
        <f t="shared" si="3"/>
        <v>1.3246231617044326</v>
      </c>
      <c r="K16" s="3">
        <v>44458</v>
      </c>
      <c r="L16" s="4">
        <v>0.25</v>
      </c>
      <c r="M16" s="5">
        <v>0.76999999999692004</v>
      </c>
      <c r="N16" s="6">
        <f t="shared" si="4"/>
        <v>15.820183214242761</v>
      </c>
      <c r="O16" s="5">
        <f t="shared" si="5"/>
        <v>1.3083291518178761</v>
      </c>
      <c r="P16" s="3">
        <v>44460</v>
      </c>
      <c r="Q16" s="4">
        <v>0.25</v>
      </c>
      <c r="R16" s="5">
        <v>0.74899999999700395</v>
      </c>
      <c r="S16" s="6">
        <f t="shared" si="6"/>
        <v>15.137785013020721</v>
      </c>
      <c r="T16" s="5">
        <f t="shared" si="7"/>
        <v>1.2518948205768137</v>
      </c>
    </row>
    <row r="17" spans="1:20" x14ac:dyDescent="0.25">
      <c r="A17" s="3">
        <v>44454</v>
      </c>
      <c r="B17" s="4">
        <v>0.29166666666666669</v>
      </c>
      <c r="C17" s="5">
        <v>0.78399999999686398</v>
      </c>
      <c r="D17" s="6">
        <f t="shared" si="0"/>
        <v>16.281321165752416</v>
      </c>
      <c r="E17" s="5">
        <f t="shared" si="1"/>
        <v>1.3464652604077247</v>
      </c>
      <c r="F17" s="3">
        <v>44456</v>
      </c>
      <c r="G17" s="4">
        <v>0.29166666666666669</v>
      </c>
      <c r="H17" s="5">
        <v>0.77299999999690805</v>
      </c>
      <c r="I17" s="6">
        <f t="shared" si="2"/>
        <v>15.91858230836786</v>
      </c>
      <c r="J17" s="5">
        <f t="shared" si="3"/>
        <v>1.3164667569020219</v>
      </c>
      <c r="K17" s="3">
        <v>44458</v>
      </c>
      <c r="L17" s="4">
        <v>0.29166666666666669</v>
      </c>
      <c r="M17" s="5">
        <v>0.77699999999689195</v>
      </c>
      <c r="N17" s="6">
        <f t="shared" si="4"/>
        <v>16.050134654378333</v>
      </c>
      <c r="O17" s="5">
        <f t="shared" si="5"/>
        <v>1.3273461359170879</v>
      </c>
      <c r="P17" s="3">
        <v>44460</v>
      </c>
      <c r="Q17" s="4">
        <v>0.29166666666666669</v>
      </c>
      <c r="R17" s="5">
        <v>0.75699999999697198</v>
      </c>
      <c r="S17" s="6">
        <f t="shared" si="6"/>
        <v>15.396422787769318</v>
      </c>
      <c r="T17" s="5">
        <f t="shared" si="7"/>
        <v>1.2732841645485224</v>
      </c>
    </row>
    <row r="18" spans="1:20" x14ac:dyDescent="0.25">
      <c r="A18" s="3">
        <v>44454</v>
      </c>
      <c r="B18" s="4">
        <v>0.33333333333333331</v>
      </c>
      <c r="C18" s="5">
        <v>0.78099999999687597</v>
      </c>
      <c r="D18" s="6">
        <f t="shared" si="0"/>
        <v>16.182090287909777</v>
      </c>
      <c r="E18" s="5">
        <f t="shared" si="1"/>
        <v>1.3382588668101385</v>
      </c>
      <c r="F18" s="3">
        <v>44456</v>
      </c>
      <c r="G18" s="4">
        <v>0.33333333333333331</v>
      </c>
      <c r="H18" s="5">
        <v>0.77899999999688396</v>
      </c>
      <c r="I18" s="6">
        <f t="shared" si="2"/>
        <v>16.116062112762897</v>
      </c>
      <c r="J18" s="5">
        <f t="shared" si="3"/>
        <v>1.3327983367254914</v>
      </c>
      <c r="K18" s="3">
        <v>44458</v>
      </c>
      <c r="L18" s="4">
        <v>0.33333333333333331</v>
      </c>
      <c r="M18" s="5">
        <v>0.77399999999690405</v>
      </c>
      <c r="N18" s="6">
        <f t="shared" si="4"/>
        <v>15.951432540572155</v>
      </c>
      <c r="O18" s="5">
        <f t="shared" si="5"/>
        <v>1.3191834711053172</v>
      </c>
      <c r="P18" s="3">
        <v>44460</v>
      </c>
      <c r="Q18" s="4">
        <v>0.33333333333333331</v>
      </c>
      <c r="R18" s="5">
        <v>0.74599999999701605</v>
      </c>
      <c r="S18" s="6">
        <f t="shared" si="6"/>
        <v>15.041217592622839</v>
      </c>
      <c r="T18" s="5">
        <f t="shared" si="7"/>
        <v>1.2439086949099087</v>
      </c>
    </row>
    <row r="19" spans="1:20" x14ac:dyDescent="0.25">
      <c r="A19" s="3">
        <v>44454</v>
      </c>
      <c r="B19" s="4">
        <v>0.375</v>
      </c>
      <c r="C19" s="5">
        <v>0.79599999999681603</v>
      </c>
      <c r="D19" s="6">
        <f t="shared" si="0"/>
        <v>16.680501447005067</v>
      </c>
      <c r="E19" s="5">
        <f t="shared" si="1"/>
        <v>1.3794774696673189</v>
      </c>
      <c r="F19" s="3">
        <v>44456</v>
      </c>
      <c r="G19" s="4">
        <v>0.375</v>
      </c>
      <c r="H19" s="5">
        <v>0.79799999999680804</v>
      </c>
      <c r="I19" s="6">
        <f t="shared" si="2"/>
        <v>16.74738152718168</v>
      </c>
      <c r="J19" s="5">
        <f t="shared" si="3"/>
        <v>1.3850084522979249</v>
      </c>
      <c r="K19" s="3">
        <v>44458</v>
      </c>
      <c r="L19" s="4">
        <v>0.375</v>
      </c>
      <c r="M19" s="5">
        <v>0.77699999999689195</v>
      </c>
      <c r="N19" s="6">
        <f t="shared" si="4"/>
        <v>16.050134654378333</v>
      </c>
      <c r="O19" s="5">
        <f t="shared" si="5"/>
        <v>1.3273461359170879</v>
      </c>
      <c r="P19" s="3">
        <v>44460</v>
      </c>
      <c r="Q19" s="4">
        <v>0.375</v>
      </c>
      <c r="R19" s="5">
        <v>0.76399999999694401</v>
      </c>
      <c r="S19" s="6">
        <f t="shared" si="6"/>
        <v>15.624068435442418</v>
      </c>
      <c r="T19" s="5">
        <f t="shared" si="7"/>
        <v>1.2921104596110879</v>
      </c>
    </row>
    <row r="20" spans="1:20" x14ac:dyDescent="0.25">
      <c r="A20" s="3">
        <v>44454</v>
      </c>
      <c r="B20" s="4">
        <v>0.41666666666666669</v>
      </c>
      <c r="C20" s="5">
        <v>0.79299999999682802</v>
      </c>
      <c r="D20" s="6">
        <f t="shared" si="0"/>
        <v>16.58036855689453</v>
      </c>
      <c r="E20" s="5">
        <f t="shared" si="1"/>
        <v>1.3711964796551777</v>
      </c>
      <c r="F20" s="3">
        <v>44456</v>
      </c>
      <c r="G20" s="4">
        <v>0.41666666666666669</v>
      </c>
      <c r="H20" s="5">
        <v>0.77899999999688396</v>
      </c>
      <c r="I20" s="6">
        <f t="shared" si="2"/>
        <v>16.116062112762897</v>
      </c>
      <c r="J20" s="5">
        <f t="shared" si="3"/>
        <v>1.3327983367254914</v>
      </c>
      <c r="K20" s="3">
        <v>44458</v>
      </c>
      <c r="L20" s="4">
        <v>0.41666666666666669</v>
      </c>
      <c r="M20" s="5">
        <v>0.79099999999683601</v>
      </c>
      <c r="N20" s="6">
        <f t="shared" si="4"/>
        <v>16.513738265630746</v>
      </c>
      <c r="O20" s="5">
        <f t="shared" si="5"/>
        <v>1.3656861545676626</v>
      </c>
      <c r="P20" s="3">
        <v>44460</v>
      </c>
      <c r="Q20" s="4">
        <v>0.41666666666666669</v>
      </c>
      <c r="R20" s="5">
        <v>0.76799999999692803</v>
      </c>
      <c r="S20" s="6">
        <f t="shared" si="6"/>
        <v>15.754710286462007</v>
      </c>
      <c r="T20" s="5">
        <f t="shared" si="7"/>
        <v>1.3029145406904079</v>
      </c>
    </row>
    <row r="21" spans="1:20" x14ac:dyDescent="0.25">
      <c r="A21" s="3">
        <v>44454</v>
      </c>
      <c r="B21" s="4">
        <v>0.45833333333333331</v>
      </c>
      <c r="C21" s="5">
        <v>0.79099999999683601</v>
      </c>
      <c r="D21" s="6">
        <f t="shared" si="0"/>
        <v>16.513738265630746</v>
      </c>
      <c r="E21" s="5">
        <f t="shared" si="1"/>
        <v>1.3656861545676626</v>
      </c>
      <c r="F21" s="3">
        <v>44456</v>
      </c>
      <c r="G21" s="4">
        <v>0.45833333333333331</v>
      </c>
      <c r="H21" s="5">
        <v>0.77899999999688396</v>
      </c>
      <c r="I21" s="6">
        <f t="shared" si="2"/>
        <v>16.116062112762897</v>
      </c>
      <c r="J21" s="5">
        <f t="shared" si="3"/>
        <v>1.3327983367254914</v>
      </c>
      <c r="K21" s="3">
        <v>44458</v>
      </c>
      <c r="L21" s="4">
        <v>0.45833333333333331</v>
      </c>
      <c r="M21" s="5">
        <v>0.79399999999682402</v>
      </c>
      <c r="N21" s="6">
        <f t="shared" si="4"/>
        <v>16.613721205938262</v>
      </c>
      <c r="O21" s="5">
        <f t="shared" si="5"/>
        <v>1.3739547437310942</v>
      </c>
      <c r="P21" s="3">
        <v>44460</v>
      </c>
      <c r="Q21" s="4">
        <v>0.45833333333333331</v>
      </c>
      <c r="R21" s="5">
        <v>0.77099999999691604</v>
      </c>
      <c r="S21" s="6">
        <f t="shared" si="6"/>
        <v>15.852957631931716</v>
      </c>
      <c r="T21" s="5">
        <f t="shared" si="7"/>
        <v>1.3110395961607528</v>
      </c>
    </row>
    <row r="22" spans="1:20" x14ac:dyDescent="0.25">
      <c r="A22" s="3">
        <v>44454</v>
      </c>
      <c r="B22" s="4">
        <v>0.5</v>
      </c>
      <c r="C22" s="5">
        <v>0.78499999999685999</v>
      </c>
      <c r="D22" s="6">
        <f t="shared" si="0"/>
        <v>16.314448370288368</v>
      </c>
      <c r="E22" s="5">
        <f t="shared" si="1"/>
        <v>1.349204880222848</v>
      </c>
      <c r="F22" s="3">
        <v>44456</v>
      </c>
      <c r="G22" s="4">
        <v>0.5</v>
      </c>
      <c r="H22" s="5">
        <v>0.78599999999685599</v>
      </c>
      <c r="I22" s="6">
        <f t="shared" si="2"/>
        <v>16.34760067580709</v>
      </c>
      <c r="J22" s="5">
        <f t="shared" si="3"/>
        <v>1.3519465758892464</v>
      </c>
      <c r="K22" s="3">
        <v>44458</v>
      </c>
      <c r="L22" s="4">
        <v>0.5</v>
      </c>
      <c r="M22" s="5">
        <v>0.77699999999689195</v>
      </c>
      <c r="N22" s="6">
        <f t="shared" si="4"/>
        <v>16.050134654378333</v>
      </c>
      <c r="O22" s="5">
        <f t="shared" si="5"/>
        <v>1.3273461359170879</v>
      </c>
      <c r="P22" s="3">
        <v>44460</v>
      </c>
      <c r="Q22" s="4">
        <v>0.5</v>
      </c>
      <c r="R22" s="5">
        <v>0.76799999999692803</v>
      </c>
      <c r="S22" s="6">
        <f t="shared" si="6"/>
        <v>15.754710286462007</v>
      </c>
      <c r="T22" s="5">
        <f t="shared" si="7"/>
        <v>1.3029145406904079</v>
      </c>
    </row>
    <row r="23" spans="1:20" x14ac:dyDescent="0.25">
      <c r="A23" s="3">
        <v>44454</v>
      </c>
      <c r="B23" s="4">
        <v>0.54166666666666663</v>
      </c>
      <c r="C23" s="5">
        <v>0.78499999999685999</v>
      </c>
      <c r="D23" s="6">
        <f t="shared" si="0"/>
        <v>16.314448370288368</v>
      </c>
      <c r="E23" s="5">
        <f t="shared" si="1"/>
        <v>1.349204880222848</v>
      </c>
      <c r="F23" s="3">
        <v>44456</v>
      </c>
      <c r="G23" s="4">
        <v>0.54166666666666663</v>
      </c>
      <c r="H23" s="5">
        <v>0.78999999999684001</v>
      </c>
      <c r="I23" s="6">
        <f t="shared" si="2"/>
        <v>16.480460649016415</v>
      </c>
      <c r="J23" s="5">
        <f t="shared" si="3"/>
        <v>1.3629340956736575</v>
      </c>
      <c r="K23" s="3">
        <v>44458</v>
      </c>
      <c r="L23" s="4">
        <v>0.54166666666666663</v>
      </c>
      <c r="M23" s="5">
        <v>0.78099999999687597</v>
      </c>
      <c r="N23" s="6">
        <f t="shared" si="4"/>
        <v>16.182090287909777</v>
      </c>
      <c r="O23" s="5">
        <f t="shared" si="5"/>
        <v>1.3382588668101385</v>
      </c>
      <c r="P23" s="3">
        <v>44460</v>
      </c>
      <c r="Q23" s="4">
        <v>0.54166666666666663</v>
      </c>
      <c r="R23" s="5">
        <v>0.76799999999692803</v>
      </c>
      <c r="S23" s="6">
        <f t="shared" si="6"/>
        <v>15.754710286462007</v>
      </c>
      <c r="T23" s="5">
        <f t="shared" si="7"/>
        <v>1.3029145406904079</v>
      </c>
    </row>
    <row r="24" spans="1:20" x14ac:dyDescent="0.25">
      <c r="A24" s="3">
        <v>44454</v>
      </c>
      <c r="B24" s="4">
        <v>0.58333333333333337</v>
      </c>
      <c r="C24" s="5">
        <v>0.78399999999686398</v>
      </c>
      <c r="D24" s="6">
        <f t="shared" si="0"/>
        <v>16.281321165752416</v>
      </c>
      <c r="E24" s="5">
        <f t="shared" si="1"/>
        <v>1.3464652604077247</v>
      </c>
      <c r="F24" s="3">
        <v>44456</v>
      </c>
      <c r="G24" s="4">
        <v>0.58333333333333337</v>
      </c>
      <c r="H24" s="5">
        <v>0.77999999999687997</v>
      </c>
      <c r="I24" s="6">
        <f t="shared" si="2"/>
        <v>16.149063617290167</v>
      </c>
      <c r="J24" s="5">
        <f t="shared" si="3"/>
        <v>1.3355275611498967</v>
      </c>
      <c r="K24" s="3">
        <v>44458</v>
      </c>
      <c r="L24" s="4">
        <v>0.58333333333333337</v>
      </c>
      <c r="M24" s="5">
        <v>0.78099999999687597</v>
      </c>
      <c r="N24" s="6">
        <f t="shared" si="4"/>
        <v>16.182090287909777</v>
      </c>
      <c r="O24" s="5">
        <f t="shared" si="5"/>
        <v>1.3382588668101385</v>
      </c>
      <c r="P24" s="3">
        <v>44460</v>
      </c>
      <c r="Q24" s="4">
        <v>0.58333333333333337</v>
      </c>
      <c r="R24" s="5">
        <v>0.77099999999691604</v>
      </c>
      <c r="S24" s="6">
        <f t="shared" si="6"/>
        <v>15.852957631931716</v>
      </c>
      <c r="T24" s="5">
        <f t="shared" si="7"/>
        <v>1.3110395961607528</v>
      </c>
    </row>
    <row r="25" spans="1:20" x14ac:dyDescent="0.25">
      <c r="A25" s="3">
        <v>44454</v>
      </c>
      <c r="B25" s="4">
        <v>0.625</v>
      </c>
      <c r="C25" s="5">
        <v>0.77899999999688396</v>
      </c>
      <c r="D25" s="6">
        <f t="shared" si="0"/>
        <v>16.116062112762897</v>
      </c>
      <c r="E25" s="5">
        <f t="shared" si="1"/>
        <v>1.3327983367254914</v>
      </c>
      <c r="F25" s="3">
        <v>44456</v>
      </c>
      <c r="G25" s="4">
        <v>0.625</v>
      </c>
      <c r="H25" s="5">
        <v>0.77799999999688796</v>
      </c>
      <c r="I25" s="6">
        <f t="shared" si="2"/>
        <v>16.083085787420298</v>
      </c>
      <c r="J25" s="5">
        <f t="shared" si="3"/>
        <v>1.3300711946196586</v>
      </c>
      <c r="K25" s="3">
        <v>44458</v>
      </c>
      <c r="L25" s="4">
        <v>0.625</v>
      </c>
      <c r="M25" s="5">
        <v>0.77899999999688396</v>
      </c>
      <c r="N25" s="6">
        <f t="shared" si="4"/>
        <v>16.116062112762897</v>
      </c>
      <c r="O25" s="5">
        <f t="shared" si="5"/>
        <v>1.3327983367254914</v>
      </c>
      <c r="P25" s="3">
        <v>44460</v>
      </c>
      <c r="Q25" s="4">
        <v>0.625</v>
      </c>
      <c r="R25" s="5">
        <v>0.760999999996956</v>
      </c>
      <c r="S25" s="6">
        <f t="shared" si="6"/>
        <v>15.526353474008292</v>
      </c>
      <c r="T25" s="5">
        <f t="shared" si="7"/>
        <v>1.2840294323004857</v>
      </c>
    </row>
    <row r="26" spans="1:20" x14ac:dyDescent="0.25">
      <c r="A26" s="3">
        <v>44454</v>
      </c>
      <c r="B26" s="4">
        <v>0.66666666666666663</v>
      </c>
      <c r="C26" s="5">
        <v>0.788999999996844</v>
      </c>
      <c r="D26" s="6">
        <f t="shared" si="0"/>
        <v>16.447208068855545</v>
      </c>
      <c r="E26" s="5">
        <f t="shared" si="1"/>
        <v>1.3601841072943535</v>
      </c>
      <c r="F26" s="3">
        <v>44456</v>
      </c>
      <c r="G26" s="4">
        <v>0.66666666666666663</v>
      </c>
      <c r="H26" s="5">
        <v>0.77099999999691604</v>
      </c>
      <c r="I26" s="6">
        <f t="shared" si="2"/>
        <v>15.852957631931716</v>
      </c>
      <c r="J26" s="5">
        <f t="shared" si="3"/>
        <v>1.3110395961607528</v>
      </c>
      <c r="K26" s="3">
        <v>44458</v>
      </c>
      <c r="L26" s="4">
        <v>0.66666666666666663</v>
      </c>
      <c r="M26" s="5">
        <v>0.786999999996852</v>
      </c>
      <c r="N26" s="6">
        <f t="shared" si="4"/>
        <v>16.380778069356591</v>
      </c>
      <c r="O26" s="5">
        <f t="shared" si="5"/>
        <v>1.35469034633579</v>
      </c>
      <c r="P26" s="3">
        <v>44460</v>
      </c>
      <c r="Q26" s="4">
        <v>0.66666666666666663</v>
      </c>
      <c r="R26" s="5">
        <v>0.75899999999696399</v>
      </c>
      <c r="S26" s="6">
        <f t="shared" si="6"/>
        <v>15.461337238685683</v>
      </c>
      <c r="T26" s="5">
        <f t="shared" si="7"/>
        <v>1.2786525896393059</v>
      </c>
    </row>
    <row r="27" spans="1:20" x14ac:dyDescent="0.25">
      <c r="A27" s="3">
        <v>44454</v>
      </c>
      <c r="B27" s="4">
        <v>0.70833333333333337</v>
      </c>
      <c r="C27" s="5">
        <v>0.76999999999692004</v>
      </c>
      <c r="D27" s="6">
        <f t="shared" si="0"/>
        <v>15.820183214242761</v>
      </c>
      <c r="E27" s="5">
        <f t="shared" si="1"/>
        <v>1.3083291518178761</v>
      </c>
      <c r="F27" s="3">
        <v>44456</v>
      </c>
      <c r="G27" s="4">
        <v>0.70833333333333337</v>
      </c>
      <c r="H27" s="5">
        <v>0.77499999999689995</v>
      </c>
      <c r="I27" s="6">
        <f t="shared" si="2"/>
        <v>15.984308017778854</v>
      </c>
      <c r="J27" s="5">
        <f t="shared" si="3"/>
        <v>1.3219022730703112</v>
      </c>
      <c r="K27" s="3">
        <v>44458</v>
      </c>
      <c r="L27" s="4">
        <v>0.70833333333333337</v>
      </c>
      <c r="M27" s="5">
        <v>0.78299999999686798</v>
      </c>
      <c r="N27" s="6">
        <f t="shared" si="4"/>
        <v>16.248219075174454</v>
      </c>
      <c r="O27" s="5">
        <f t="shared" si="5"/>
        <v>1.3437277175169273</v>
      </c>
      <c r="P27" s="3">
        <v>44460</v>
      </c>
      <c r="Q27" s="4">
        <v>0.70833333333333337</v>
      </c>
      <c r="R27" s="5">
        <v>0.77199999999691205</v>
      </c>
      <c r="S27" s="6">
        <f t="shared" si="6"/>
        <v>15.885757334401259</v>
      </c>
      <c r="T27" s="5">
        <f t="shared" si="7"/>
        <v>1.313752131554984</v>
      </c>
    </row>
    <row r="28" spans="1:20" x14ac:dyDescent="0.25">
      <c r="A28" s="3">
        <v>44454</v>
      </c>
      <c r="B28" s="4">
        <v>0.75</v>
      </c>
      <c r="C28" s="5">
        <v>0.75899999999696399</v>
      </c>
      <c r="D28" s="6">
        <f t="shared" si="0"/>
        <v>15.461337238685683</v>
      </c>
      <c r="E28" s="5">
        <f t="shared" si="1"/>
        <v>1.2786525896393059</v>
      </c>
      <c r="F28" s="3">
        <v>44456</v>
      </c>
      <c r="G28" s="4">
        <v>0.75</v>
      </c>
      <c r="H28" s="5">
        <v>0.77899999999688396</v>
      </c>
      <c r="I28" s="6">
        <f t="shared" si="2"/>
        <v>16.116062112762897</v>
      </c>
      <c r="J28" s="5">
        <f t="shared" si="3"/>
        <v>1.3327983367254914</v>
      </c>
      <c r="K28" s="3">
        <v>44458</v>
      </c>
      <c r="L28" s="4">
        <v>0.75</v>
      </c>
      <c r="M28" s="5">
        <v>0.78499999999685999</v>
      </c>
      <c r="N28" s="6">
        <f t="shared" si="4"/>
        <v>16.314448370288368</v>
      </c>
      <c r="O28" s="5">
        <f t="shared" si="5"/>
        <v>1.349204880222848</v>
      </c>
      <c r="P28" s="3">
        <v>44460</v>
      </c>
      <c r="Q28" s="4">
        <v>0.75</v>
      </c>
      <c r="R28" s="5">
        <v>0.75799999999696799</v>
      </c>
      <c r="S28" s="6">
        <f t="shared" si="6"/>
        <v>15.42886728337756</v>
      </c>
      <c r="T28" s="5">
        <f t="shared" si="7"/>
        <v>1.2759673243353242</v>
      </c>
    </row>
    <row r="29" spans="1:20" x14ac:dyDescent="0.25">
      <c r="A29" s="3">
        <v>44454</v>
      </c>
      <c r="B29" s="4">
        <v>0.79166666666666663</v>
      </c>
      <c r="C29" s="5">
        <v>0.77499999999689995</v>
      </c>
      <c r="D29" s="6">
        <f t="shared" si="0"/>
        <v>15.984308017778854</v>
      </c>
      <c r="E29" s="5">
        <f t="shared" si="1"/>
        <v>1.3219022730703112</v>
      </c>
      <c r="F29" s="3">
        <v>44456</v>
      </c>
      <c r="G29" s="4">
        <v>0.79166666666666663</v>
      </c>
      <c r="H29" s="5">
        <v>0.77299999999690805</v>
      </c>
      <c r="I29" s="6">
        <f t="shared" si="2"/>
        <v>15.91858230836786</v>
      </c>
      <c r="J29" s="5">
        <f t="shared" si="3"/>
        <v>1.3164667569020219</v>
      </c>
      <c r="K29" s="3">
        <v>44458</v>
      </c>
      <c r="L29" s="4">
        <v>0.79166666666666663</v>
      </c>
      <c r="M29" s="5">
        <v>0.76799999999692803</v>
      </c>
      <c r="N29" s="6">
        <f t="shared" si="4"/>
        <v>15.754710286462007</v>
      </c>
      <c r="O29" s="5">
        <f t="shared" si="5"/>
        <v>1.3029145406904079</v>
      </c>
      <c r="P29" s="3">
        <v>44460</v>
      </c>
      <c r="Q29" s="4">
        <v>0.79166666666666663</v>
      </c>
      <c r="R29" s="5">
        <v>0.761999999996952</v>
      </c>
      <c r="S29" s="6">
        <f t="shared" si="6"/>
        <v>15.558899726888997</v>
      </c>
      <c r="T29" s="5">
        <f t="shared" si="7"/>
        <v>1.2867210074137201</v>
      </c>
    </row>
    <row r="30" spans="1:20" x14ac:dyDescent="0.25">
      <c r="A30" s="3">
        <v>44454</v>
      </c>
      <c r="B30" s="4">
        <v>0.83333333333333337</v>
      </c>
      <c r="C30" s="5">
        <v>0.77999999999687997</v>
      </c>
      <c r="D30" s="6">
        <f t="shared" si="0"/>
        <v>16.149063617290167</v>
      </c>
      <c r="E30" s="5">
        <f t="shared" si="1"/>
        <v>1.3355275611498967</v>
      </c>
      <c r="F30" s="3">
        <v>44456</v>
      </c>
      <c r="G30" s="4">
        <v>0.83333333333333337</v>
      </c>
      <c r="H30" s="5">
        <v>0.77099999999691604</v>
      </c>
      <c r="I30" s="6">
        <f t="shared" si="2"/>
        <v>15.852957631931716</v>
      </c>
      <c r="J30" s="5">
        <f t="shared" si="3"/>
        <v>1.3110395961607528</v>
      </c>
      <c r="K30" s="3">
        <v>44458</v>
      </c>
      <c r="L30" s="4">
        <v>0.83333333333333337</v>
      </c>
      <c r="M30" s="5">
        <v>0.78099999999687597</v>
      </c>
      <c r="N30" s="6">
        <f t="shared" si="4"/>
        <v>16.182090287909777</v>
      </c>
      <c r="O30" s="5">
        <f t="shared" si="5"/>
        <v>1.3382588668101385</v>
      </c>
      <c r="P30" s="3">
        <v>44460</v>
      </c>
      <c r="Q30" s="4">
        <v>0.83333333333333337</v>
      </c>
      <c r="R30" s="5">
        <v>0.74899999999700395</v>
      </c>
      <c r="S30" s="6">
        <f t="shared" si="6"/>
        <v>15.137785013020721</v>
      </c>
      <c r="T30" s="5">
        <f t="shared" si="7"/>
        <v>1.2518948205768137</v>
      </c>
    </row>
    <row r="31" spans="1:20" x14ac:dyDescent="0.25">
      <c r="A31" s="3">
        <v>44454</v>
      </c>
      <c r="B31" s="4">
        <v>0.875</v>
      </c>
      <c r="C31" s="5">
        <v>0.78599999999685599</v>
      </c>
      <c r="D31" s="6">
        <f t="shared" si="0"/>
        <v>16.34760067580709</v>
      </c>
      <c r="E31" s="5">
        <f t="shared" si="1"/>
        <v>1.3519465758892464</v>
      </c>
      <c r="F31" s="3">
        <v>44456</v>
      </c>
      <c r="G31" s="4">
        <v>0.875</v>
      </c>
      <c r="H31" s="5">
        <v>0.77099999999691604</v>
      </c>
      <c r="I31" s="6">
        <f t="shared" si="2"/>
        <v>15.852957631931716</v>
      </c>
      <c r="J31" s="5">
        <f t="shared" si="3"/>
        <v>1.3110395961607528</v>
      </c>
      <c r="K31" s="3">
        <v>44458</v>
      </c>
      <c r="L31" s="4">
        <v>0.875</v>
      </c>
      <c r="M31" s="5">
        <v>0.78599999999685599</v>
      </c>
      <c r="N31" s="6">
        <f t="shared" si="4"/>
        <v>16.34760067580709</v>
      </c>
      <c r="O31" s="5">
        <f t="shared" si="5"/>
        <v>1.3519465758892464</v>
      </c>
      <c r="P31" s="3">
        <v>44460</v>
      </c>
      <c r="Q31" s="4">
        <v>0.875</v>
      </c>
      <c r="R31" s="5">
        <v>0.75599999999697598</v>
      </c>
      <c r="S31" s="6">
        <f t="shared" si="6"/>
        <v>15.364003765490803</v>
      </c>
      <c r="T31" s="5">
        <f t="shared" si="7"/>
        <v>1.2706031114060894</v>
      </c>
    </row>
    <row r="32" spans="1:20" x14ac:dyDescent="0.25">
      <c r="A32" s="3">
        <v>44454</v>
      </c>
      <c r="B32" s="4">
        <v>0.91666666666666663</v>
      </c>
      <c r="C32" s="5">
        <v>0.78399999999686398</v>
      </c>
      <c r="D32" s="6">
        <f t="shared" si="0"/>
        <v>16.281321165752416</v>
      </c>
      <c r="E32" s="5">
        <f t="shared" si="1"/>
        <v>1.3464652604077247</v>
      </c>
      <c r="F32" s="3">
        <v>44456</v>
      </c>
      <c r="G32" s="4">
        <v>0.91666666666666663</v>
      </c>
      <c r="H32" s="5">
        <v>0.76999999999692004</v>
      </c>
      <c r="I32" s="6">
        <f t="shared" si="2"/>
        <v>15.820183214242761</v>
      </c>
      <c r="J32" s="5">
        <f t="shared" si="3"/>
        <v>1.3083291518178761</v>
      </c>
      <c r="K32" s="3">
        <v>44458</v>
      </c>
      <c r="L32" s="4">
        <v>0.91666666666666663</v>
      </c>
      <c r="M32" s="5">
        <v>0.78099999999687597</v>
      </c>
      <c r="N32" s="6">
        <f t="shared" si="4"/>
        <v>16.182090287909777</v>
      </c>
      <c r="O32" s="5">
        <f t="shared" si="5"/>
        <v>1.3382588668101385</v>
      </c>
      <c r="P32" s="3">
        <v>44460</v>
      </c>
      <c r="Q32" s="4">
        <v>0.91666666666666663</v>
      </c>
      <c r="R32" s="5">
        <v>0.761999999996952</v>
      </c>
      <c r="S32" s="6">
        <f t="shared" si="6"/>
        <v>15.558899726888997</v>
      </c>
      <c r="T32" s="5">
        <f t="shared" si="7"/>
        <v>1.2867210074137201</v>
      </c>
    </row>
    <row r="33" spans="1:20" x14ac:dyDescent="0.25">
      <c r="A33" s="3">
        <v>44454</v>
      </c>
      <c r="B33" s="4">
        <v>0.95833333333333337</v>
      </c>
      <c r="C33" s="5">
        <v>0.77099999999691604</v>
      </c>
      <c r="D33" s="6">
        <f t="shared" si="0"/>
        <v>15.852957631931716</v>
      </c>
      <c r="E33" s="5">
        <f t="shared" si="1"/>
        <v>1.3110395961607528</v>
      </c>
      <c r="F33" s="3">
        <v>44456</v>
      </c>
      <c r="G33" s="4">
        <v>0.95833333333333337</v>
      </c>
      <c r="H33" s="5">
        <v>0.77699999999689195</v>
      </c>
      <c r="I33" s="6">
        <f t="shared" si="2"/>
        <v>16.050134654378333</v>
      </c>
      <c r="J33" s="5">
        <f t="shared" si="3"/>
        <v>1.3273461359170879</v>
      </c>
      <c r="K33" s="3">
        <v>44458</v>
      </c>
      <c r="L33" s="4">
        <v>0.95833333333333337</v>
      </c>
      <c r="M33" s="5">
        <v>0.77999999999687997</v>
      </c>
      <c r="N33" s="6">
        <f t="shared" si="4"/>
        <v>16.149063617290167</v>
      </c>
      <c r="O33" s="5">
        <f t="shared" si="5"/>
        <v>1.3355275611498967</v>
      </c>
      <c r="P33" s="3">
        <v>44460</v>
      </c>
      <c r="Q33" s="4">
        <v>0.95833333333333337</v>
      </c>
      <c r="R33" s="5">
        <v>0.760999999996956</v>
      </c>
      <c r="S33" s="6">
        <f t="shared" si="6"/>
        <v>15.526353474008292</v>
      </c>
      <c r="T33" s="5">
        <f t="shared" si="7"/>
        <v>1.2840294323004857</v>
      </c>
    </row>
    <row r="34" spans="1:20" ht="15.75" thickBot="1" x14ac:dyDescent="0.3">
      <c r="A34" s="3">
        <v>44455</v>
      </c>
      <c r="B34" s="4">
        <v>0</v>
      </c>
      <c r="C34" s="5">
        <v>0.78199999999687198</v>
      </c>
      <c r="D34" s="6">
        <f t="shared" si="0"/>
        <v>16.215142111552957</v>
      </c>
      <c r="E34" s="5">
        <f t="shared" si="1"/>
        <v>1.3409922526254294</v>
      </c>
      <c r="F34" s="3">
        <v>44457</v>
      </c>
      <c r="G34" s="4">
        <v>0</v>
      </c>
      <c r="H34" s="5">
        <v>0.76999999999692004</v>
      </c>
      <c r="I34" s="6">
        <f t="shared" si="2"/>
        <v>15.820183214242761</v>
      </c>
      <c r="J34" s="5">
        <f t="shared" si="3"/>
        <v>1.3083291518178761</v>
      </c>
      <c r="K34" s="3">
        <v>44459</v>
      </c>
      <c r="L34" s="4">
        <v>0</v>
      </c>
      <c r="M34" s="5">
        <v>0.78099999999687597</v>
      </c>
      <c r="N34" s="6">
        <f t="shared" si="4"/>
        <v>16.182090287909777</v>
      </c>
      <c r="O34" s="5">
        <f t="shared" si="5"/>
        <v>1.3382588668101385</v>
      </c>
    </row>
    <row r="35" spans="1:20" ht="15.75" thickBot="1" x14ac:dyDescent="0.3">
      <c r="A35" s="3">
        <v>44455</v>
      </c>
      <c r="B35" s="4">
        <v>4.1666666666666664E-2</v>
      </c>
      <c r="C35" s="5">
        <v>0.77899999999688396</v>
      </c>
      <c r="D35" s="6">
        <f t="shared" si="0"/>
        <v>16.116062112762897</v>
      </c>
      <c r="E35" s="5">
        <f t="shared" si="1"/>
        <v>1.3327983367254914</v>
      </c>
      <c r="F35" s="3">
        <v>44457</v>
      </c>
      <c r="G35" s="4">
        <v>4.1666666666666664E-2</v>
      </c>
      <c r="H35" s="5">
        <v>0.77499999999689995</v>
      </c>
      <c r="I35" s="6">
        <f t="shared" si="2"/>
        <v>15.984308017778854</v>
      </c>
      <c r="J35" s="5">
        <f t="shared" si="3"/>
        <v>1.3219022730703112</v>
      </c>
      <c r="K35" s="3">
        <v>44459</v>
      </c>
      <c r="L35" s="4">
        <v>4.1666666666666664E-2</v>
      </c>
      <c r="M35" s="5">
        <v>0.78399999999686398</v>
      </c>
      <c r="N35" s="6">
        <f t="shared" si="4"/>
        <v>16.281321165752416</v>
      </c>
      <c r="O35" s="5">
        <f t="shared" si="5"/>
        <v>1.3464652604077247</v>
      </c>
      <c r="Q35" s="7" t="s">
        <v>10</v>
      </c>
      <c r="R35" s="8"/>
      <c r="S35" s="8"/>
      <c r="T35" s="9">
        <f>SUM(E10:E57)+SUM(J10:J57)+SUM(O10:O57)+SUM(T10:T33)</f>
        <v>221.4922645393915</v>
      </c>
    </row>
    <row r="36" spans="1:20" x14ac:dyDescent="0.25">
      <c r="A36" s="3">
        <v>44455</v>
      </c>
      <c r="B36" s="4">
        <v>8.3333333333333329E-2</v>
      </c>
      <c r="C36" s="5">
        <v>0.76799999999692803</v>
      </c>
      <c r="D36" s="6">
        <f t="shared" si="0"/>
        <v>15.754710286462007</v>
      </c>
      <c r="E36" s="5">
        <f t="shared" si="1"/>
        <v>1.3029145406904079</v>
      </c>
      <c r="F36" s="3">
        <v>44457</v>
      </c>
      <c r="G36" s="4">
        <v>8.3333333333333329E-2</v>
      </c>
      <c r="H36" s="5">
        <v>0.76799999999692803</v>
      </c>
      <c r="I36" s="6">
        <f t="shared" si="2"/>
        <v>15.754710286462007</v>
      </c>
      <c r="J36" s="5">
        <f t="shared" si="3"/>
        <v>1.3029145406904079</v>
      </c>
      <c r="K36" s="3">
        <v>44459</v>
      </c>
      <c r="L36" s="4">
        <v>8.3333333333333329E-2</v>
      </c>
      <c r="M36" s="5">
        <v>0.786999999996852</v>
      </c>
      <c r="N36" s="6">
        <f t="shared" si="4"/>
        <v>16.380778069356591</v>
      </c>
      <c r="O36" s="5">
        <f t="shared" si="5"/>
        <v>1.35469034633579</v>
      </c>
    </row>
    <row r="37" spans="1:20" x14ac:dyDescent="0.25">
      <c r="A37" s="3">
        <v>44455</v>
      </c>
      <c r="B37" s="4">
        <v>0.125</v>
      </c>
      <c r="C37" s="5">
        <v>0.76699999999693202</v>
      </c>
      <c r="D37" s="6">
        <f t="shared" si="0"/>
        <v>15.722011803058741</v>
      </c>
      <c r="E37" s="5">
        <f t="shared" si="1"/>
        <v>1.3002103761129578</v>
      </c>
      <c r="F37" s="3">
        <v>44457</v>
      </c>
      <c r="G37" s="4">
        <v>0.125</v>
      </c>
      <c r="H37" s="5">
        <v>0.78599999999685599</v>
      </c>
      <c r="I37" s="6">
        <f t="shared" si="2"/>
        <v>16.34760067580709</v>
      </c>
      <c r="J37" s="5">
        <f t="shared" si="3"/>
        <v>1.3519465758892464</v>
      </c>
      <c r="K37" s="3">
        <v>44459</v>
      </c>
      <c r="L37" s="4">
        <v>0.125</v>
      </c>
      <c r="M37" s="5">
        <v>0.786999999996852</v>
      </c>
      <c r="N37" s="6">
        <f t="shared" si="4"/>
        <v>16.380778069356591</v>
      </c>
      <c r="O37" s="5">
        <f t="shared" si="5"/>
        <v>1.35469034633579</v>
      </c>
    </row>
    <row r="38" spans="1:20" x14ac:dyDescent="0.25">
      <c r="A38" s="3">
        <v>44455</v>
      </c>
      <c r="B38" s="4">
        <v>0.16666666666666666</v>
      </c>
      <c r="C38" s="5">
        <v>0.77299999999690805</v>
      </c>
      <c r="D38" s="6">
        <f t="shared" si="0"/>
        <v>15.91858230836786</v>
      </c>
      <c r="E38" s="5">
        <f t="shared" si="1"/>
        <v>1.3164667569020219</v>
      </c>
      <c r="F38" s="3">
        <v>44457</v>
      </c>
      <c r="G38" s="4">
        <v>0.16666666666666666</v>
      </c>
      <c r="H38" s="5">
        <v>0.761999999996952</v>
      </c>
      <c r="I38" s="6">
        <f t="shared" si="2"/>
        <v>15.558899726888997</v>
      </c>
      <c r="J38" s="5">
        <f t="shared" si="3"/>
        <v>1.2867210074137201</v>
      </c>
      <c r="K38" s="3">
        <v>44459</v>
      </c>
      <c r="L38" s="4">
        <v>0.16666666666666666</v>
      </c>
      <c r="M38" s="5">
        <v>0.78599999999685599</v>
      </c>
      <c r="N38" s="6">
        <f t="shared" si="4"/>
        <v>16.34760067580709</v>
      </c>
      <c r="O38" s="5">
        <f t="shared" si="5"/>
        <v>1.3519465758892464</v>
      </c>
    </row>
    <row r="39" spans="1:20" x14ac:dyDescent="0.25">
      <c r="A39" s="3">
        <v>44455</v>
      </c>
      <c r="B39" s="4">
        <v>0.20833333333333334</v>
      </c>
      <c r="C39" s="5">
        <v>0.75799999999696799</v>
      </c>
      <c r="D39" s="6">
        <f t="shared" si="0"/>
        <v>15.42886728337756</v>
      </c>
      <c r="E39" s="5">
        <f t="shared" si="1"/>
        <v>1.2759673243353242</v>
      </c>
      <c r="F39" s="3">
        <v>44457</v>
      </c>
      <c r="G39" s="4">
        <v>0.20833333333333334</v>
      </c>
      <c r="H39" s="5">
        <v>0.761999999996952</v>
      </c>
      <c r="I39" s="6">
        <f t="shared" si="2"/>
        <v>15.558899726888997</v>
      </c>
      <c r="J39" s="5">
        <f t="shared" si="3"/>
        <v>1.2867210074137201</v>
      </c>
      <c r="K39" s="3">
        <v>44459</v>
      </c>
      <c r="L39" s="4">
        <v>0.20833333333333334</v>
      </c>
      <c r="M39" s="5">
        <v>0.77499999999689995</v>
      </c>
      <c r="N39" s="6">
        <f t="shared" si="4"/>
        <v>15.984308017778854</v>
      </c>
      <c r="O39" s="5">
        <f t="shared" si="5"/>
        <v>1.3219022730703112</v>
      </c>
    </row>
    <row r="40" spans="1:20" x14ac:dyDescent="0.25">
      <c r="A40" s="3">
        <v>44455</v>
      </c>
      <c r="B40" s="4">
        <v>0.25</v>
      </c>
      <c r="C40" s="5">
        <v>0.77299999999690805</v>
      </c>
      <c r="D40" s="6">
        <f t="shared" si="0"/>
        <v>15.91858230836786</v>
      </c>
      <c r="E40" s="5">
        <f t="shared" si="1"/>
        <v>1.3164667569020219</v>
      </c>
      <c r="F40" s="3">
        <v>44457</v>
      </c>
      <c r="G40" s="4">
        <v>0.25</v>
      </c>
      <c r="H40" s="5">
        <v>0.76599999999693602</v>
      </c>
      <c r="I40" s="6">
        <f t="shared" si="2"/>
        <v>15.689338657813305</v>
      </c>
      <c r="J40" s="5">
        <f t="shared" si="3"/>
        <v>1.2975083070011604</v>
      </c>
      <c r="K40" s="3">
        <v>44459</v>
      </c>
      <c r="L40" s="4">
        <v>0.25</v>
      </c>
      <c r="M40" s="5">
        <v>0.77299999999690805</v>
      </c>
      <c r="N40" s="6">
        <f t="shared" si="4"/>
        <v>15.91858230836786</v>
      </c>
      <c r="O40" s="5">
        <f t="shared" si="5"/>
        <v>1.3164667569020219</v>
      </c>
    </row>
    <row r="41" spans="1:20" x14ac:dyDescent="0.25">
      <c r="A41" s="3">
        <v>44455</v>
      </c>
      <c r="B41" s="4">
        <v>0.29166666666666669</v>
      </c>
      <c r="C41" s="5">
        <v>0.77999999999687997</v>
      </c>
      <c r="D41" s="6">
        <f t="shared" si="0"/>
        <v>16.149063617290167</v>
      </c>
      <c r="E41" s="5">
        <f t="shared" si="1"/>
        <v>1.3355275611498967</v>
      </c>
      <c r="F41" s="3">
        <v>44457</v>
      </c>
      <c r="G41" s="4">
        <v>0.29166666666666669</v>
      </c>
      <c r="H41" s="5">
        <v>0.76499999999694002</v>
      </c>
      <c r="I41" s="6">
        <f t="shared" si="2"/>
        <v>15.656690864131168</v>
      </c>
      <c r="J41" s="5">
        <f t="shared" si="3"/>
        <v>1.2948083344636474</v>
      </c>
      <c r="K41" s="3">
        <v>44459</v>
      </c>
      <c r="L41" s="4">
        <v>0.29166666666666669</v>
      </c>
      <c r="M41" s="5">
        <v>0.76999999999692004</v>
      </c>
      <c r="N41" s="6">
        <f t="shared" si="4"/>
        <v>15.820183214242761</v>
      </c>
      <c r="O41" s="5">
        <f t="shared" si="5"/>
        <v>1.3083291518178761</v>
      </c>
    </row>
    <row r="42" spans="1:20" x14ac:dyDescent="0.25">
      <c r="A42" s="3">
        <v>44455</v>
      </c>
      <c r="B42" s="4">
        <v>0.33333333333333331</v>
      </c>
      <c r="C42" s="5">
        <v>0.78099999999687597</v>
      </c>
      <c r="D42" s="6">
        <f t="shared" si="0"/>
        <v>16.182090287909777</v>
      </c>
      <c r="E42" s="5">
        <f t="shared" si="1"/>
        <v>1.3382588668101385</v>
      </c>
      <c r="F42" s="3">
        <v>44457</v>
      </c>
      <c r="G42" s="4">
        <v>0.33333333333333331</v>
      </c>
      <c r="H42" s="5">
        <v>0.75999999999696</v>
      </c>
      <c r="I42" s="6">
        <f t="shared" si="2"/>
        <v>15.493832640089071</v>
      </c>
      <c r="J42" s="5">
        <f t="shared" si="3"/>
        <v>1.281339959335366</v>
      </c>
      <c r="K42" s="3">
        <v>44459</v>
      </c>
      <c r="L42" s="4">
        <v>0.33333333333333331</v>
      </c>
      <c r="M42" s="5">
        <v>0.76799999999692803</v>
      </c>
      <c r="N42" s="6">
        <f t="shared" si="4"/>
        <v>15.754710286462007</v>
      </c>
      <c r="O42" s="5">
        <f t="shared" si="5"/>
        <v>1.3029145406904079</v>
      </c>
    </row>
    <row r="43" spans="1:20" x14ac:dyDescent="0.25">
      <c r="A43" s="3">
        <v>44455</v>
      </c>
      <c r="B43" s="4">
        <v>0.375</v>
      </c>
      <c r="C43" s="5">
        <v>0.78599999999685599</v>
      </c>
      <c r="D43" s="6">
        <f t="shared" si="0"/>
        <v>16.34760067580709</v>
      </c>
      <c r="E43" s="5">
        <f t="shared" si="1"/>
        <v>1.3519465758892464</v>
      </c>
      <c r="F43" s="3">
        <v>44457</v>
      </c>
      <c r="G43" s="4">
        <v>0.375</v>
      </c>
      <c r="H43" s="5">
        <v>0.77499999999689995</v>
      </c>
      <c r="I43" s="6">
        <f t="shared" si="2"/>
        <v>15.984308017778854</v>
      </c>
      <c r="J43" s="5">
        <f t="shared" si="3"/>
        <v>1.3219022730703112</v>
      </c>
      <c r="K43" s="3">
        <v>44459</v>
      </c>
      <c r="L43" s="4">
        <v>0.375</v>
      </c>
      <c r="M43" s="5">
        <v>0.76899999999692403</v>
      </c>
      <c r="N43" s="6">
        <f t="shared" si="4"/>
        <v>15.787434094642169</v>
      </c>
      <c r="O43" s="5">
        <f t="shared" si="5"/>
        <v>1.3056207996269074</v>
      </c>
    </row>
    <row r="44" spans="1:20" x14ac:dyDescent="0.25">
      <c r="A44" s="3">
        <v>44455</v>
      </c>
      <c r="B44" s="4">
        <v>0.41666666666666669</v>
      </c>
      <c r="C44" s="5">
        <v>0.78499999999685999</v>
      </c>
      <c r="D44" s="6">
        <f t="shared" si="0"/>
        <v>16.314448370288368</v>
      </c>
      <c r="E44" s="5">
        <f t="shared" si="1"/>
        <v>1.349204880222848</v>
      </c>
      <c r="F44" s="3">
        <v>44457</v>
      </c>
      <c r="G44" s="4">
        <v>0.41666666666666669</v>
      </c>
      <c r="H44" s="5">
        <v>0.77099999999691604</v>
      </c>
      <c r="I44" s="6">
        <f t="shared" si="2"/>
        <v>15.852957631931716</v>
      </c>
      <c r="J44" s="5">
        <f t="shared" si="3"/>
        <v>1.3110395961607528</v>
      </c>
      <c r="K44" s="3">
        <v>44459</v>
      </c>
      <c r="L44" s="4">
        <v>0.41666666666666669</v>
      </c>
      <c r="M44" s="5">
        <v>0.77099999999691604</v>
      </c>
      <c r="N44" s="6">
        <f t="shared" si="4"/>
        <v>15.852957631931716</v>
      </c>
      <c r="O44" s="5">
        <f t="shared" si="5"/>
        <v>1.3110395961607528</v>
      </c>
    </row>
    <row r="45" spans="1:20" x14ac:dyDescent="0.25">
      <c r="A45" s="3">
        <v>44455</v>
      </c>
      <c r="B45" s="4">
        <v>0.45833333333333331</v>
      </c>
      <c r="C45" s="5">
        <v>0.787999999996848</v>
      </c>
      <c r="D45" s="6">
        <f t="shared" si="0"/>
        <v>16.413980538008008</v>
      </c>
      <c r="E45" s="5">
        <f t="shared" si="1"/>
        <v>1.3574361904932621</v>
      </c>
      <c r="F45" s="3">
        <v>44457</v>
      </c>
      <c r="G45" s="4">
        <v>0.45833333333333331</v>
      </c>
      <c r="H45" s="5">
        <v>0.77699999999689195</v>
      </c>
      <c r="I45" s="6">
        <f t="shared" si="2"/>
        <v>16.050134654378333</v>
      </c>
      <c r="J45" s="5">
        <f t="shared" si="3"/>
        <v>1.3273461359170879</v>
      </c>
      <c r="K45" s="3">
        <v>44459</v>
      </c>
      <c r="L45" s="4">
        <v>0.45833333333333331</v>
      </c>
      <c r="M45" s="5">
        <v>0.78099999999687597</v>
      </c>
      <c r="N45" s="6">
        <f t="shared" si="4"/>
        <v>16.182090287909777</v>
      </c>
      <c r="O45" s="5">
        <f t="shared" si="5"/>
        <v>1.3382588668101385</v>
      </c>
    </row>
    <row r="46" spans="1:20" x14ac:dyDescent="0.25">
      <c r="A46" s="3">
        <v>44455</v>
      </c>
      <c r="B46" s="4">
        <v>0.5</v>
      </c>
      <c r="C46" s="5">
        <v>0.77799999999688796</v>
      </c>
      <c r="D46" s="6">
        <f t="shared" si="0"/>
        <v>16.083085787420298</v>
      </c>
      <c r="E46" s="5">
        <f t="shared" si="1"/>
        <v>1.3300711946196586</v>
      </c>
      <c r="F46" s="3">
        <v>44457</v>
      </c>
      <c r="G46" s="4">
        <v>0.5</v>
      </c>
      <c r="H46" s="5">
        <v>0.77299999999690805</v>
      </c>
      <c r="I46" s="6">
        <f t="shared" si="2"/>
        <v>15.91858230836786</v>
      </c>
      <c r="J46" s="5">
        <f t="shared" si="3"/>
        <v>1.3164667569020219</v>
      </c>
      <c r="K46" s="3">
        <v>44459</v>
      </c>
      <c r="L46" s="4">
        <v>0.5</v>
      </c>
      <c r="M46" s="5">
        <v>0.78399999999686398</v>
      </c>
      <c r="N46" s="6">
        <f t="shared" si="4"/>
        <v>16.281321165752416</v>
      </c>
      <c r="O46" s="5">
        <f t="shared" si="5"/>
        <v>1.3464652604077247</v>
      </c>
    </row>
    <row r="47" spans="1:20" x14ac:dyDescent="0.25">
      <c r="A47" s="3">
        <v>44455</v>
      </c>
      <c r="B47" s="4">
        <v>0.54166666666666663</v>
      </c>
      <c r="C47" s="5">
        <v>0.77899999999688396</v>
      </c>
      <c r="D47" s="6">
        <f t="shared" si="0"/>
        <v>16.116062112762897</v>
      </c>
      <c r="E47" s="5">
        <f t="shared" si="1"/>
        <v>1.3327983367254914</v>
      </c>
      <c r="F47" s="3">
        <v>44457</v>
      </c>
      <c r="G47" s="4">
        <v>0.54166666666666663</v>
      </c>
      <c r="H47" s="5">
        <v>0.76499999999694002</v>
      </c>
      <c r="I47" s="6">
        <f t="shared" si="2"/>
        <v>15.656690864131168</v>
      </c>
      <c r="J47" s="5">
        <f t="shared" si="3"/>
        <v>1.2948083344636474</v>
      </c>
      <c r="K47" s="3">
        <v>44459</v>
      </c>
      <c r="L47" s="4">
        <v>0.54166666666666663</v>
      </c>
      <c r="M47" s="5">
        <v>0.78399999999686398</v>
      </c>
      <c r="N47" s="6">
        <f t="shared" si="4"/>
        <v>16.281321165752416</v>
      </c>
      <c r="O47" s="5">
        <f t="shared" si="5"/>
        <v>1.3464652604077247</v>
      </c>
    </row>
    <row r="48" spans="1:20" x14ac:dyDescent="0.25">
      <c r="A48" s="3">
        <v>44455</v>
      </c>
      <c r="B48" s="4">
        <v>0.58333333333333337</v>
      </c>
      <c r="C48" s="5">
        <v>0.77499999999689995</v>
      </c>
      <c r="D48" s="6">
        <f t="shared" si="0"/>
        <v>15.984308017778854</v>
      </c>
      <c r="E48" s="5">
        <f t="shared" si="1"/>
        <v>1.3219022730703112</v>
      </c>
      <c r="F48" s="3">
        <v>44457</v>
      </c>
      <c r="G48" s="4">
        <v>0.58333333333333337</v>
      </c>
      <c r="H48" s="5">
        <v>0.761999999996952</v>
      </c>
      <c r="I48" s="6">
        <f t="shared" si="2"/>
        <v>15.558899726888997</v>
      </c>
      <c r="J48" s="5">
        <f t="shared" si="3"/>
        <v>1.2867210074137201</v>
      </c>
      <c r="K48" s="3">
        <v>44459</v>
      </c>
      <c r="L48" s="4">
        <v>0.58333333333333337</v>
      </c>
      <c r="M48" s="5">
        <v>0.76799999999692803</v>
      </c>
      <c r="N48" s="6">
        <f t="shared" si="4"/>
        <v>15.754710286462007</v>
      </c>
      <c r="O48" s="5">
        <f t="shared" si="5"/>
        <v>1.3029145406904079</v>
      </c>
    </row>
    <row r="49" spans="1:15" x14ac:dyDescent="0.25">
      <c r="A49" s="3">
        <v>44455</v>
      </c>
      <c r="B49" s="4">
        <v>0.625</v>
      </c>
      <c r="C49" s="5">
        <v>0.76799999999692803</v>
      </c>
      <c r="D49" s="6">
        <f t="shared" si="0"/>
        <v>15.754710286462007</v>
      </c>
      <c r="E49" s="5">
        <f t="shared" si="1"/>
        <v>1.3029145406904079</v>
      </c>
      <c r="F49" s="3">
        <v>44457</v>
      </c>
      <c r="G49" s="4">
        <v>0.625</v>
      </c>
      <c r="H49" s="5">
        <v>0.76899999999692403</v>
      </c>
      <c r="I49" s="6">
        <f t="shared" si="2"/>
        <v>15.787434094642169</v>
      </c>
      <c r="J49" s="5">
        <f t="shared" si="3"/>
        <v>1.3056207996269074</v>
      </c>
      <c r="K49" s="3">
        <v>44459</v>
      </c>
      <c r="L49" s="4">
        <v>0.625</v>
      </c>
      <c r="M49" s="5">
        <v>0.77599999999689595</v>
      </c>
      <c r="N49" s="6">
        <f t="shared" si="4"/>
        <v>16.017208726776694</v>
      </c>
      <c r="O49" s="5">
        <f t="shared" si="5"/>
        <v>1.3246231617044326</v>
      </c>
    </row>
    <row r="50" spans="1:15" x14ac:dyDescent="0.25">
      <c r="A50" s="3">
        <v>44455</v>
      </c>
      <c r="B50" s="4">
        <v>0.66666666666666663</v>
      </c>
      <c r="C50" s="5">
        <v>0.77199999999691205</v>
      </c>
      <c r="D50" s="6">
        <f t="shared" si="0"/>
        <v>15.885757334401259</v>
      </c>
      <c r="E50" s="5">
        <f t="shared" si="1"/>
        <v>1.313752131554984</v>
      </c>
      <c r="F50" s="3">
        <v>44457</v>
      </c>
      <c r="G50" s="4">
        <v>0.66666666666666663</v>
      </c>
      <c r="H50" s="5">
        <v>0.76499999999694002</v>
      </c>
      <c r="I50" s="6">
        <f t="shared" si="2"/>
        <v>15.656690864131168</v>
      </c>
      <c r="J50" s="5">
        <f t="shared" si="3"/>
        <v>1.2948083344636474</v>
      </c>
      <c r="K50" s="3">
        <v>44459</v>
      </c>
      <c r="L50" s="4">
        <v>0.66666666666666663</v>
      </c>
      <c r="M50" s="5">
        <v>0.77099999999691604</v>
      </c>
      <c r="N50" s="6">
        <f t="shared" si="4"/>
        <v>15.852957631931716</v>
      </c>
      <c r="O50" s="5">
        <f t="shared" si="5"/>
        <v>1.3110395961607528</v>
      </c>
    </row>
    <row r="51" spans="1:15" x14ac:dyDescent="0.25">
      <c r="A51" s="3">
        <v>44455</v>
      </c>
      <c r="B51" s="4">
        <v>0.70833333333333337</v>
      </c>
      <c r="C51" s="5">
        <v>0.76699999999693202</v>
      </c>
      <c r="D51" s="6">
        <f t="shared" si="0"/>
        <v>15.722011803058741</v>
      </c>
      <c r="E51" s="5">
        <f t="shared" si="1"/>
        <v>1.3002103761129578</v>
      </c>
      <c r="F51" s="3">
        <v>44457</v>
      </c>
      <c r="G51" s="4">
        <v>0.70833333333333337</v>
      </c>
      <c r="H51" s="5">
        <v>0.760999999996956</v>
      </c>
      <c r="I51" s="6">
        <f t="shared" si="2"/>
        <v>15.526353474008292</v>
      </c>
      <c r="J51" s="5">
        <f t="shared" si="3"/>
        <v>1.2840294323004857</v>
      </c>
      <c r="K51" s="3">
        <v>44459</v>
      </c>
      <c r="L51" s="4">
        <v>0.70833333333333337</v>
      </c>
      <c r="M51" s="5">
        <v>0.77699999999689195</v>
      </c>
      <c r="N51" s="6">
        <f t="shared" si="4"/>
        <v>16.050134654378333</v>
      </c>
      <c r="O51" s="5">
        <f t="shared" si="5"/>
        <v>1.3273461359170879</v>
      </c>
    </row>
    <row r="52" spans="1:15" x14ac:dyDescent="0.25">
      <c r="A52" s="3">
        <v>44455</v>
      </c>
      <c r="B52" s="4">
        <v>0.75</v>
      </c>
      <c r="C52" s="5">
        <v>0.76699999999693202</v>
      </c>
      <c r="D52" s="6">
        <f t="shared" si="0"/>
        <v>15.722011803058741</v>
      </c>
      <c r="E52" s="5">
        <f t="shared" si="1"/>
        <v>1.3002103761129578</v>
      </c>
      <c r="F52" s="3">
        <v>44457</v>
      </c>
      <c r="G52" s="4">
        <v>0.75</v>
      </c>
      <c r="H52" s="5">
        <v>0.77499999999689995</v>
      </c>
      <c r="I52" s="6">
        <f t="shared" si="2"/>
        <v>15.984308017778854</v>
      </c>
      <c r="J52" s="5">
        <f t="shared" si="3"/>
        <v>1.3219022730703112</v>
      </c>
      <c r="K52" s="3">
        <v>44459</v>
      </c>
      <c r="L52" s="4">
        <v>0.75</v>
      </c>
      <c r="M52" s="5">
        <v>0.761999999996952</v>
      </c>
      <c r="N52" s="6">
        <f t="shared" si="4"/>
        <v>15.558899726888997</v>
      </c>
      <c r="O52" s="5">
        <f t="shared" si="5"/>
        <v>1.2867210074137201</v>
      </c>
    </row>
    <row r="53" spans="1:15" x14ac:dyDescent="0.25">
      <c r="A53" s="3">
        <v>44455</v>
      </c>
      <c r="B53" s="4">
        <v>0.79166666666666663</v>
      </c>
      <c r="C53" s="5">
        <v>0.76599999999693602</v>
      </c>
      <c r="D53" s="6">
        <f t="shared" si="0"/>
        <v>15.689338657813305</v>
      </c>
      <c r="E53" s="5">
        <f t="shared" si="1"/>
        <v>1.2975083070011604</v>
      </c>
      <c r="F53" s="3">
        <v>44457</v>
      </c>
      <c r="G53" s="4">
        <v>0.79166666666666663</v>
      </c>
      <c r="H53" s="5">
        <v>0.76899999999692403</v>
      </c>
      <c r="I53" s="6">
        <f t="shared" si="2"/>
        <v>15.787434094642169</v>
      </c>
      <c r="J53" s="5">
        <f t="shared" si="3"/>
        <v>1.3056207996269074</v>
      </c>
      <c r="K53" s="3">
        <v>44459</v>
      </c>
      <c r="L53" s="4">
        <v>0.79166666666666663</v>
      </c>
      <c r="M53" s="5">
        <v>0.76599999999693602</v>
      </c>
      <c r="N53" s="6">
        <f t="shared" si="4"/>
        <v>15.689338657813305</v>
      </c>
      <c r="O53" s="5">
        <f t="shared" si="5"/>
        <v>1.2975083070011604</v>
      </c>
    </row>
    <row r="54" spans="1:15" x14ac:dyDescent="0.25">
      <c r="A54" s="3">
        <v>44455</v>
      </c>
      <c r="B54" s="4">
        <v>0.83333333333333337</v>
      </c>
      <c r="C54" s="5">
        <v>0.77299999999690805</v>
      </c>
      <c r="D54" s="6">
        <f t="shared" si="0"/>
        <v>15.91858230836786</v>
      </c>
      <c r="E54" s="5">
        <f t="shared" si="1"/>
        <v>1.3164667569020219</v>
      </c>
      <c r="F54" s="3">
        <v>44457</v>
      </c>
      <c r="G54" s="4">
        <v>0.83333333333333337</v>
      </c>
      <c r="H54" s="5">
        <v>0.76999999999692004</v>
      </c>
      <c r="I54" s="6">
        <f t="shared" si="2"/>
        <v>15.820183214242761</v>
      </c>
      <c r="J54" s="5">
        <f t="shared" si="3"/>
        <v>1.3083291518178761</v>
      </c>
      <c r="K54" s="3">
        <v>44459</v>
      </c>
      <c r="L54" s="4">
        <v>0.83333333333333337</v>
      </c>
      <c r="M54" s="5">
        <v>0.77699999999689195</v>
      </c>
      <c r="N54" s="6">
        <f t="shared" si="4"/>
        <v>16.050134654378333</v>
      </c>
      <c r="O54" s="5">
        <f t="shared" si="5"/>
        <v>1.3273461359170879</v>
      </c>
    </row>
    <row r="55" spans="1:15" x14ac:dyDescent="0.25">
      <c r="A55" s="3">
        <v>44455</v>
      </c>
      <c r="B55" s="4">
        <v>0.875</v>
      </c>
      <c r="C55" s="5">
        <v>0.76799999999692803</v>
      </c>
      <c r="D55" s="6">
        <f t="shared" si="0"/>
        <v>15.754710286462007</v>
      </c>
      <c r="E55" s="5">
        <f t="shared" si="1"/>
        <v>1.3029145406904079</v>
      </c>
      <c r="F55" s="3">
        <v>44457</v>
      </c>
      <c r="G55" s="4">
        <v>0.875</v>
      </c>
      <c r="H55" s="5">
        <v>0.761999999996952</v>
      </c>
      <c r="I55" s="6">
        <f t="shared" si="2"/>
        <v>15.558899726888997</v>
      </c>
      <c r="J55" s="5">
        <f t="shared" si="3"/>
        <v>1.2867210074137201</v>
      </c>
      <c r="K55" s="3">
        <v>44459</v>
      </c>
      <c r="L55" s="4">
        <v>0.875</v>
      </c>
      <c r="M55" s="5">
        <v>0.760999999996956</v>
      </c>
      <c r="N55" s="6">
        <f t="shared" si="4"/>
        <v>15.526353474008292</v>
      </c>
      <c r="O55" s="5">
        <f t="shared" si="5"/>
        <v>1.2840294323004857</v>
      </c>
    </row>
    <row r="56" spans="1:15" x14ac:dyDescent="0.25">
      <c r="A56" s="3">
        <v>44455</v>
      </c>
      <c r="B56" s="4">
        <v>0.91666666666666663</v>
      </c>
      <c r="C56" s="5">
        <v>0.77899999999688396</v>
      </c>
      <c r="D56" s="6">
        <f t="shared" si="0"/>
        <v>16.116062112762897</v>
      </c>
      <c r="E56" s="5">
        <f t="shared" si="1"/>
        <v>1.3327983367254914</v>
      </c>
      <c r="F56" s="3">
        <v>44457</v>
      </c>
      <c r="G56" s="4">
        <v>0.91666666666666663</v>
      </c>
      <c r="H56" s="5">
        <v>0.77999999999687997</v>
      </c>
      <c r="I56" s="6">
        <f t="shared" si="2"/>
        <v>16.149063617290167</v>
      </c>
      <c r="J56" s="5">
        <f t="shared" si="3"/>
        <v>1.3355275611498967</v>
      </c>
      <c r="K56" s="3">
        <v>44459</v>
      </c>
      <c r="L56" s="4">
        <v>0.91666666666666663</v>
      </c>
      <c r="M56" s="5">
        <v>0.76499999999694002</v>
      </c>
      <c r="N56" s="6">
        <f t="shared" si="4"/>
        <v>15.656690864131168</v>
      </c>
      <c r="O56" s="5">
        <f t="shared" si="5"/>
        <v>1.2948083344636474</v>
      </c>
    </row>
    <row r="57" spans="1:15" x14ac:dyDescent="0.25">
      <c r="A57" s="3">
        <v>44455</v>
      </c>
      <c r="B57" s="4">
        <v>0.95833333333333337</v>
      </c>
      <c r="C57" s="5">
        <v>0.76799999999692803</v>
      </c>
      <c r="D57" s="6">
        <f t="shared" si="0"/>
        <v>15.754710286462007</v>
      </c>
      <c r="E57" s="5">
        <f t="shared" si="1"/>
        <v>1.3029145406904079</v>
      </c>
      <c r="F57" s="3">
        <v>44457</v>
      </c>
      <c r="G57" s="4">
        <v>0.95833333333333337</v>
      </c>
      <c r="H57" s="5">
        <v>0.76299999999694801</v>
      </c>
      <c r="I57" s="6">
        <f t="shared" si="2"/>
        <v>15.591471385201841</v>
      </c>
      <c r="J57" s="5">
        <f t="shared" si="3"/>
        <v>1.2894146835561922</v>
      </c>
      <c r="K57" s="3">
        <v>44459</v>
      </c>
      <c r="L57" s="4">
        <v>0.95833333333333337</v>
      </c>
      <c r="M57" s="5">
        <v>0.76899999999692403</v>
      </c>
      <c r="N57" s="6">
        <f t="shared" si="4"/>
        <v>15.787434094642169</v>
      </c>
      <c r="O57" s="5">
        <f t="shared" si="5"/>
        <v>1.3056207996269074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5186A-5ACE-4329-9E24-DB9D2C27E4FE}">
  <dimension ref="A1:T57"/>
  <sheetViews>
    <sheetView workbookViewId="0">
      <selection activeCell="E4" sqref="E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216.45360420635649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17.62586221726928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44461</v>
      </c>
      <c r="B10" s="4">
        <v>0</v>
      </c>
      <c r="C10" s="5">
        <v>0.76799999999692803</v>
      </c>
      <c r="D10" s="6">
        <f t="shared" ref="D10:D57" si="0">4*6*(C10^(1.522*(6^0.026)))</f>
        <v>15.754710286462007</v>
      </c>
      <c r="E10" s="5">
        <f t="shared" ref="E10:E57" si="1">D10*0.0827</f>
        <v>1.3029145406904079</v>
      </c>
      <c r="F10" s="3">
        <v>44463</v>
      </c>
      <c r="G10" s="4">
        <v>0</v>
      </c>
      <c r="H10" s="5">
        <v>0.732999999997068</v>
      </c>
      <c r="I10" s="6">
        <f t="shared" ref="I10:I57" si="2">4*6*(H10^(1.522*(6^0.026)))</f>
        <v>14.625428624803185</v>
      </c>
      <c r="J10" s="5">
        <f t="shared" ref="J10:J57" si="3">I10*0.0827</f>
        <v>1.2095229472712232</v>
      </c>
      <c r="K10" s="3">
        <v>44465</v>
      </c>
      <c r="L10" s="4">
        <v>0</v>
      </c>
      <c r="M10" s="5">
        <v>0.74199999999703203</v>
      </c>
      <c r="N10" s="6">
        <f t="shared" ref="N10:N57" si="4">4*6*(M10^(1.522*(6^0.026)))</f>
        <v>14.91281984671642</v>
      </c>
      <c r="O10" s="5">
        <f t="shared" ref="O10:O57" si="5">N10*0.0827</f>
        <v>1.2332902013234479</v>
      </c>
      <c r="P10" s="3">
        <v>44467</v>
      </c>
      <c r="Q10" s="4">
        <v>0</v>
      </c>
      <c r="R10" s="5">
        <v>0.78999999999684001</v>
      </c>
      <c r="S10" s="6">
        <f t="shared" ref="S10:S33" si="6">4*6*(R10^(1.522*(6^0.026)))</f>
        <v>16.480460649016415</v>
      </c>
      <c r="T10" s="5">
        <f t="shared" ref="T10:T33" si="7">S10*0.0827</f>
        <v>1.3629340956736575</v>
      </c>
    </row>
    <row r="11" spans="1:20" x14ac:dyDescent="0.25">
      <c r="A11" s="3">
        <v>44461</v>
      </c>
      <c r="B11" s="4">
        <v>4.1666666666666664E-2</v>
      </c>
      <c r="C11" s="5">
        <v>0.75899999999696399</v>
      </c>
      <c r="D11" s="6">
        <f t="shared" si="0"/>
        <v>15.461337238685683</v>
      </c>
      <c r="E11" s="5">
        <f t="shared" si="1"/>
        <v>1.2786525896393059</v>
      </c>
      <c r="F11" s="3">
        <v>44463</v>
      </c>
      <c r="G11" s="4">
        <v>4.1666666666666664E-2</v>
      </c>
      <c r="H11" s="5">
        <v>0.74099999999703603</v>
      </c>
      <c r="I11" s="6">
        <f t="shared" si="2"/>
        <v>14.880784577383803</v>
      </c>
      <c r="J11" s="5">
        <f t="shared" si="3"/>
        <v>1.2306408845496404</v>
      </c>
      <c r="K11" s="3">
        <v>44465</v>
      </c>
      <c r="L11" s="4">
        <v>4.1666666666666664E-2</v>
      </c>
      <c r="M11" s="5">
        <v>0.74199999999703203</v>
      </c>
      <c r="N11" s="6">
        <f t="shared" si="4"/>
        <v>14.91281984671642</v>
      </c>
      <c r="O11" s="5">
        <f t="shared" si="5"/>
        <v>1.2332902013234479</v>
      </c>
      <c r="P11" s="3">
        <v>44467</v>
      </c>
      <c r="Q11" s="4">
        <v>4.1666666666666664E-2</v>
      </c>
      <c r="R11" s="5">
        <v>0.79199999999683202</v>
      </c>
      <c r="S11" s="6">
        <f t="shared" si="6"/>
        <v>16.547040905861522</v>
      </c>
      <c r="T11" s="5">
        <f t="shared" si="7"/>
        <v>1.3684402829147477</v>
      </c>
    </row>
    <row r="12" spans="1:20" x14ac:dyDescent="0.25">
      <c r="A12" s="3">
        <v>44461</v>
      </c>
      <c r="B12" s="4">
        <v>8.3333333333333329E-2</v>
      </c>
      <c r="C12" s="5">
        <v>0.76499999999694002</v>
      </c>
      <c r="D12" s="6">
        <f t="shared" si="0"/>
        <v>15.656690864131168</v>
      </c>
      <c r="E12" s="5">
        <f t="shared" si="1"/>
        <v>1.2948083344636474</v>
      </c>
      <c r="F12" s="3">
        <v>44463</v>
      </c>
      <c r="G12" s="4">
        <v>8.3333333333333329E-2</v>
      </c>
      <c r="H12" s="5">
        <v>0.72999999999707998</v>
      </c>
      <c r="I12" s="6">
        <f t="shared" si="2"/>
        <v>14.530095587712985</v>
      </c>
      <c r="J12" s="5">
        <f t="shared" si="3"/>
        <v>1.2016389051038638</v>
      </c>
      <c r="K12" s="3">
        <v>44465</v>
      </c>
      <c r="L12" s="4">
        <v>8.3333333333333329E-2</v>
      </c>
      <c r="M12" s="5">
        <v>0.74299999999702804</v>
      </c>
      <c r="N12" s="6">
        <f t="shared" si="4"/>
        <v>14.944880796911814</v>
      </c>
      <c r="O12" s="5">
        <f t="shared" si="5"/>
        <v>1.235941641904607</v>
      </c>
      <c r="P12" s="3">
        <v>44467</v>
      </c>
      <c r="Q12" s="4">
        <v>8.3333333333333329E-2</v>
      </c>
      <c r="R12" s="5">
        <v>0.788999999996844</v>
      </c>
      <c r="S12" s="6">
        <f t="shared" si="6"/>
        <v>16.447208068855545</v>
      </c>
      <c r="T12" s="5">
        <f t="shared" si="7"/>
        <v>1.3601841072943535</v>
      </c>
    </row>
    <row r="13" spans="1:20" x14ac:dyDescent="0.25">
      <c r="A13" s="3">
        <v>44461</v>
      </c>
      <c r="B13" s="4">
        <v>0.125</v>
      </c>
      <c r="C13" s="5">
        <v>0.74599999999701605</v>
      </c>
      <c r="D13" s="6">
        <f t="shared" si="0"/>
        <v>15.041217592622839</v>
      </c>
      <c r="E13" s="5">
        <f t="shared" si="1"/>
        <v>1.2439086949099087</v>
      </c>
      <c r="F13" s="3">
        <v>44463</v>
      </c>
      <c r="G13" s="4">
        <v>0.125</v>
      </c>
      <c r="H13" s="5">
        <v>0.760999999996956</v>
      </c>
      <c r="I13" s="6">
        <f t="shared" si="2"/>
        <v>15.526353474008292</v>
      </c>
      <c r="J13" s="5">
        <f t="shared" si="3"/>
        <v>1.2840294323004857</v>
      </c>
      <c r="K13" s="3">
        <v>44465</v>
      </c>
      <c r="L13" s="4">
        <v>0.125</v>
      </c>
      <c r="M13" s="5">
        <v>0.74799999999700795</v>
      </c>
      <c r="N13" s="6">
        <f t="shared" si="4"/>
        <v>15.105570271111212</v>
      </c>
      <c r="O13" s="5">
        <f t="shared" si="5"/>
        <v>1.2492306614208972</v>
      </c>
      <c r="P13" s="3">
        <v>44467</v>
      </c>
      <c r="Q13" s="4">
        <v>0.125</v>
      </c>
      <c r="R13" s="5">
        <v>0.78099999999687597</v>
      </c>
      <c r="S13" s="6">
        <f t="shared" si="6"/>
        <v>16.182090287909777</v>
      </c>
      <c r="T13" s="5">
        <f t="shared" si="7"/>
        <v>1.3382588668101385</v>
      </c>
    </row>
    <row r="14" spans="1:20" x14ac:dyDescent="0.25">
      <c r="A14" s="3">
        <v>44461</v>
      </c>
      <c r="B14" s="4">
        <v>0.16666666666666666</v>
      </c>
      <c r="C14" s="5">
        <v>0.76299999999694801</v>
      </c>
      <c r="D14" s="6">
        <f t="shared" si="0"/>
        <v>15.591471385201841</v>
      </c>
      <c r="E14" s="5">
        <f t="shared" si="1"/>
        <v>1.2894146835561922</v>
      </c>
      <c r="F14" s="3">
        <v>44463</v>
      </c>
      <c r="G14" s="4">
        <v>0.16666666666666666</v>
      </c>
      <c r="H14" s="5">
        <v>0.76799999999692803</v>
      </c>
      <c r="I14" s="6">
        <f t="shared" si="2"/>
        <v>15.754710286462007</v>
      </c>
      <c r="J14" s="5">
        <f t="shared" si="3"/>
        <v>1.3029145406904079</v>
      </c>
      <c r="K14" s="3">
        <v>44465</v>
      </c>
      <c r="L14" s="4">
        <v>0.16666666666666666</v>
      </c>
      <c r="M14" s="5">
        <v>0.73799999999704802</v>
      </c>
      <c r="N14" s="6">
        <f t="shared" si="4"/>
        <v>14.784832995145916</v>
      </c>
      <c r="O14" s="5">
        <f t="shared" si="5"/>
        <v>1.2227056886985672</v>
      </c>
      <c r="P14" s="3">
        <v>44467</v>
      </c>
      <c r="Q14" s="4">
        <v>0.16666666666666666</v>
      </c>
      <c r="R14" s="5">
        <v>0.78299999999686798</v>
      </c>
      <c r="S14" s="6">
        <f t="shared" si="6"/>
        <v>16.248219075174454</v>
      </c>
      <c r="T14" s="5">
        <f t="shared" si="7"/>
        <v>1.3437277175169273</v>
      </c>
    </row>
    <row r="15" spans="1:20" x14ac:dyDescent="0.25">
      <c r="A15" s="3">
        <v>44461</v>
      </c>
      <c r="B15" s="4">
        <v>0.20833333333333334</v>
      </c>
      <c r="C15" s="5">
        <v>0.76399999999694401</v>
      </c>
      <c r="D15" s="6">
        <f t="shared" si="0"/>
        <v>15.624068435442418</v>
      </c>
      <c r="E15" s="5">
        <f t="shared" si="1"/>
        <v>1.2921104596110879</v>
      </c>
      <c r="F15" s="3">
        <v>44463</v>
      </c>
      <c r="G15" s="4">
        <v>0.20833333333333334</v>
      </c>
      <c r="H15" s="5">
        <v>0.75799999999696799</v>
      </c>
      <c r="I15" s="6">
        <f t="shared" si="2"/>
        <v>15.42886728337756</v>
      </c>
      <c r="J15" s="5">
        <f t="shared" si="3"/>
        <v>1.2759673243353242</v>
      </c>
      <c r="K15" s="3">
        <v>44465</v>
      </c>
      <c r="L15" s="4">
        <v>0.20833333333333334</v>
      </c>
      <c r="M15" s="5">
        <v>0.74399999999702404</v>
      </c>
      <c r="N15" s="6">
        <f t="shared" si="4"/>
        <v>14.976967413951563</v>
      </c>
      <c r="O15" s="5">
        <f t="shared" si="5"/>
        <v>1.2385952051337943</v>
      </c>
      <c r="P15" s="3">
        <v>44467</v>
      </c>
      <c r="Q15" s="4">
        <v>0.20833333333333334</v>
      </c>
      <c r="R15" s="5">
        <v>0.79399999999682402</v>
      </c>
      <c r="S15" s="6">
        <f t="shared" si="6"/>
        <v>16.613721205938262</v>
      </c>
      <c r="T15" s="5">
        <f t="shared" si="7"/>
        <v>1.3739547437310942</v>
      </c>
    </row>
    <row r="16" spans="1:20" x14ac:dyDescent="0.25">
      <c r="A16" s="3">
        <v>44461</v>
      </c>
      <c r="B16" s="4">
        <v>0.25</v>
      </c>
      <c r="C16" s="5">
        <v>0.75399999999698397</v>
      </c>
      <c r="D16" s="6">
        <f t="shared" si="0"/>
        <v>15.299242195569104</v>
      </c>
      <c r="E16" s="5">
        <f t="shared" si="1"/>
        <v>1.2652473295735649</v>
      </c>
      <c r="F16" s="3">
        <v>44463</v>
      </c>
      <c r="G16" s="4">
        <v>0.25</v>
      </c>
      <c r="H16" s="5">
        <v>0.75099999999699596</v>
      </c>
      <c r="I16" s="6">
        <f t="shared" si="2"/>
        <v>15.202291232866582</v>
      </c>
      <c r="J16" s="5">
        <f t="shared" si="3"/>
        <v>1.2572294849580663</v>
      </c>
      <c r="K16" s="3">
        <v>44465</v>
      </c>
      <c r="L16" s="4">
        <v>0.25</v>
      </c>
      <c r="M16" s="5">
        <v>0.73899999999704402</v>
      </c>
      <c r="N16" s="6">
        <f t="shared" si="4"/>
        <v>14.816791137513516</v>
      </c>
      <c r="O16" s="5">
        <f t="shared" si="5"/>
        <v>1.2253486270723677</v>
      </c>
      <c r="P16" s="3">
        <v>44467</v>
      </c>
      <c r="Q16" s="4">
        <v>0.25</v>
      </c>
      <c r="R16" s="5">
        <v>0.79999999999680005</v>
      </c>
      <c r="S16" s="6">
        <f t="shared" si="6"/>
        <v>16.814361344946978</v>
      </c>
      <c r="T16" s="5">
        <f t="shared" si="7"/>
        <v>1.3905476832271149</v>
      </c>
    </row>
    <row r="17" spans="1:20" x14ac:dyDescent="0.25">
      <c r="A17" s="3">
        <v>44461</v>
      </c>
      <c r="B17" s="4">
        <v>0.29166666666666669</v>
      </c>
      <c r="C17" s="5">
        <v>0.75799999999696799</v>
      </c>
      <c r="D17" s="6">
        <f t="shared" si="0"/>
        <v>15.42886728337756</v>
      </c>
      <c r="E17" s="5">
        <f t="shared" si="1"/>
        <v>1.2759673243353242</v>
      </c>
      <c r="F17" s="3">
        <v>44463</v>
      </c>
      <c r="G17" s="4">
        <v>0.29166666666666669</v>
      </c>
      <c r="H17" s="5">
        <v>0.75399999999698397</v>
      </c>
      <c r="I17" s="6">
        <f t="shared" si="2"/>
        <v>15.299242195569104</v>
      </c>
      <c r="J17" s="5">
        <f t="shared" si="3"/>
        <v>1.2652473295735649</v>
      </c>
      <c r="K17" s="3">
        <v>44465</v>
      </c>
      <c r="L17" s="4">
        <v>0.29166666666666669</v>
      </c>
      <c r="M17" s="5">
        <v>0.72599999999709597</v>
      </c>
      <c r="N17" s="6">
        <f t="shared" si="4"/>
        <v>14.403346855524251</v>
      </c>
      <c r="O17" s="5">
        <f t="shared" si="5"/>
        <v>1.1911567849518556</v>
      </c>
      <c r="P17" s="3">
        <v>44467</v>
      </c>
      <c r="Q17" s="4">
        <v>0.29166666666666669</v>
      </c>
      <c r="R17" s="5">
        <v>0.77799999999688796</v>
      </c>
      <c r="S17" s="6">
        <f t="shared" si="6"/>
        <v>16.083085787420298</v>
      </c>
      <c r="T17" s="5">
        <f t="shared" si="7"/>
        <v>1.3300711946196586</v>
      </c>
    </row>
    <row r="18" spans="1:20" x14ac:dyDescent="0.25">
      <c r="A18" s="3">
        <v>44461</v>
      </c>
      <c r="B18" s="4">
        <v>0.33333333333333331</v>
      </c>
      <c r="C18" s="5">
        <v>0.75599999999697598</v>
      </c>
      <c r="D18" s="6">
        <f t="shared" si="0"/>
        <v>15.364003765490803</v>
      </c>
      <c r="E18" s="5">
        <f t="shared" si="1"/>
        <v>1.2706031114060894</v>
      </c>
      <c r="F18" s="3">
        <v>44463</v>
      </c>
      <c r="G18" s="4">
        <v>0.33333333333333331</v>
      </c>
      <c r="H18" s="5">
        <v>0.75799999999696799</v>
      </c>
      <c r="I18" s="6">
        <f t="shared" si="2"/>
        <v>15.42886728337756</v>
      </c>
      <c r="J18" s="5">
        <f t="shared" si="3"/>
        <v>1.2759673243353242</v>
      </c>
      <c r="K18" s="3">
        <v>44465</v>
      </c>
      <c r="L18" s="4">
        <v>0.33333333333333331</v>
      </c>
      <c r="M18" s="5">
        <v>0.733999999997064</v>
      </c>
      <c r="N18" s="6">
        <f t="shared" si="4"/>
        <v>14.657257939363127</v>
      </c>
      <c r="O18" s="5">
        <f t="shared" si="5"/>
        <v>1.2121552315853306</v>
      </c>
      <c r="P18" s="3">
        <v>44467</v>
      </c>
      <c r="Q18" s="4">
        <v>0.33333333333333331</v>
      </c>
      <c r="R18" s="5">
        <v>0.80699999999677197</v>
      </c>
      <c r="S18" s="6">
        <f t="shared" si="6"/>
        <v>17.049574683274727</v>
      </c>
      <c r="T18" s="5">
        <f t="shared" si="7"/>
        <v>1.4099998263068199</v>
      </c>
    </row>
    <row r="19" spans="1:20" x14ac:dyDescent="0.25">
      <c r="A19" s="3">
        <v>44461</v>
      </c>
      <c r="B19" s="4">
        <v>0.375</v>
      </c>
      <c r="C19" s="5">
        <v>0.77499999999689995</v>
      </c>
      <c r="D19" s="6">
        <f t="shared" si="0"/>
        <v>15.984308017778854</v>
      </c>
      <c r="E19" s="5">
        <f t="shared" si="1"/>
        <v>1.3219022730703112</v>
      </c>
      <c r="F19" s="3">
        <v>44463</v>
      </c>
      <c r="G19" s="4">
        <v>0.375</v>
      </c>
      <c r="H19" s="5">
        <v>0.75899999999696399</v>
      </c>
      <c r="I19" s="6">
        <f t="shared" si="2"/>
        <v>15.461337238685683</v>
      </c>
      <c r="J19" s="5">
        <f t="shared" si="3"/>
        <v>1.2786525896393059</v>
      </c>
      <c r="K19" s="3">
        <v>44465</v>
      </c>
      <c r="L19" s="4">
        <v>0.375</v>
      </c>
      <c r="M19" s="5">
        <v>0.71499999999714003</v>
      </c>
      <c r="N19" s="6">
        <f t="shared" si="4"/>
        <v>14.056928123587491</v>
      </c>
      <c r="O19" s="5">
        <f t="shared" si="5"/>
        <v>1.1625079558206854</v>
      </c>
      <c r="P19" s="3">
        <v>44467</v>
      </c>
      <c r="Q19" s="4">
        <v>0.375</v>
      </c>
      <c r="R19" s="5">
        <v>0.79199999999683202</v>
      </c>
      <c r="S19" s="6">
        <f t="shared" si="6"/>
        <v>16.547040905861522</v>
      </c>
      <c r="T19" s="5">
        <f t="shared" si="7"/>
        <v>1.3684402829147477</v>
      </c>
    </row>
    <row r="20" spans="1:20" x14ac:dyDescent="0.25">
      <c r="A20" s="3">
        <v>44461</v>
      </c>
      <c r="B20" s="4">
        <v>0.41666666666666669</v>
      </c>
      <c r="C20" s="5">
        <v>0.76899999999692403</v>
      </c>
      <c r="D20" s="6">
        <f t="shared" si="0"/>
        <v>15.787434094642169</v>
      </c>
      <c r="E20" s="5">
        <f t="shared" si="1"/>
        <v>1.3056207996269074</v>
      </c>
      <c r="F20" s="3">
        <v>44463</v>
      </c>
      <c r="G20" s="4">
        <v>0.41666666666666669</v>
      </c>
      <c r="H20" s="5">
        <v>0.76499999999694002</v>
      </c>
      <c r="I20" s="6">
        <f t="shared" si="2"/>
        <v>15.656690864131168</v>
      </c>
      <c r="J20" s="5">
        <f t="shared" si="3"/>
        <v>1.2948083344636474</v>
      </c>
      <c r="K20" s="3">
        <v>44465</v>
      </c>
      <c r="L20" s="4">
        <v>0.41666666666666669</v>
      </c>
      <c r="M20" s="5">
        <v>0.74099999999703603</v>
      </c>
      <c r="N20" s="6">
        <f t="shared" si="4"/>
        <v>14.880784577383803</v>
      </c>
      <c r="O20" s="5">
        <f t="shared" si="5"/>
        <v>1.2306408845496404</v>
      </c>
      <c r="P20" s="3">
        <v>44467</v>
      </c>
      <c r="Q20" s="4">
        <v>0.41666666666666669</v>
      </c>
      <c r="R20" s="5">
        <v>0.80699999999677197</v>
      </c>
      <c r="S20" s="6">
        <f t="shared" si="6"/>
        <v>17.049574683274727</v>
      </c>
      <c r="T20" s="5">
        <f t="shared" si="7"/>
        <v>1.4099998263068199</v>
      </c>
    </row>
    <row r="21" spans="1:20" x14ac:dyDescent="0.25">
      <c r="A21" s="3">
        <v>44461</v>
      </c>
      <c r="B21" s="4">
        <v>0.45833333333333331</v>
      </c>
      <c r="C21" s="5">
        <v>0.76899999999692403</v>
      </c>
      <c r="D21" s="6">
        <f t="shared" si="0"/>
        <v>15.787434094642169</v>
      </c>
      <c r="E21" s="5">
        <f t="shared" si="1"/>
        <v>1.3056207996269074</v>
      </c>
      <c r="F21" s="3">
        <v>44463</v>
      </c>
      <c r="G21" s="4">
        <v>0.45833333333333331</v>
      </c>
      <c r="H21" s="5">
        <v>0.75599999999697598</v>
      </c>
      <c r="I21" s="6">
        <f t="shared" si="2"/>
        <v>15.364003765490803</v>
      </c>
      <c r="J21" s="5">
        <f t="shared" si="3"/>
        <v>1.2706031114060894</v>
      </c>
      <c r="K21" s="3">
        <v>44465</v>
      </c>
      <c r="L21" s="4">
        <v>0.45833333333333331</v>
      </c>
      <c r="M21" s="5">
        <v>0.760999999996956</v>
      </c>
      <c r="N21" s="6">
        <f t="shared" si="4"/>
        <v>15.526353474008292</v>
      </c>
      <c r="O21" s="5">
        <f t="shared" si="5"/>
        <v>1.2840294323004857</v>
      </c>
      <c r="P21" s="3">
        <v>44467</v>
      </c>
      <c r="Q21" s="4">
        <v>0.45833333333333331</v>
      </c>
      <c r="R21" s="5">
        <v>0.81299999999674799</v>
      </c>
      <c r="S21" s="6">
        <f t="shared" si="6"/>
        <v>17.252154311009033</v>
      </c>
      <c r="T21" s="5">
        <f t="shared" si="7"/>
        <v>1.426753161520447</v>
      </c>
    </row>
    <row r="22" spans="1:20" x14ac:dyDescent="0.25">
      <c r="A22" s="3">
        <v>44461</v>
      </c>
      <c r="B22" s="4">
        <v>0.5</v>
      </c>
      <c r="C22" s="5">
        <v>0.76899999999692403</v>
      </c>
      <c r="D22" s="6">
        <f t="shared" si="0"/>
        <v>15.787434094642169</v>
      </c>
      <c r="E22" s="5">
        <f t="shared" si="1"/>
        <v>1.3056207996269074</v>
      </c>
      <c r="F22" s="3">
        <v>44463</v>
      </c>
      <c r="G22" s="4">
        <v>0.5</v>
      </c>
      <c r="H22" s="5">
        <v>0.74499999999702005</v>
      </c>
      <c r="I22" s="6">
        <f t="shared" si="2"/>
        <v>15.009079683843744</v>
      </c>
      <c r="J22" s="5">
        <f t="shared" si="3"/>
        <v>1.2412508898538777</v>
      </c>
      <c r="K22" s="3">
        <v>44465</v>
      </c>
      <c r="L22" s="4">
        <v>0.5</v>
      </c>
      <c r="M22" s="5">
        <v>0.74699999999701205</v>
      </c>
      <c r="N22" s="6">
        <f t="shared" si="4"/>
        <v>15.073381126349652</v>
      </c>
      <c r="O22" s="5">
        <f t="shared" si="5"/>
        <v>1.2465686191491161</v>
      </c>
      <c r="P22" s="3">
        <v>44467</v>
      </c>
      <c r="Q22" s="4">
        <v>0.5</v>
      </c>
      <c r="R22" s="5">
        <v>0.81499999999674</v>
      </c>
      <c r="S22" s="6">
        <f t="shared" si="6"/>
        <v>17.319878960386426</v>
      </c>
      <c r="T22" s="5">
        <f t="shared" si="7"/>
        <v>1.4323539900239572</v>
      </c>
    </row>
    <row r="23" spans="1:20" x14ac:dyDescent="0.25">
      <c r="A23" s="3">
        <v>44461</v>
      </c>
      <c r="B23" s="4">
        <v>0.54166666666666663</v>
      </c>
      <c r="C23" s="5">
        <v>0.76299999999694801</v>
      </c>
      <c r="D23" s="6">
        <f t="shared" si="0"/>
        <v>15.591471385201841</v>
      </c>
      <c r="E23" s="5">
        <f t="shared" si="1"/>
        <v>1.2894146835561922</v>
      </c>
      <c r="F23" s="3">
        <v>44463</v>
      </c>
      <c r="G23" s="4">
        <v>0.54166666666666663</v>
      </c>
      <c r="H23" s="5">
        <v>0.76899999999692403</v>
      </c>
      <c r="I23" s="6">
        <f t="shared" si="2"/>
        <v>15.787434094642169</v>
      </c>
      <c r="J23" s="5">
        <f t="shared" si="3"/>
        <v>1.3056207996269074</v>
      </c>
      <c r="K23" s="3">
        <v>44465</v>
      </c>
      <c r="L23" s="4">
        <v>0.54166666666666663</v>
      </c>
      <c r="M23" s="5">
        <v>0.74599999999701605</v>
      </c>
      <c r="N23" s="6">
        <f t="shared" si="4"/>
        <v>15.041217592622839</v>
      </c>
      <c r="O23" s="5">
        <f t="shared" si="5"/>
        <v>1.2439086949099087</v>
      </c>
      <c r="P23" s="3">
        <v>44467</v>
      </c>
      <c r="Q23" s="4">
        <v>0.54166666666666663</v>
      </c>
      <c r="R23" s="5">
        <v>0.82399999999670404</v>
      </c>
      <c r="S23" s="6">
        <f t="shared" si="6"/>
        <v>17.62586221726928</v>
      </c>
      <c r="T23" s="5">
        <f t="shared" si="7"/>
        <v>1.4576588053681694</v>
      </c>
    </row>
    <row r="24" spans="1:20" x14ac:dyDescent="0.25">
      <c r="A24" s="3">
        <v>44461</v>
      </c>
      <c r="B24" s="4">
        <v>0.58333333333333337</v>
      </c>
      <c r="C24" s="5">
        <v>0.76299999999694801</v>
      </c>
      <c r="D24" s="6">
        <f t="shared" si="0"/>
        <v>15.591471385201841</v>
      </c>
      <c r="E24" s="5">
        <f t="shared" si="1"/>
        <v>1.2894146835561922</v>
      </c>
      <c r="F24" s="3">
        <v>44463</v>
      </c>
      <c r="G24" s="4">
        <v>0.58333333333333337</v>
      </c>
      <c r="H24" s="5">
        <v>0.80999999999675998</v>
      </c>
      <c r="I24" s="6">
        <f t="shared" si="2"/>
        <v>17.150752969232233</v>
      </c>
      <c r="J24" s="5">
        <f t="shared" si="3"/>
        <v>1.4183672705555055</v>
      </c>
      <c r="K24" s="3">
        <v>44465</v>
      </c>
      <c r="L24" s="4">
        <v>0.58333333333333337</v>
      </c>
      <c r="M24" s="5">
        <v>0.74399999999702404</v>
      </c>
      <c r="N24" s="6">
        <f t="shared" si="4"/>
        <v>14.976967413951563</v>
      </c>
      <c r="O24" s="5">
        <f t="shared" si="5"/>
        <v>1.2385952051337943</v>
      </c>
      <c r="P24" s="3">
        <v>44467</v>
      </c>
      <c r="Q24" s="4">
        <v>0.58333333333333337</v>
      </c>
      <c r="R24" s="5">
        <v>0.81499999999674</v>
      </c>
      <c r="S24" s="6">
        <f t="shared" si="6"/>
        <v>17.319878960386426</v>
      </c>
      <c r="T24" s="5">
        <f t="shared" si="7"/>
        <v>1.4323539900239572</v>
      </c>
    </row>
    <row r="25" spans="1:20" x14ac:dyDescent="0.25">
      <c r="A25" s="3">
        <v>44461</v>
      </c>
      <c r="B25" s="4">
        <v>0.625</v>
      </c>
      <c r="C25" s="5">
        <v>0.76299999999694801</v>
      </c>
      <c r="D25" s="6">
        <f t="shared" si="0"/>
        <v>15.591471385201841</v>
      </c>
      <c r="E25" s="5">
        <f t="shared" si="1"/>
        <v>1.2894146835561922</v>
      </c>
      <c r="F25" s="3">
        <v>44463</v>
      </c>
      <c r="G25" s="4">
        <v>0.625</v>
      </c>
      <c r="H25" s="5">
        <v>0.80099999999679605</v>
      </c>
      <c r="I25" s="6">
        <f t="shared" si="2"/>
        <v>16.847888623797694</v>
      </c>
      <c r="J25" s="5">
        <f t="shared" si="3"/>
        <v>1.3933203891880692</v>
      </c>
      <c r="K25" s="3">
        <v>44465</v>
      </c>
      <c r="L25" s="4">
        <v>0.625</v>
      </c>
      <c r="M25" s="5">
        <v>0.73899999999704402</v>
      </c>
      <c r="N25" s="6">
        <f t="shared" si="4"/>
        <v>14.816791137513516</v>
      </c>
      <c r="O25" s="5">
        <f t="shared" si="5"/>
        <v>1.2253486270723677</v>
      </c>
      <c r="P25" s="3">
        <v>44467</v>
      </c>
      <c r="Q25" s="4">
        <v>0.625</v>
      </c>
      <c r="R25" s="5">
        <v>0.80799999999676797</v>
      </c>
      <c r="S25" s="6">
        <f t="shared" si="6"/>
        <v>17.083275973921296</v>
      </c>
      <c r="T25" s="5">
        <f t="shared" si="7"/>
        <v>1.412786923043291</v>
      </c>
    </row>
    <row r="26" spans="1:20" x14ac:dyDescent="0.25">
      <c r="A26" s="3">
        <v>44461</v>
      </c>
      <c r="B26" s="4">
        <v>0.66666666666666663</v>
      </c>
      <c r="C26" s="5">
        <v>0.75699999999697198</v>
      </c>
      <c r="D26" s="6">
        <f t="shared" si="0"/>
        <v>15.396422787769318</v>
      </c>
      <c r="E26" s="5">
        <f t="shared" si="1"/>
        <v>1.2732841645485224</v>
      </c>
      <c r="F26" s="3">
        <v>44463</v>
      </c>
      <c r="G26" s="4">
        <v>0.66666666666666663</v>
      </c>
      <c r="H26" s="5">
        <v>0.77999999999687997</v>
      </c>
      <c r="I26" s="6">
        <f t="shared" si="2"/>
        <v>16.149063617290167</v>
      </c>
      <c r="J26" s="5">
        <f t="shared" si="3"/>
        <v>1.3355275611498967</v>
      </c>
      <c r="K26" s="3">
        <v>44465</v>
      </c>
      <c r="L26" s="4">
        <v>0.66666666666666663</v>
      </c>
      <c r="M26" s="5">
        <v>0.73999999999704003</v>
      </c>
      <c r="N26" s="6">
        <f t="shared" si="4"/>
        <v>14.848775002958948</v>
      </c>
      <c r="O26" s="5">
        <f t="shared" si="5"/>
        <v>1.227993692744705</v>
      </c>
      <c r="P26" s="3">
        <v>44467</v>
      </c>
      <c r="Q26" s="4">
        <v>0.66666666666666663</v>
      </c>
      <c r="R26" s="5">
        <v>0.815999999996736</v>
      </c>
      <c r="S26" s="6">
        <f t="shared" si="6"/>
        <v>17.3537783745433</v>
      </c>
      <c r="T26" s="5">
        <f t="shared" si="7"/>
        <v>1.4351574715747308</v>
      </c>
    </row>
    <row r="27" spans="1:20" x14ac:dyDescent="0.25">
      <c r="A27" s="3">
        <v>44461</v>
      </c>
      <c r="B27" s="4">
        <v>0.70833333333333337</v>
      </c>
      <c r="C27" s="5">
        <v>0.75799999999696799</v>
      </c>
      <c r="D27" s="6">
        <f t="shared" si="0"/>
        <v>15.42886728337756</v>
      </c>
      <c r="E27" s="5">
        <f t="shared" si="1"/>
        <v>1.2759673243353242</v>
      </c>
      <c r="F27" s="3">
        <v>44463</v>
      </c>
      <c r="G27" s="4">
        <v>0.70833333333333337</v>
      </c>
      <c r="H27" s="5">
        <v>0.81199999999675199</v>
      </c>
      <c r="I27" s="6">
        <f t="shared" si="2"/>
        <v>17.218329100426981</v>
      </c>
      <c r="J27" s="5">
        <f t="shared" si="3"/>
        <v>1.4239558166053112</v>
      </c>
      <c r="K27" s="3">
        <v>44465</v>
      </c>
      <c r="L27" s="4">
        <v>0.70833333333333337</v>
      </c>
      <c r="M27" s="5">
        <v>0.73499999999706001</v>
      </c>
      <c r="N27" s="6">
        <f t="shared" si="4"/>
        <v>14.68911304789726</v>
      </c>
      <c r="O27" s="5">
        <f t="shared" si="5"/>
        <v>1.2147896490611034</v>
      </c>
      <c r="P27" s="3">
        <v>44467</v>
      </c>
      <c r="Q27" s="4">
        <v>0.70833333333333337</v>
      </c>
      <c r="R27" s="5">
        <v>0.79099999999683601</v>
      </c>
      <c r="S27" s="6">
        <f t="shared" si="6"/>
        <v>16.513738265630746</v>
      </c>
      <c r="T27" s="5">
        <f t="shared" si="7"/>
        <v>1.3656861545676626</v>
      </c>
    </row>
    <row r="28" spans="1:20" x14ac:dyDescent="0.25">
      <c r="A28" s="3">
        <v>44461</v>
      </c>
      <c r="B28" s="4">
        <v>0.75</v>
      </c>
      <c r="C28" s="5">
        <v>0.75299999999698797</v>
      </c>
      <c r="D28" s="6">
        <f t="shared" si="0"/>
        <v>15.26689967531259</v>
      </c>
      <c r="E28" s="5">
        <f t="shared" si="1"/>
        <v>1.2625726031483511</v>
      </c>
      <c r="F28" s="3">
        <v>44463</v>
      </c>
      <c r="G28" s="4">
        <v>0.75</v>
      </c>
      <c r="H28" s="5">
        <v>0.81699999999673201</v>
      </c>
      <c r="I28" s="6">
        <f t="shared" si="2"/>
        <v>17.387702498622037</v>
      </c>
      <c r="J28" s="5">
        <f t="shared" si="3"/>
        <v>1.4379629966360423</v>
      </c>
      <c r="K28" s="3">
        <v>44465</v>
      </c>
      <c r="L28" s="4">
        <v>0.75</v>
      </c>
      <c r="M28" s="5">
        <v>0.71899999999712405</v>
      </c>
      <c r="N28" s="6">
        <f t="shared" si="4"/>
        <v>14.182534624485392</v>
      </c>
      <c r="O28" s="5">
        <f t="shared" si="5"/>
        <v>1.1728956134449418</v>
      </c>
      <c r="P28" s="3">
        <v>44467</v>
      </c>
      <c r="Q28" s="4">
        <v>0.75</v>
      </c>
      <c r="R28" s="5">
        <v>0.79199999999683202</v>
      </c>
      <c r="S28" s="6">
        <f t="shared" si="6"/>
        <v>16.547040905861522</v>
      </c>
      <c r="T28" s="5">
        <f t="shared" si="7"/>
        <v>1.3684402829147477</v>
      </c>
    </row>
    <row r="29" spans="1:20" x14ac:dyDescent="0.25">
      <c r="A29" s="3">
        <v>44461</v>
      </c>
      <c r="B29" s="4">
        <v>0.79166666666666663</v>
      </c>
      <c r="C29" s="5">
        <v>0.74699999999701205</v>
      </c>
      <c r="D29" s="6">
        <f t="shared" si="0"/>
        <v>15.073381126349652</v>
      </c>
      <c r="E29" s="5">
        <f t="shared" si="1"/>
        <v>1.2465686191491161</v>
      </c>
      <c r="F29" s="3">
        <v>44463</v>
      </c>
      <c r="G29" s="4">
        <v>0.79166666666666663</v>
      </c>
      <c r="H29" s="5">
        <v>0.82299999999670703</v>
      </c>
      <c r="I29" s="6">
        <f t="shared" si="2"/>
        <v>17.591765466016064</v>
      </c>
      <c r="J29" s="5">
        <f t="shared" si="3"/>
        <v>1.4548390040395285</v>
      </c>
      <c r="K29" s="3">
        <v>44465</v>
      </c>
      <c r="L29" s="4">
        <v>0.79166666666666663</v>
      </c>
      <c r="M29" s="5">
        <v>0.73499999999706001</v>
      </c>
      <c r="N29" s="6">
        <f t="shared" si="4"/>
        <v>14.68911304789726</v>
      </c>
      <c r="O29" s="5">
        <f t="shared" si="5"/>
        <v>1.2147896490611034</v>
      </c>
      <c r="P29" s="3">
        <v>44467</v>
      </c>
      <c r="Q29" s="4">
        <v>0.79166666666666663</v>
      </c>
      <c r="R29" s="5">
        <v>0.78299999999686798</v>
      </c>
      <c r="S29" s="6">
        <f t="shared" si="6"/>
        <v>16.248219075174454</v>
      </c>
      <c r="T29" s="5">
        <f t="shared" si="7"/>
        <v>1.3437277175169273</v>
      </c>
    </row>
    <row r="30" spans="1:20" x14ac:dyDescent="0.25">
      <c r="A30" s="3">
        <v>44461</v>
      </c>
      <c r="B30" s="4">
        <v>0.83333333333333337</v>
      </c>
      <c r="C30" s="5">
        <v>0.75199999999699196</v>
      </c>
      <c r="D30" s="6">
        <f t="shared" si="0"/>
        <v>15.234582683159315</v>
      </c>
      <c r="E30" s="5">
        <f t="shared" si="1"/>
        <v>1.2598999878972754</v>
      </c>
      <c r="F30" s="3">
        <v>44463</v>
      </c>
      <c r="G30" s="4">
        <v>0.83333333333333337</v>
      </c>
      <c r="H30" s="5">
        <v>0.80599999999677596</v>
      </c>
      <c r="I30" s="6">
        <f t="shared" si="2"/>
        <v>17.015898213905295</v>
      </c>
      <c r="J30" s="5">
        <f t="shared" si="3"/>
        <v>1.4072147822899679</v>
      </c>
      <c r="K30" s="3">
        <v>44465</v>
      </c>
      <c r="L30" s="4">
        <v>0.83333333333333337</v>
      </c>
      <c r="M30" s="5">
        <v>0.73099999999707599</v>
      </c>
      <c r="N30" s="6">
        <f t="shared" si="4"/>
        <v>14.56184743467626</v>
      </c>
      <c r="O30" s="5">
        <f t="shared" si="5"/>
        <v>1.2042647828477266</v>
      </c>
      <c r="P30" s="3">
        <v>44467</v>
      </c>
      <c r="Q30" s="4">
        <v>0.83333333333333337</v>
      </c>
      <c r="R30" s="5">
        <v>0.79999999999680005</v>
      </c>
      <c r="S30" s="6">
        <f t="shared" si="6"/>
        <v>16.814361344946978</v>
      </c>
      <c r="T30" s="5">
        <f t="shared" si="7"/>
        <v>1.3905476832271149</v>
      </c>
    </row>
    <row r="31" spans="1:20" x14ac:dyDescent="0.25">
      <c r="A31" s="3">
        <v>44461</v>
      </c>
      <c r="B31" s="4">
        <v>0.875</v>
      </c>
      <c r="C31" s="5">
        <v>0.75799999999696799</v>
      </c>
      <c r="D31" s="6">
        <f t="shared" si="0"/>
        <v>15.42886728337756</v>
      </c>
      <c r="E31" s="5">
        <f t="shared" si="1"/>
        <v>1.2759673243353242</v>
      </c>
      <c r="F31" s="3">
        <v>44463</v>
      </c>
      <c r="G31" s="4">
        <v>0.875</v>
      </c>
      <c r="H31" s="5">
        <v>0.81099999999675598</v>
      </c>
      <c r="I31" s="6">
        <f t="shared" si="2"/>
        <v>17.184528649043848</v>
      </c>
      <c r="J31" s="5">
        <f t="shared" si="3"/>
        <v>1.4211605192759262</v>
      </c>
      <c r="K31" s="3">
        <v>44465</v>
      </c>
      <c r="L31" s="4">
        <v>0.875</v>
      </c>
      <c r="M31" s="5">
        <v>0.72299999999710796</v>
      </c>
      <c r="N31" s="6">
        <f t="shared" si="4"/>
        <v>14.308557298769806</v>
      </c>
      <c r="O31" s="5">
        <f t="shared" si="5"/>
        <v>1.1833176886082628</v>
      </c>
      <c r="P31" s="3">
        <v>44467</v>
      </c>
      <c r="Q31" s="4">
        <v>0.875</v>
      </c>
      <c r="R31" s="5">
        <v>0.79599999999681603</v>
      </c>
      <c r="S31" s="6">
        <f t="shared" si="6"/>
        <v>16.680501447005067</v>
      </c>
      <c r="T31" s="5">
        <f t="shared" si="7"/>
        <v>1.3794774696673189</v>
      </c>
    </row>
    <row r="32" spans="1:20" x14ac:dyDescent="0.25">
      <c r="A32" s="3">
        <v>44461</v>
      </c>
      <c r="B32" s="4">
        <v>0.91666666666666663</v>
      </c>
      <c r="C32" s="5">
        <v>0.74999999999699996</v>
      </c>
      <c r="D32" s="6">
        <f t="shared" si="0"/>
        <v>15.170025338217432</v>
      </c>
      <c r="E32" s="5">
        <f t="shared" si="1"/>
        <v>1.2545610954705815</v>
      </c>
      <c r="F32" s="3">
        <v>44463</v>
      </c>
      <c r="G32" s="4">
        <v>0.91666666666666663</v>
      </c>
      <c r="H32" s="5">
        <v>0.788999999996844</v>
      </c>
      <c r="I32" s="6">
        <f t="shared" si="2"/>
        <v>16.447208068855545</v>
      </c>
      <c r="J32" s="5">
        <f t="shared" si="3"/>
        <v>1.3601841072943535</v>
      </c>
      <c r="K32" s="3">
        <v>44465</v>
      </c>
      <c r="L32" s="4">
        <v>0.91666666666666663</v>
      </c>
      <c r="M32" s="5">
        <v>0.72599999999709597</v>
      </c>
      <c r="N32" s="6">
        <f t="shared" si="4"/>
        <v>14.403346855524251</v>
      </c>
      <c r="O32" s="5">
        <f t="shared" si="5"/>
        <v>1.1911567849518556</v>
      </c>
      <c r="P32" s="3">
        <v>44467</v>
      </c>
      <c r="Q32" s="4">
        <v>0.91666666666666663</v>
      </c>
      <c r="R32" s="5">
        <v>0.80099999999679605</v>
      </c>
      <c r="S32" s="6">
        <f t="shared" si="6"/>
        <v>16.847888623797694</v>
      </c>
      <c r="T32" s="5">
        <f t="shared" si="7"/>
        <v>1.3933203891880692</v>
      </c>
    </row>
    <row r="33" spans="1:20" x14ac:dyDescent="0.25">
      <c r="A33" s="3">
        <v>44461</v>
      </c>
      <c r="B33" s="4">
        <v>0.95833333333333337</v>
      </c>
      <c r="C33" s="5">
        <v>0.74699999999701205</v>
      </c>
      <c r="D33" s="6">
        <f t="shared" si="0"/>
        <v>15.073381126349652</v>
      </c>
      <c r="E33" s="5">
        <f t="shared" si="1"/>
        <v>1.2465686191491161</v>
      </c>
      <c r="F33" s="3">
        <v>44463</v>
      </c>
      <c r="G33" s="4">
        <v>0.95833333333333337</v>
      </c>
      <c r="H33" s="5">
        <v>0.77599999999689595</v>
      </c>
      <c r="I33" s="6">
        <f t="shared" si="2"/>
        <v>16.017208726776694</v>
      </c>
      <c r="J33" s="5">
        <f t="shared" si="3"/>
        <v>1.3246231617044326</v>
      </c>
      <c r="K33" s="3">
        <v>44465</v>
      </c>
      <c r="L33" s="4">
        <v>0.95833333333333337</v>
      </c>
      <c r="M33" s="5">
        <v>0.72299999999710796</v>
      </c>
      <c r="N33" s="6">
        <f t="shared" si="4"/>
        <v>14.308557298769806</v>
      </c>
      <c r="O33" s="5">
        <f t="shared" si="5"/>
        <v>1.1833176886082628</v>
      </c>
      <c r="P33" s="3">
        <v>44467</v>
      </c>
      <c r="Q33" s="4">
        <v>0.95833333333333337</v>
      </c>
      <c r="R33" s="5">
        <v>0.80399999999678395</v>
      </c>
      <c r="S33" s="6">
        <f t="shared" si="6"/>
        <v>16.948619788941777</v>
      </c>
      <c r="T33" s="5">
        <f t="shared" si="7"/>
        <v>1.4016508565454848</v>
      </c>
    </row>
    <row r="34" spans="1:20" ht="15.75" thickBot="1" x14ac:dyDescent="0.3">
      <c r="A34" s="3">
        <v>44462</v>
      </c>
      <c r="B34" s="4">
        <v>0</v>
      </c>
      <c r="C34" s="5">
        <v>0.75199999999699196</v>
      </c>
      <c r="D34" s="6">
        <f t="shared" si="0"/>
        <v>15.234582683159315</v>
      </c>
      <c r="E34" s="5">
        <f t="shared" si="1"/>
        <v>1.2598999878972754</v>
      </c>
      <c r="F34" s="3">
        <v>44464</v>
      </c>
      <c r="G34" s="4">
        <v>0</v>
      </c>
      <c r="H34" s="5">
        <v>0.76499999999694002</v>
      </c>
      <c r="I34" s="6">
        <f t="shared" si="2"/>
        <v>15.656690864131168</v>
      </c>
      <c r="J34" s="5">
        <f t="shared" si="3"/>
        <v>1.2948083344636474</v>
      </c>
      <c r="K34" s="3">
        <v>44466</v>
      </c>
      <c r="L34" s="4">
        <v>0</v>
      </c>
      <c r="M34" s="5">
        <v>0.72399999999710396</v>
      </c>
      <c r="N34" s="6">
        <f t="shared" si="4"/>
        <v>14.340127884700491</v>
      </c>
      <c r="O34" s="5">
        <f t="shared" si="5"/>
        <v>1.1859285760647307</v>
      </c>
    </row>
    <row r="35" spans="1:20" ht="15.75" thickBot="1" x14ac:dyDescent="0.3">
      <c r="A35" s="3">
        <v>44462</v>
      </c>
      <c r="B35" s="4">
        <v>4.1666666666666664E-2</v>
      </c>
      <c r="C35" s="5">
        <v>0.73899999999704402</v>
      </c>
      <c r="D35" s="6">
        <f t="shared" si="0"/>
        <v>14.816791137513516</v>
      </c>
      <c r="E35" s="5">
        <f t="shared" si="1"/>
        <v>1.2253486270723677</v>
      </c>
      <c r="F35" s="3">
        <v>44464</v>
      </c>
      <c r="G35" s="4">
        <v>4.1666666666666664E-2</v>
      </c>
      <c r="H35" s="5">
        <v>0.74899999999700395</v>
      </c>
      <c r="I35" s="6">
        <f t="shared" si="2"/>
        <v>15.137785013020721</v>
      </c>
      <c r="J35" s="5">
        <f t="shared" si="3"/>
        <v>1.2518948205768137</v>
      </c>
      <c r="K35" s="3">
        <v>44466</v>
      </c>
      <c r="L35" s="4">
        <v>4.1666666666666664E-2</v>
      </c>
      <c r="M35" s="5">
        <v>0.72799999999708798</v>
      </c>
      <c r="N35" s="6">
        <f t="shared" si="4"/>
        <v>14.466669461702576</v>
      </c>
      <c r="O35" s="5">
        <f t="shared" si="5"/>
        <v>1.196393564482803</v>
      </c>
      <c r="Q35" s="7" t="s">
        <v>10</v>
      </c>
      <c r="R35" s="8"/>
      <c r="S35" s="8"/>
      <c r="T35" s="9">
        <f>SUM(E10:E57)+SUM(J10:J57)+SUM(O10:O57)+SUM(T10:T33)</f>
        <v>216.45360420635649</v>
      </c>
    </row>
    <row r="36" spans="1:20" x14ac:dyDescent="0.25">
      <c r="A36" s="3">
        <v>44462</v>
      </c>
      <c r="B36" s="4">
        <v>8.3333333333333329E-2</v>
      </c>
      <c r="C36" s="5">
        <v>0.760999999996956</v>
      </c>
      <c r="D36" s="6">
        <f t="shared" si="0"/>
        <v>15.526353474008292</v>
      </c>
      <c r="E36" s="5">
        <f t="shared" si="1"/>
        <v>1.2840294323004857</v>
      </c>
      <c r="F36" s="3">
        <v>44464</v>
      </c>
      <c r="G36" s="4">
        <v>8.3333333333333329E-2</v>
      </c>
      <c r="H36" s="5">
        <v>0.75299999999698797</v>
      </c>
      <c r="I36" s="6">
        <f t="shared" si="2"/>
        <v>15.26689967531259</v>
      </c>
      <c r="J36" s="5">
        <f t="shared" si="3"/>
        <v>1.2625726031483511</v>
      </c>
      <c r="K36" s="3">
        <v>44466</v>
      </c>
      <c r="L36" s="4">
        <v>8.3333333333333329E-2</v>
      </c>
      <c r="M36" s="5">
        <v>0.72899999999708398</v>
      </c>
      <c r="N36" s="6">
        <f t="shared" si="4"/>
        <v>14.498369591931501</v>
      </c>
      <c r="O36" s="5">
        <f t="shared" si="5"/>
        <v>1.1990151652527352</v>
      </c>
    </row>
    <row r="37" spans="1:20" x14ac:dyDescent="0.25">
      <c r="A37" s="3">
        <v>44462</v>
      </c>
      <c r="B37" s="4">
        <v>0.125</v>
      </c>
      <c r="C37" s="5">
        <v>0.74599999999701605</v>
      </c>
      <c r="D37" s="6">
        <f t="shared" si="0"/>
        <v>15.041217592622839</v>
      </c>
      <c r="E37" s="5">
        <f t="shared" si="1"/>
        <v>1.2439086949099087</v>
      </c>
      <c r="F37" s="3">
        <v>44464</v>
      </c>
      <c r="G37" s="4">
        <v>0.125</v>
      </c>
      <c r="H37" s="5">
        <v>0.74299999999702804</v>
      </c>
      <c r="I37" s="6">
        <f t="shared" si="2"/>
        <v>14.944880796911814</v>
      </c>
      <c r="J37" s="5">
        <f t="shared" si="3"/>
        <v>1.235941641904607</v>
      </c>
      <c r="K37" s="3">
        <v>44466</v>
      </c>
      <c r="L37" s="4">
        <v>0.125</v>
      </c>
      <c r="M37" s="5">
        <v>0.73699999999705201</v>
      </c>
      <c r="N37" s="6">
        <f t="shared" si="4"/>
        <v>14.75290058998139</v>
      </c>
      <c r="O37" s="5">
        <f t="shared" si="5"/>
        <v>1.220064878791461</v>
      </c>
    </row>
    <row r="38" spans="1:20" x14ac:dyDescent="0.25">
      <c r="A38" s="3">
        <v>44462</v>
      </c>
      <c r="B38" s="4">
        <v>0.16666666666666666</v>
      </c>
      <c r="C38" s="5">
        <v>0.75099999999699596</v>
      </c>
      <c r="D38" s="6">
        <f t="shared" si="0"/>
        <v>15.202291232866582</v>
      </c>
      <c r="E38" s="5">
        <f t="shared" si="1"/>
        <v>1.2572294849580663</v>
      </c>
      <c r="F38" s="3">
        <v>44464</v>
      </c>
      <c r="G38" s="4">
        <v>0.16666666666666666</v>
      </c>
      <c r="H38" s="5">
        <v>0.74699999999701205</v>
      </c>
      <c r="I38" s="6">
        <f t="shared" si="2"/>
        <v>15.073381126349652</v>
      </c>
      <c r="J38" s="5">
        <f t="shared" si="3"/>
        <v>1.2465686191491161</v>
      </c>
      <c r="K38" s="3">
        <v>44466</v>
      </c>
      <c r="L38" s="4">
        <v>0.16666666666666666</v>
      </c>
      <c r="M38" s="5">
        <v>0.72899999999708398</v>
      </c>
      <c r="N38" s="6">
        <f t="shared" si="4"/>
        <v>14.498369591931501</v>
      </c>
      <c r="O38" s="5">
        <f t="shared" si="5"/>
        <v>1.1990151652527352</v>
      </c>
    </row>
    <row r="39" spans="1:20" x14ac:dyDescent="0.25">
      <c r="A39" s="3">
        <v>44462</v>
      </c>
      <c r="B39" s="4">
        <v>0.20833333333333334</v>
      </c>
      <c r="C39" s="5">
        <v>0.74099999999703603</v>
      </c>
      <c r="D39" s="6">
        <f t="shared" si="0"/>
        <v>14.880784577383803</v>
      </c>
      <c r="E39" s="5">
        <f t="shared" si="1"/>
        <v>1.2306408845496404</v>
      </c>
      <c r="F39" s="3">
        <v>44464</v>
      </c>
      <c r="G39" s="4">
        <v>0.20833333333333334</v>
      </c>
      <c r="H39" s="5">
        <v>0.74699999999701205</v>
      </c>
      <c r="I39" s="6">
        <f t="shared" si="2"/>
        <v>15.073381126349652</v>
      </c>
      <c r="J39" s="5">
        <f t="shared" si="3"/>
        <v>1.2465686191491161</v>
      </c>
      <c r="K39" s="3">
        <v>44466</v>
      </c>
      <c r="L39" s="4">
        <v>0.20833333333333334</v>
      </c>
      <c r="M39" s="5">
        <v>0.705999999997176</v>
      </c>
      <c r="N39" s="6">
        <f t="shared" si="4"/>
        <v>13.775840023667275</v>
      </c>
      <c r="O39" s="5">
        <f t="shared" si="5"/>
        <v>1.1392619699572837</v>
      </c>
    </row>
    <row r="40" spans="1:20" x14ac:dyDescent="0.25">
      <c r="A40" s="3">
        <v>44462</v>
      </c>
      <c r="B40" s="4">
        <v>0.25</v>
      </c>
      <c r="C40" s="5">
        <v>0.75099999999699596</v>
      </c>
      <c r="D40" s="6">
        <f t="shared" si="0"/>
        <v>15.202291232866582</v>
      </c>
      <c r="E40" s="5">
        <f t="shared" si="1"/>
        <v>1.2572294849580663</v>
      </c>
      <c r="F40" s="3">
        <v>44464</v>
      </c>
      <c r="G40" s="4">
        <v>0.25</v>
      </c>
      <c r="H40" s="5">
        <v>0.74599999999701605</v>
      </c>
      <c r="I40" s="6">
        <f t="shared" si="2"/>
        <v>15.041217592622839</v>
      </c>
      <c r="J40" s="5">
        <f t="shared" si="3"/>
        <v>1.2439086949099087</v>
      </c>
      <c r="K40" s="3">
        <v>44466</v>
      </c>
      <c r="L40" s="4">
        <v>0.25</v>
      </c>
      <c r="M40" s="5">
        <v>0.69899999999720397</v>
      </c>
      <c r="N40" s="6">
        <f t="shared" si="4"/>
        <v>13.558682813158327</v>
      </c>
      <c r="O40" s="5">
        <f t="shared" si="5"/>
        <v>1.1213030686481935</v>
      </c>
    </row>
    <row r="41" spans="1:20" x14ac:dyDescent="0.25">
      <c r="A41" s="3">
        <v>44462</v>
      </c>
      <c r="B41" s="4">
        <v>0.29166666666666669</v>
      </c>
      <c r="C41" s="5">
        <v>0.74899999999700395</v>
      </c>
      <c r="D41" s="6">
        <f t="shared" si="0"/>
        <v>15.137785013020721</v>
      </c>
      <c r="E41" s="5">
        <f t="shared" si="1"/>
        <v>1.2518948205768137</v>
      </c>
      <c r="F41" s="3">
        <v>44464</v>
      </c>
      <c r="G41" s="4">
        <v>0.29166666666666669</v>
      </c>
      <c r="H41" s="5">
        <v>0.75099999999699596</v>
      </c>
      <c r="I41" s="6">
        <f t="shared" si="2"/>
        <v>15.202291232866582</v>
      </c>
      <c r="J41" s="5">
        <f t="shared" si="3"/>
        <v>1.2572294849580663</v>
      </c>
      <c r="K41" s="3">
        <v>44466</v>
      </c>
      <c r="L41" s="4">
        <v>0.29166666666666669</v>
      </c>
      <c r="M41" s="5">
        <v>0.70199999999719198</v>
      </c>
      <c r="N41" s="6">
        <f t="shared" si="4"/>
        <v>13.651592633111569</v>
      </c>
      <c r="O41" s="5">
        <f t="shared" si="5"/>
        <v>1.1289867107583267</v>
      </c>
    </row>
    <row r="42" spans="1:20" x14ac:dyDescent="0.25">
      <c r="A42" s="3">
        <v>44462</v>
      </c>
      <c r="B42" s="4">
        <v>0.33333333333333331</v>
      </c>
      <c r="C42" s="5">
        <v>0.74599999999701605</v>
      </c>
      <c r="D42" s="6">
        <f t="shared" si="0"/>
        <v>15.041217592622839</v>
      </c>
      <c r="E42" s="5">
        <f t="shared" si="1"/>
        <v>1.2439086949099087</v>
      </c>
      <c r="F42" s="3">
        <v>44464</v>
      </c>
      <c r="G42" s="4">
        <v>0.33333333333333331</v>
      </c>
      <c r="H42" s="5">
        <v>0.74699999999701205</v>
      </c>
      <c r="I42" s="6">
        <f t="shared" si="2"/>
        <v>15.073381126349652</v>
      </c>
      <c r="J42" s="5">
        <f t="shared" si="3"/>
        <v>1.2465686191491161</v>
      </c>
      <c r="K42" s="3">
        <v>44466</v>
      </c>
      <c r="L42" s="4">
        <v>0.33333333333333331</v>
      </c>
      <c r="M42" s="5">
        <v>0.69199999999723105</v>
      </c>
      <c r="N42" s="6">
        <f t="shared" si="4"/>
        <v>13.342814798531295</v>
      </c>
      <c r="O42" s="5">
        <f t="shared" si="5"/>
        <v>1.1034507838385381</v>
      </c>
    </row>
    <row r="43" spans="1:20" x14ac:dyDescent="0.25">
      <c r="A43" s="3">
        <v>44462</v>
      </c>
      <c r="B43" s="4">
        <v>0.375</v>
      </c>
      <c r="C43" s="5">
        <v>0.75499999999697998</v>
      </c>
      <c r="D43" s="6">
        <f t="shared" si="0"/>
        <v>15.331610230197203</v>
      </c>
      <c r="E43" s="5">
        <f t="shared" si="1"/>
        <v>1.2679241660373086</v>
      </c>
      <c r="F43" s="3">
        <v>44464</v>
      </c>
      <c r="G43" s="4">
        <v>0.375</v>
      </c>
      <c r="H43" s="5">
        <v>0.75599999999697598</v>
      </c>
      <c r="I43" s="6">
        <f t="shared" si="2"/>
        <v>15.364003765490803</v>
      </c>
      <c r="J43" s="5">
        <f t="shared" si="3"/>
        <v>1.2706031114060894</v>
      </c>
      <c r="K43" s="3">
        <v>44466</v>
      </c>
      <c r="L43" s="4">
        <v>0.375</v>
      </c>
      <c r="M43" s="5">
        <v>0.77199999999691205</v>
      </c>
      <c r="N43" s="6">
        <f t="shared" si="4"/>
        <v>15.885757334401259</v>
      </c>
      <c r="O43" s="5">
        <f t="shared" si="5"/>
        <v>1.313752131554984</v>
      </c>
    </row>
    <row r="44" spans="1:20" x14ac:dyDescent="0.25">
      <c r="A44" s="3">
        <v>44462</v>
      </c>
      <c r="B44" s="4">
        <v>0.41666666666666669</v>
      </c>
      <c r="C44" s="5">
        <v>0.75199999999699196</v>
      </c>
      <c r="D44" s="6">
        <f t="shared" si="0"/>
        <v>15.234582683159315</v>
      </c>
      <c r="E44" s="5">
        <f t="shared" si="1"/>
        <v>1.2598999878972754</v>
      </c>
      <c r="F44" s="3">
        <v>44464</v>
      </c>
      <c r="G44" s="4">
        <v>0.41666666666666669</v>
      </c>
      <c r="H44" s="5">
        <v>0.74999999999699996</v>
      </c>
      <c r="I44" s="6">
        <f t="shared" si="2"/>
        <v>15.170025338217432</v>
      </c>
      <c r="J44" s="5">
        <f t="shared" si="3"/>
        <v>1.2545610954705815</v>
      </c>
      <c r="K44" s="3">
        <v>44466</v>
      </c>
      <c r="L44" s="4">
        <v>0.41666666666666669</v>
      </c>
      <c r="M44" s="5">
        <v>0.78599999999685599</v>
      </c>
      <c r="N44" s="6">
        <f t="shared" si="4"/>
        <v>16.34760067580709</v>
      </c>
      <c r="O44" s="5">
        <f t="shared" si="5"/>
        <v>1.3519465758892464</v>
      </c>
    </row>
    <row r="45" spans="1:20" x14ac:dyDescent="0.25">
      <c r="A45" s="3">
        <v>44462</v>
      </c>
      <c r="B45" s="4">
        <v>0.45833333333333331</v>
      </c>
      <c r="C45" s="5">
        <v>0.74599999999701605</v>
      </c>
      <c r="D45" s="6">
        <f t="shared" si="0"/>
        <v>15.041217592622839</v>
      </c>
      <c r="E45" s="5">
        <f t="shared" si="1"/>
        <v>1.2439086949099087</v>
      </c>
      <c r="F45" s="3">
        <v>44464</v>
      </c>
      <c r="G45" s="4">
        <v>0.45833333333333331</v>
      </c>
      <c r="H45" s="5">
        <v>0.75699999999697198</v>
      </c>
      <c r="I45" s="6">
        <f t="shared" si="2"/>
        <v>15.396422787769318</v>
      </c>
      <c r="J45" s="5">
        <f t="shared" si="3"/>
        <v>1.2732841645485224</v>
      </c>
      <c r="K45" s="3">
        <v>44466</v>
      </c>
      <c r="L45" s="4">
        <v>0.45833333333333331</v>
      </c>
      <c r="M45" s="5">
        <v>0.80499999999677996</v>
      </c>
      <c r="N45" s="6">
        <f t="shared" si="4"/>
        <v>16.982246578293537</v>
      </c>
      <c r="O45" s="5">
        <f t="shared" si="5"/>
        <v>1.4044317920248754</v>
      </c>
    </row>
    <row r="46" spans="1:20" x14ac:dyDescent="0.25">
      <c r="A46" s="3">
        <v>44462</v>
      </c>
      <c r="B46" s="4">
        <v>0.5</v>
      </c>
      <c r="C46" s="5">
        <v>0.75099999999699596</v>
      </c>
      <c r="D46" s="6">
        <f t="shared" si="0"/>
        <v>15.202291232866582</v>
      </c>
      <c r="E46" s="5">
        <f t="shared" si="1"/>
        <v>1.2572294849580663</v>
      </c>
      <c r="F46" s="3">
        <v>44464</v>
      </c>
      <c r="G46" s="4">
        <v>0.5</v>
      </c>
      <c r="H46" s="5">
        <v>0.76599999999693602</v>
      </c>
      <c r="I46" s="6">
        <f t="shared" si="2"/>
        <v>15.689338657813305</v>
      </c>
      <c r="J46" s="5">
        <f t="shared" si="3"/>
        <v>1.2975083070011604</v>
      </c>
      <c r="K46" s="3">
        <v>44466</v>
      </c>
      <c r="L46" s="4">
        <v>0.5</v>
      </c>
      <c r="M46" s="5">
        <v>0.80599999999677596</v>
      </c>
      <c r="N46" s="6">
        <f t="shared" si="4"/>
        <v>17.015898213905295</v>
      </c>
      <c r="O46" s="5">
        <f t="shared" si="5"/>
        <v>1.4072147822899679</v>
      </c>
    </row>
    <row r="47" spans="1:20" x14ac:dyDescent="0.25">
      <c r="A47" s="3">
        <v>44462</v>
      </c>
      <c r="B47" s="4">
        <v>0.54166666666666663</v>
      </c>
      <c r="C47" s="5">
        <v>0.76299999999694801</v>
      </c>
      <c r="D47" s="6">
        <f t="shared" si="0"/>
        <v>15.591471385201841</v>
      </c>
      <c r="E47" s="5">
        <f t="shared" si="1"/>
        <v>1.2894146835561922</v>
      </c>
      <c r="F47" s="3">
        <v>44464</v>
      </c>
      <c r="G47" s="4">
        <v>0.54166666666666663</v>
      </c>
      <c r="H47" s="5">
        <v>0.76399999999694401</v>
      </c>
      <c r="I47" s="6">
        <f t="shared" si="2"/>
        <v>15.624068435442418</v>
      </c>
      <c r="J47" s="5">
        <f t="shared" si="3"/>
        <v>1.2921104596110879</v>
      </c>
      <c r="K47" s="3">
        <v>44466</v>
      </c>
      <c r="L47" s="4">
        <v>0.54166666666666663</v>
      </c>
      <c r="M47" s="5">
        <v>0.79999999999680005</v>
      </c>
      <c r="N47" s="6">
        <f t="shared" si="4"/>
        <v>16.814361344946978</v>
      </c>
      <c r="O47" s="5">
        <f t="shared" si="5"/>
        <v>1.3905476832271149</v>
      </c>
    </row>
    <row r="48" spans="1:20" x14ac:dyDescent="0.25">
      <c r="A48" s="3">
        <v>44462</v>
      </c>
      <c r="B48" s="4">
        <v>0.58333333333333337</v>
      </c>
      <c r="C48" s="5">
        <v>0.77899999999688396</v>
      </c>
      <c r="D48" s="6">
        <f t="shared" si="0"/>
        <v>16.116062112762897</v>
      </c>
      <c r="E48" s="5">
        <f t="shared" si="1"/>
        <v>1.3327983367254914</v>
      </c>
      <c r="F48" s="3">
        <v>44464</v>
      </c>
      <c r="G48" s="4">
        <v>0.58333333333333337</v>
      </c>
      <c r="H48" s="5">
        <v>0.760999999996956</v>
      </c>
      <c r="I48" s="6">
        <f t="shared" si="2"/>
        <v>15.526353474008292</v>
      </c>
      <c r="J48" s="5">
        <f t="shared" si="3"/>
        <v>1.2840294323004857</v>
      </c>
      <c r="K48" s="3">
        <v>44466</v>
      </c>
      <c r="L48" s="4">
        <v>0.58333333333333337</v>
      </c>
      <c r="M48" s="5">
        <v>0.80199999999679195</v>
      </c>
      <c r="N48" s="6">
        <f t="shared" si="4"/>
        <v>16.881440799136787</v>
      </c>
      <c r="O48" s="5">
        <f t="shared" si="5"/>
        <v>1.3960951540886122</v>
      </c>
    </row>
    <row r="49" spans="1:15" x14ac:dyDescent="0.25">
      <c r="A49" s="3">
        <v>44462</v>
      </c>
      <c r="B49" s="4">
        <v>0.625</v>
      </c>
      <c r="C49" s="5">
        <v>0.77399999999690405</v>
      </c>
      <c r="D49" s="6">
        <f t="shared" si="0"/>
        <v>15.951432540572155</v>
      </c>
      <c r="E49" s="5">
        <f t="shared" si="1"/>
        <v>1.3191834711053172</v>
      </c>
      <c r="F49" s="3">
        <v>44464</v>
      </c>
      <c r="G49" s="4">
        <v>0.625</v>
      </c>
      <c r="H49" s="5">
        <v>0.74099999999703603</v>
      </c>
      <c r="I49" s="6">
        <f t="shared" si="2"/>
        <v>14.880784577383803</v>
      </c>
      <c r="J49" s="5">
        <f t="shared" si="3"/>
        <v>1.2306408845496404</v>
      </c>
      <c r="K49" s="3">
        <v>44466</v>
      </c>
      <c r="L49" s="4">
        <v>0.625</v>
      </c>
      <c r="M49" s="5">
        <v>0.79999999999680005</v>
      </c>
      <c r="N49" s="6">
        <f t="shared" si="4"/>
        <v>16.814361344946978</v>
      </c>
      <c r="O49" s="5">
        <f t="shared" si="5"/>
        <v>1.3905476832271149</v>
      </c>
    </row>
    <row r="50" spans="1:15" x14ac:dyDescent="0.25">
      <c r="A50" s="3">
        <v>44462</v>
      </c>
      <c r="B50" s="4">
        <v>0.66666666666666663</v>
      </c>
      <c r="C50" s="5">
        <v>0.76999999999692004</v>
      </c>
      <c r="D50" s="6">
        <f t="shared" si="0"/>
        <v>15.820183214242761</v>
      </c>
      <c r="E50" s="5">
        <f t="shared" si="1"/>
        <v>1.3083291518178761</v>
      </c>
      <c r="F50" s="3">
        <v>44464</v>
      </c>
      <c r="G50" s="4">
        <v>0.66666666666666663</v>
      </c>
      <c r="H50" s="5">
        <v>0.74099999999703603</v>
      </c>
      <c r="I50" s="6">
        <f t="shared" si="2"/>
        <v>14.880784577383803</v>
      </c>
      <c r="J50" s="5">
        <f t="shared" si="3"/>
        <v>1.2306408845496404</v>
      </c>
      <c r="K50" s="3">
        <v>44466</v>
      </c>
      <c r="L50" s="4">
        <v>0.66666666666666663</v>
      </c>
      <c r="M50" s="5">
        <v>0.79199999999683202</v>
      </c>
      <c r="N50" s="6">
        <f t="shared" si="4"/>
        <v>16.547040905861522</v>
      </c>
      <c r="O50" s="5">
        <f t="shared" si="5"/>
        <v>1.3684402829147477</v>
      </c>
    </row>
    <row r="51" spans="1:15" x14ac:dyDescent="0.25">
      <c r="A51" s="3">
        <v>44462</v>
      </c>
      <c r="B51" s="4">
        <v>0.70833333333333337</v>
      </c>
      <c r="C51" s="5">
        <v>0.75699999999697198</v>
      </c>
      <c r="D51" s="6">
        <f t="shared" si="0"/>
        <v>15.396422787769318</v>
      </c>
      <c r="E51" s="5">
        <f t="shared" si="1"/>
        <v>1.2732841645485224</v>
      </c>
      <c r="F51" s="3">
        <v>44464</v>
      </c>
      <c r="G51" s="4">
        <v>0.70833333333333337</v>
      </c>
      <c r="H51" s="5">
        <v>0.73899999999704402</v>
      </c>
      <c r="I51" s="6">
        <f t="shared" si="2"/>
        <v>14.816791137513516</v>
      </c>
      <c r="J51" s="5">
        <f t="shared" si="3"/>
        <v>1.2253486270723677</v>
      </c>
      <c r="K51" s="3">
        <v>44466</v>
      </c>
      <c r="L51" s="4">
        <v>0.70833333333333337</v>
      </c>
      <c r="M51" s="5">
        <v>0.78499999999685999</v>
      </c>
      <c r="N51" s="6">
        <f t="shared" si="4"/>
        <v>16.314448370288368</v>
      </c>
      <c r="O51" s="5">
        <f t="shared" si="5"/>
        <v>1.349204880222848</v>
      </c>
    </row>
    <row r="52" spans="1:15" x14ac:dyDescent="0.25">
      <c r="A52" s="3">
        <v>44462</v>
      </c>
      <c r="B52" s="4">
        <v>0.75</v>
      </c>
      <c r="C52" s="5">
        <v>0.76299999999694801</v>
      </c>
      <c r="D52" s="6">
        <f t="shared" si="0"/>
        <v>15.591471385201841</v>
      </c>
      <c r="E52" s="5">
        <f t="shared" si="1"/>
        <v>1.2894146835561922</v>
      </c>
      <c r="F52" s="3">
        <v>44464</v>
      </c>
      <c r="G52" s="4">
        <v>0.75</v>
      </c>
      <c r="H52" s="5">
        <v>0.73599999999705601</v>
      </c>
      <c r="I52" s="6">
        <f t="shared" si="2"/>
        <v>14.72099393617211</v>
      </c>
      <c r="J52" s="5">
        <f t="shared" si="3"/>
        <v>1.2174261985214334</v>
      </c>
      <c r="K52" s="3">
        <v>44466</v>
      </c>
      <c r="L52" s="4">
        <v>0.75</v>
      </c>
      <c r="M52" s="5">
        <v>0.80499999999677996</v>
      </c>
      <c r="N52" s="6">
        <f t="shared" si="4"/>
        <v>16.982246578293537</v>
      </c>
      <c r="O52" s="5">
        <f t="shared" si="5"/>
        <v>1.4044317920248754</v>
      </c>
    </row>
    <row r="53" spans="1:15" x14ac:dyDescent="0.25">
      <c r="A53" s="3">
        <v>44462</v>
      </c>
      <c r="B53" s="4">
        <v>0.79166666666666663</v>
      </c>
      <c r="C53" s="5">
        <v>0.74899999999700395</v>
      </c>
      <c r="D53" s="6">
        <f t="shared" si="0"/>
        <v>15.137785013020721</v>
      </c>
      <c r="E53" s="5">
        <f t="shared" si="1"/>
        <v>1.2518948205768137</v>
      </c>
      <c r="F53" s="3">
        <v>44464</v>
      </c>
      <c r="G53" s="4">
        <v>0.79166666666666663</v>
      </c>
      <c r="H53" s="5">
        <v>0.74299999999702804</v>
      </c>
      <c r="I53" s="6">
        <f t="shared" si="2"/>
        <v>14.944880796911814</v>
      </c>
      <c r="J53" s="5">
        <f t="shared" si="3"/>
        <v>1.235941641904607</v>
      </c>
      <c r="K53" s="3">
        <v>44466</v>
      </c>
      <c r="L53" s="4">
        <v>0.79166666666666663</v>
      </c>
      <c r="M53" s="5">
        <v>0.78099999999687597</v>
      </c>
      <c r="N53" s="6">
        <f t="shared" si="4"/>
        <v>16.182090287909777</v>
      </c>
      <c r="O53" s="5">
        <f t="shared" si="5"/>
        <v>1.3382588668101385</v>
      </c>
    </row>
    <row r="54" spans="1:15" x14ac:dyDescent="0.25">
      <c r="A54" s="3">
        <v>44462</v>
      </c>
      <c r="B54" s="4">
        <v>0.83333333333333337</v>
      </c>
      <c r="C54" s="5">
        <v>0.75599999999697598</v>
      </c>
      <c r="D54" s="6">
        <f t="shared" si="0"/>
        <v>15.364003765490803</v>
      </c>
      <c r="E54" s="5">
        <f t="shared" si="1"/>
        <v>1.2706031114060894</v>
      </c>
      <c r="F54" s="3">
        <v>44464</v>
      </c>
      <c r="G54" s="4">
        <v>0.83333333333333337</v>
      </c>
      <c r="H54" s="5">
        <v>0.73199999999707199</v>
      </c>
      <c r="I54" s="6">
        <f t="shared" si="2"/>
        <v>14.593625118478185</v>
      </c>
      <c r="J54" s="5">
        <f t="shared" si="3"/>
        <v>1.2068927972981458</v>
      </c>
      <c r="K54" s="3">
        <v>44466</v>
      </c>
      <c r="L54" s="4">
        <v>0.83333333333333337</v>
      </c>
      <c r="M54" s="5">
        <v>0.79899999999680404</v>
      </c>
      <c r="N54" s="6">
        <f t="shared" si="4"/>
        <v>16.780858975196846</v>
      </c>
      <c r="O54" s="5">
        <f t="shared" si="5"/>
        <v>1.3877770372487792</v>
      </c>
    </row>
    <row r="55" spans="1:15" x14ac:dyDescent="0.25">
      <c r="A55" s="3">
        <v>44462</v>
      </c>
      <c r="B55" s="4">
        <v>0.875</v>
      </c>
      <c r="C55" s="5">
        <v>0.75599999999697598</v>
      </c>
      <c r="D55" s="6">
        <f t="shared" si="0"/>
        <v>15.364003765490803</v>
      </c>
      <c r="E55" s="5">
        <f t="shared" si="1"/>
        <v>1.2706031114060894</v>
      </c>
      <c r="F55" s="3">
        <v>44464</v>
      </c>
      <c r="G55" s="4">
        <v>0.875</v>
      </c>
      <c r="H55" s="5">
        <v>0.73599999999705601</v>
      </c>
      <c r="I55" s="6">
        <f t="shared" si="2"/>
        <v>14.72099393617211</v>
      </c>
      <c r="J55" s="5">
        <f t="shared" si="3"/>
        <v>1.2174261985214334</v>
      </c>
      <c r="K55" s="3">
        <v>44466</v>
      </c>
      <c r="L55" s="4">
        <v>0.875</v>
      </c>
      <c r="M55" s="5">
        <v>0.787999999996848</v>
      </c>
      <c r="N55" s="6">
        <f t="shared" si="4"/>
        <v>16.413980538008008</v>
      </c>
      <c r="O55" s="5">
        <f t="shared" si="5"/>
        <v>1.3574361904932621</v>
      </c>
    </row>
    <row r="56" spans="1:15" x14ac:dyDescent="0.25">
      <c r="A56" s="3">
        <v>44462</v>
      </c>
      <c r="B56" s="4">
        <v>0.91666666666666663</v>
      </c>
      <c r="C56" s="5">
        <v>0.75899999999696399</v>
      </c>
      <c r="D56" s="6">
        <f t="shared" si="0"/>
        <v>15.461337238685683</v>
      </c>
      <c r="E56" s="5">
        <f t="shared" si="1"/>
        <v>1.2786525896393059</v>
      </c>
      <c r="F56" s="3">
        <v>44464</v>
      </c>
      <c r="G56" s="4">
        <v>0.91666666666666663</v>
      </c>
      <c r="H56" s="5">
        <v>0.73799999999704802</v>
      </c>
      <c r="I56" s="6">
        <f t="shared" si="2"/>
        <v>14.784832995145916</v>
      </c>
      <c r="J56" s="5">
        <f t="shared" si="3"/>
        <v>1.2227056886985672</v>
      </c>
      <c r="K56" s="3">
        <v>44466</v>
      </c>
      <c r="L56" s="4">
        <v>0.91666666666666663</v>
      </c>
      <c r="M56" s="5">
        <v>0.79199999999683202</v>
      </c>
      <c r="N56" s="6">
        <f t="shared" si="4"/>
        <v>16.547040905861522</v>
      </c>
      <c r="O56" s="5">
        <f t="shared" si="5"/>
        <v>1.3684402829147477</v>
      </c>
    </row>
    <row r="57" spans="1:15" x14ac:dyDescent="0.25">
      <c r="A57" s="3">
        <v>44462</v>
      </c>
      <c r="B57" s="4">
        <v>0.95833333333333337</v>
      </c>
      <c r="C57" s="5">
        <v>0.74899999999700395</v>
      </c>
      <c r="D57" s="6">
        <f t="shared" si="0"/>
        <v>15.137785013020721</v>
      </c>
      <c r="E57" s="5">
        <f t="shared" si="1"/>
        <v>1.2518948205768137</v>
      </c>
      <c r="F57" s="3">
        <v>44464</v>
      </c>
      <c r="G57" s="4">
        <v>0.95833333333333337</v>
      </c>
      <c r="H57" s="5">
        <v>0.74699999999701205</v>
      </c>
      <c r="I57" s="6">
        <f t="shared" si="2"/>
        <v>15.073381126349652</v>
      </c>
      <c r="J57" s="5">
        <f t="shared" si="3"/>
        <v>1.2465686191491161</v>
      </c>
      <c r="K57" s="3">
        <v>44466</v>
      </c>
      <c r="L57" s="4">
        <v>0.95833333333333337</v>
      </c>
      <c r="M57" s="5">
        <v>0.79299999999682802</v>
      </c>
      <c r="N57" s="6">
        <f t="shared" si="4"/>
        <v>16.58036855689453</v>
      </c>
      <c r="O57" s="5">
        <f t="shared" si="5"/>
        <v>1.3711964796551777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9EC73-1BC2-4D70-953D-9FFDD40266CB}">
  <dimension ref="A1:L39"/>
  <sheetViews>
    <sheetView workbookViewId="0">
      <selection activeCell="E5" sqref="E5"/>
    </sheetView>
  </sheetViews>
  <sheetFormatPr defaultRowHeight="15" x14ac:dyDescent="0.25"/>
  <sheetData>
    <row r="1" spans="1:12" x14ac:dyDescent="0.25">
      <c r="A1" s="1" t="s">
        <v>0</v>
      </c>
      <c r="B1" s="1"/>
      <c r="C1" s="1"/>
    </row>
    <row r="2" spans="1:12" x14ac:dyDescent="0.25">
      <c r="A2" s="1" t="s">
        <v>1</v>
      </c>
      <c r="B2" s="1"/>
      <c r="C2" s="1"/>
    </row>
    <row r="3" spans="1:12" ht="15.75" thickBot="1" x14ac:dyDescent="0.3">
      <c r="A3" s="1" t="s">
        <v>2</v>
      </c>
      <c r="B3" s="1"/>
      <c r="C3" s="1"/>
    </row>
    <row r="4" spans="1:12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SUM(E10:E33)+SUM(J10:J33)</f>
        <v>65.277619941598005</v>
      </c>
    </row>
    <row r="5" spans="1:12" x14ac:dyDescent="0.25">
      <c r="A5" s="1" t="s">
        <v>4</v>
      </c>
      <c r="B5" s="1"/>
      <c r="C5" s="1"/>
    </row>
    <row r="6" spans="1:12" x14ac:dyDescent="0.25">
      <c r="A6" s="1" t="s">
        <v>97</v>
      </c>
      <c r="B6" s="1"/>
      <c r="C6" s="1"/>
    </row>
    <row r="7" spans="1:12" x14ac:dyDescent="0.25">
      <c r="I7" s="22" t="s">
        <v>79</v>
      </c>
      <c r="J7" s="22"/>
      <c r="K7" s="22"/>
      <c r="L7" s="23">
        <f>MAX(D10:D33,I10:I33)</f>
        <v>17.3537783745433</v>
      </c>
    </row>
    <row r="9" spans="1:12" x14ac:dyDescent="0.2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5</v>
      </c>
      <c r="G9" s="2" t="s">
        <v>6</v>
      </c>
      <c r="H9" s="2" t="s">
        <v>7</v>
      </c>
      <c r="I9" s="2" t="s">
        <v>8</v>
      </c>
      <c r="J9" s="2" t="s">
        <v>9</v>
      </c>
    </row>
    <row r="10" spans="1:12" x14ac:dyDescent="0.25">
      <c r="A10" s="3">
        <v>44468</v>
      </c>
      <c r="B10" s="4">
        <v>0</v>
      </c>
      <c r="C10" s="5">
        <v>0.80099999999679605</v>
      </c>
      <c r="D10" s="6">
        <f t="shared" ref="D10:D33" si="0">4*6*(C10^(1.522*(6^0.026)))</f>
        <v>16.847888623797694</v>
      </c>
      <c r="E10" s="5">
        <f t="shared" ref="E10:E33" si="1">D10*0.0827</f>
        <v>1.3933203891880692</v>
      </c>
      <c r="F10" s="3">
        <v>44469</v>
      </c>
      <c r="G10" s="4">
        <v>0</v>
      </c>
      <c r="H10" s="5">
        <v>0.78199999999687198</v>
      </c>
      <c r="I10" s="6">
        <f t="shared" ref="I10:I33" si="2">4*6*(H10^(1.522*(6^0.026)))</f>
        <v>16.215142111552957</v>
      </c>
      <c r="J10" s="5">
        <f t="shared" ref="J10:J33" si="3">I10*0.0827</f>
        <v>1.3409922526254294</v>
      </c>
    </row>
    <row r="11" spans="1:12" x14ac:dyDescent="0.25">
      <c r="A11" s="3">
        <v>44468</v>
      </c>
      <c r="B11" s="4">
        <v>4.1666666666666664E-2</v>
      </c>
      <c r="C11" s="5">
        <v>0.79399999999682402</v>
      </c>
      <c r="D11" s="6">
        <f t="shared" si="0"/>
        <v>16.613721205938262</v>
      </c>
      <c r="E11" s="5">
        <f t="shared" si="1"/>
        <v>1.3739547437310942</v>
      </c>
      <c r="F11" s="3">
        <v>44469</v>
      </c>
      <c r="G11" s="4">
        <v>4.1666666666666664E-2</v>
      </c>
      <c r="H11" s="5">
        <v>0.78299999999686798</v>
      </c>
      <c r="I11" s="6">
        <f t="shared" si="2"/>
        <v>16.248219075174454</v>
      </c>
      <c r="J11" s="5">
        <f t="shared" si="3"/>
        <v>1.3437277175169273</v>
      </c>
    </row>
    <row r="12" spans="1:12" x14ac:dyDescent="0.25">
      <c r="A12" s="3">
        <v>44468</v>
      </c>
      <c r="B12" s="4">
        <v>8.3333333333333329E-2</v>
      </c>
      <c r="C12" s="5">
        <v>0.79499999999682003</v>
      </c>
      <c r="D12" s="6">
        <f t="shared" si="0"/>
        <v>16.647098840223862</v>
      </c>
      <c r="E12" s="5">
        <f t="shared" si="1"/>
        <v>1.3767150740865133</v>
      </c>
      <c r="F12" s="3">
        <v>44469</v>
      </c>
      <c r="G12" s="4">
        <v>8.3333333333333329E-2</v>
      </c>
      <c r="H12" s="5">
        <v>0.76699999999693202</v>
      </c>
      <c r="I12" s="6">
        <f t="shared" si="2"/>
        <v>15.722011803058741</v>
      </c>
      <c r="J12" s="5">
        <f t="shared" si="3"/>
        <v>1.3002103761129578</v>
      </c>
    </row>
    <row r="13" spans="1:12" x14ac:dyDescent="0.25">
      <c r="A13" s="3">
        <v>44468</v>
      </c>
      <c r="B13" s="4">
        <v>0.125</v>
      </c>
      <c r="C13" s="5">
        <v>0.79899999999680404</v>
      </c>
      <c r="D13" s="6">
        <f t="shared" si="0"/>
        <v>16.780858975196846</v>
      </c>
      <c r="E13" s="5">
        <f t="shared" si="1"/>
        <v>1.3877770372487792</v>
      </c>
      <c r="F13" s="3">
        <v>44469</v>
      </c>
      <c r="G13" s="4">
        <v>0.125</v>
      </c>
      <c r="H13" s="5">
        <v>0.78199999999687198</v>
      </c>
      <c r="I13" s="6">
        <f t="shared" si="2"/>
        <v>16.215142111552957</v>
      </c>
      <c r="J13" s="5">
        <f t="shared" si="3"/>
        <v>1.3409922526254294</v>
      </c>
    </row>
    <row r="14" spans="1:12" x14ac:dyDescent="0.25">
      <c r="A14" s="3">
        <v>44468</v>
      </c>
      <c r="B14" s="4">
        <v>0.16666666666666666</v>
      </c>
      <c r="C14" s="5">
        <v>0.78199999999687198</v>
      </c>
      <c r="D14" s="6">
        <f t="shared" si="0"/>
        <v>16.215142111552957</v>
      </c>
      <c r="E14" s="5">
        <f t="shared" si="1"/>
        <v>1.3409922526254294</v>
      </c>
      <c r="F14" s="3">
        <v>44469</v>
      </c>
      <c r="G14" s="4">
        <v>0.16666666666666666</v>
      </c>
      <c r="H14" s="5">
        <v>0.77999999999687997</v>
      </c>
      <c r="I14" s="6">
        <f t="shared" si="2"/>
        <v>16.149063617290167</v>
      </c>
      <c r="J14" s="5">
        <f t="shared" si="3"/>
        <v>1.3355275611498967</v>
      </c>
    </row>
    <row r="15" spans="1:12" x14ac:dyDescent="0.25">
      <c r="A15" s="3">
        <v>44468</v>
      </c>
      <c r="B15" s="4">
        <v>0.20833333333333334</v>
      </c>
      <c r="C15" s="5">
        <v>0.78999999999684001</v>
      </c>
      <c r="D15" s="6">
        <f t="shared" si="0"/>
        <v>16.480460649016415</v>
      </c>
      <c r="E15" s="5">
        <f t="shared" si="1"/>
        <v>1.3629340956736575</v>
      </c>
      <c r="F15" s="3">
        <v>44469</v>
      </c>
      <c r="G15" s="4">
        <v>0.20833333333333334</v>
      </c>
      <c r="H15" s="5">
        <v>0.786999999996852</v>
      </c>
      <c r="I15" s="6">
        <f t="shared" si="2"/>
        <v>16.380778069356591</v>
      </c>
      <c r="J15" s="5">
        <f t="shared" si="3"/>
        <v>1.35469034633579</v>
      </c>
    </row>
    <row r="16" spans="1:12" x14ac:dyDescent="0.25">
      <c r="A16" s="3">
        <v>44468</v>
      </c>
      <c r="B16" s="4">
        <v>0.25</v>
      </c>
      <c r="C16" s="5">
        <v>0.79699999999681204</v>
      </c>
      <c r="D16" s="6">
        <f t="shared" si="0"/>
        <v>16.713929013558111</v>
      </c>
      <c r="E16" s="5">
        <f t="shared" si="1"/>
        <v>1.3822419294212558</v>
      </c>
      <c r="F16" s="3">
        <v>44469</v>
      </c>
      <c r="G16" s="4">
        <v>0.25</v>
      </c>
      <c r="H16" s="5">
        <v>0.786999999996852</v>
      </c>
      <c r="I16" s="6">
        <f t="shared" si="2"/>
        <v>16.380778069356591</v>
      </c>
      <c r="J16" s="5">
        <f t="shared" si="3"/>
        <v>1.35469034633579</v>
      </c>
    </row>
    <row r="17" spans="1:10" x14ac:dyDescent="0.25">
      <c r="A17" s="3">
        <v>44468</v>
      </c>
      <c r="B17" s="4">
        <v>0.29166666666666669</v>
      </c>
      <c r="C17" s="5">
        <v>0.78299999999686798</v>
      </c>
      <c r="D17" s="6">
        <f t="shared" si="0"/>
        <v>16.248219075174454</v>
      </c>
      <c r="E17" s="5">
        <f t="shared" si="1"/>
        <v>1.3437277175169273</v>
      </c>
      <c r="F17" s="3">
        <v>44469</v>
      </c>
      <c r="G17" s="4">
        <v>0.29166666666666669</v>
      </c>
      <c r="H17" s="5">
        <v>0.78299999999686798</v>
      </c>
      <c r="I17" s="6">
        <f t="shared" si="2"/>
        <v>16.248219075174454</v>
      </c>
      <c r="J17" s="5">
        <f t="shared" si="3"/>
        <v>1.3437277175169273</v>
      </c>
    </row>
    <row r="18" spans="1:10" x14ac:dyDescent="0.25">
      <c r="A18" s="3">
        <v>44468</v>
      </c>
      <c r="B18" s="4">
        <v>0.33333333333333331</v>
      </c>
      <c r="C18" s="5">
        <v>0.80099999999679605</v>
      </c>
      <c r="D18" s="6">
        <f t="shared" si="0"/>
        <v>16.847888623797694</v>
      </c>
      <c r="E18" s="5">
        <f t="shared" si="1"/>
        <v>1.3933203891880692</v>
      </c>
      <c r="F18" s="3">
        <v>44469</v>
      </c>
      <c r="G18" s="4">
        <v>0.33333333333333331</v>
      </c>
      <c r="H18" s="5">
        <v>0.78499999999685999</v>
      </c>
      <c r="I18" s="6">
        <f t="shared" si="2"/>
        <v>16.314448370288368</v>
      </c>
      <c r="J18" s="5">
        <f t="shared" si="3"/>
        <v>1.349204880222848</v>
      </c>
    </row>
    <row r="19" spans="1:10" x14ac:dyDescent="0.25">
      <c r="A19" s="3">
        <v>44468</v>
      </c>
      <c r="B19" s="4">
        <v>0.375</v>
      </c>
      <c r="C19" s="5">
        <v>0.78999999999684001</v>
      </c>
      <c r="D19" s="6">
        <f t="shared" si="0"/>
        <v>16.480460649016415</v>
      </c>
      <c r="E19" s="5">
        <f t="shared" si="1"/>
        <v>1.3629340956736575</v>
      </c>
      <c r="F19" s="3">
        <v>44469</v>
      </c>
      <c r="G19" s="4">
        <v>0.375</v>
      </c>
      <c r="H19" s="5">
        <v>0.788999999996844</v>
      </c>
      <c r="I19" s="6">
        <f t="shared" si="2"/>
        <v>16.447208068855545</v>
      </c>
      <c r="J19" s="5">
        <f t="shared" si="3"/>
        <v>1.3601841072943535</v>
      </c>
    </row>
    <row r="20" spans="1:10" x14ac:dyDescent="0.25">
      <c r="A20" s="3">
        <v>44468</v>
      </c>
      <c r="B20" s="4">
        <v>0.41666666666666669</v>
      </c>
      <c r="C20" s="5">
        <v>0.80199999999679195</v>
      </c>
      <c r="D20" s="6">
        <f t="shared" si="0"/>
        <v>16.881440799136787</v>
      </c>
      <c r="E20" s="5">
        <f t="shared" si="1"/>
        <v>1.3960951540886122</v>
      </c>
      <c r="F20" s="3">
        <v>44469</v>
      </c>
      <c r="G20" s="4">
        <v>0.41666666666666669</v>
      </c>
      <c r="H20" s="5">
        <v>0.79299999999682802</v>
      </c>
      <c r="I20" s="6">
        <f t="shared" si="2"/>
        <v>16.58036855689453</v>
      </c>
      <c r="J20" s="5">
        <f t="shared" si="3"/>
        <v>1.3711964796551777</v>
      </c>
    </row>
    <row r="21" spans="1:10" x14ac:dyDescent="0.25">
      <c r="A21" s="3">
        <v>44468</v>
      </c>
      <c r="B21" s="4">
        <v>0.45833333333333331</v>
      </c>
      <c r="C21" s="5">
        <v>0.80199999999679195</v>
      </c>
      <c r="D21" s="6">
        <f t="shared" si="0"/>
        <v>16.881440799136787</v>
      </c>
      <c r="E21" s="5">
        <f t="shared" si="1"/>
        <v>1.3960951540886122</v>
      </c>
      <c r="F21" s="3">
        <v>44469</v>
      </c>
      <c r="G21" s="4">
        <v>0.45833333333333331</v>
      </c>
      <c r="H21" s="5">
        <v>0.788999999996844</v>
      </c>
      <c r="I21" s="6">
        <f t="shared" si="2"/>
        <v>16.447208068855545</v>
      </c>
      <c r="J21" s="5">
        <f t="shared" si="3"/>
        <v>1.3601841072943535</v>
      </c>
    </row>
    <row r="22" spans="1:10" x14ac:dyDescent="0.25">
      <c r="A22" s="3">
        <v>44468</v>
      </c>
      <c r="B22" s="4">
        <v>0.5</v>
      </c>
      <c r="C22" s="5">
        <v>0.79999999999680005</v>
      </c>
      <c r="D22" s="6">
        <f t="shared" si="0"/>
        <v>16.814361344946978</v>
      </c>
      <c r="E22" s="5">
        <f t="shared" si="1"/>
        <v>1.3905476832271149</v>
      </c>
      <c r="F22" s="3">
        <v>44469</v>
      </c>
      <c r="G22" s="4">
        <v>0.5</v>
      </c>
      <c r="H22" s="5">
        <v>0.79299999999682802</v>
      </c>
      <c r="I22" s="6">
        <f t="shared" si="2"/>
        <v>16.58036855689453</v>
      </c>
      <c r="J22" s="5">
        <f t="shared" si="3"/>
        <v>1.3711964796551777</v>
      </c>
    </row>
    <row r="23" spans="1:10" x14ac:dyDescent="0.25">
      <c r="A23" s="3">
        <v>44468</v>
      </c>
      <c r="B23" s="4">
        <v>0.54166666666666663</v>
      </c>
      <c r="C23" s="5">
        <v>0.815999999996736</v>
      </c>
      <c r="D23" s="6">
        <f t="shared" si="0"/>
        <v>17.3537783745433</v>
      </c>
      <c r="E23" s="5">
        <f t="shared" si="1"/>
        <v>1.4351574715747308</v>
      </c>
      <c r="F23" s="3">
        <v>44469</v>
      </c>
      <c r="G23" s="4">
        <v>0.54166666666666663</v>
      </c>
      <c r="H23" s="5">
        <v>0.79199999999683202</v>
      </c>
      <c r="I23" s="6">
        <f t="shared" si="2"/>
        <v>16.547040905861522</v>
      </c>
      <c r="J23" s="5">
        <f t="shared" si="3"/>
        <v>1.3684402829147477</v>
      </c>
    </row>
    <row r="24" spans="1:10" x14ac:dyDescent="0.25">
      <c r="A24" s="3">
        <v>44468</v>
      </c>
      <c r="B24" s="4">
        <v>0.58333333333333337</v>
      </c>
      <c r="C24" s="5">
        <v>0.80999999999675998</v>
      </c>
      <c r="D24" s="6">
        <f t="shared" si="0"/>
        <v>17.150752969232233</v>
      </c>
      <c r="E24" s="5">
        <f t="shared" si="1"/>
        <v>1.4183672705555055</v>
      </c>
      <c r="F24" s="3">
        <v>44469</v>
      </c>
      <c r="G24" s="4">
        <v>0.58333333333333337</v>
      </c>
      <c r="H24" s="5">
        <v>0.79099999999683601</v>
      </c>
      <c r="I24" s="6">
        <f t="shared" si="2"/>
        <v>16.513738265630746</v>
      </c>
      <c r="J24" s="5">
        <f t="shared" si="3"/>
        <v>1.3656861545676626</v>
      </c>
    </row>
    <row r="25" spans="1:10" x14ac:dyDescent="0.25">
      <c r="A25" s="3">
        <v>44468</v>
      </c>
      <c r="B25" s="4">
        <v>0.625</v>
      </c>
      <c r="C25" s="5">
        <v>0.79799999999680804</v>
      </c>
      <c r="D25" s="6">
        <f t="shared" si="0"/>
        <v>16.74738152718168</v>
      </c>
      <c r="E25" s="5">
        <f t="shared" si="1"/>
        <v>1.3850084522979249</v>
      </c>
      <c r="F25" s="3">
        <v>44469</v>
      </c>
      <c r="G25" s="4">
        <v>0.625</v>
      </c>
      <c r="H25" s="5">
        <v>0.77399999999690405</v>
      </c>
      <c r="I25" s="6">
        <f t="shared" si="2"/>
        <v>15.951432540572155</v>
      </c>
      <c r="J25" s="5">
        <f t="shared" si="3"/>
        <v>1.3191834711053172</v>
      </c>
    </row>
    <row r="26" spans="1:10" x14ac:dyDescent="0.25">
      <c r="A26" s="3">
        <v>44468</v>
      </c>
      <c r="B26" s="4">
        <v>0.66666666666666663</v>
      </c>
      <c r="C26" s="5">
        <v>0.79599999999681603</v>
      </c>
      <c r="D26" s="6">
        <f t="shared" si="0"/>
        <v>16.680501447005067</v>
      </c>
      <c r="E26" s="5">
        <f t="shared" si="1"/>
        <v>1.3794774696673189</v>
      </c>
      <c r="F26" s="3">
        <v>44469</v>
      </c>
      <c r="G26" s="4">
        <v>0.66666666666666663</v>
      </c>
      <c r="H26" s="5">
        <v>0.77899999999688396</v>
      </c>
      <c r="I26" s="6">
        <f t="shared" si="2"/>
        <v>16.116062112762897</v>
      </c>
      <c r="J26" s="5">
        <f t="shared" si="3"/>
        <v>1.3327983367254914</v>
      </c>
    </row>
    <row r="27" spans="1:10" x14ac:dyDescent="0.25">
      <c r="A27" s="3">
        <v>44468</v>
      </c>
      <c r="B27" s="4">
        <v>0.70833333333333337</v>
      </c>
      <c r="C27" s="5">
        <v>0.79399999999682402</v>
      </c>
      <c r="D27" s="6">
        <f t="shared" si="0"/>
        <v>16.613721205938262</v>
      </c>
      <c r="E27" s="5">
        <f t="shared" si="1"/>
        <v>1.3739547437310942</v>
      </c>
      <c r="F27" s="3">
        <v>44469</v>
      </c>
      <c r="G27" s="4">
        <v>0.70833333333333337</v>
      </c>
      <c r="H27" s="5">
        <v>0.78199999999687198</v>
      </c>
      <c r="I27" s="6">
        <f t="shared" si="2"/>
        <v>16.215142111552957</v>
      </c>
      <c r="J27" s="5">
        <f t="shared" si="3"/>
        <v>1.3409922526254294</v>
      </c>
    </row>
    <row r="28" spans="1:10" x14ac:dyDescent="0.25">
      <c r="A28" s="3">
        <v>44468</v>
      </c>
      <c r="B28" s="4">
        <v>0.75</v>
      </c>
      <c r="C28" s="5">
        <v>0.79899999999680404</v>
      </c>
      <c r="D28" s="6">
        <f t="shared" si="0"/>
        <v>16.780858975196846</v>
      </c>
      <c r="E28" s="5">
        <f t="shared" si="1"/>
        <v>1.3877770372487792</v>
      </c>
      <c r="F28" s="3">
        <v>44469</v>
      </c>
      <c r="G28" s="4">
        <v>0.75</v>
      </c>
      <c r="H28" s="5">
        <v>0.78099999999687597</v>
      </c>
      <c r="I28" s="6">
        <f t="shared" si="2"/>
        <v>16.182090287909777</v>
      </c>
      <c r="J28" s="5">
        <f t="shared" si="3"/>
        <v>1.3382588668101385</v>
      </c>
    </row>
    <row r="29" spans="1:10" x14ac:dyDescent="0.25">
      <c r="A29" s="3">
        <v>44468</v>
      </c>
      <c r="B29" s="4">
        <v>0.79166666666666663</v>
      </c>
      <c r="C29" s="5">
        <v>0.787999999996848</v>
      </c>
      <c r="D29" s="6">
        <f t="shared" si="0"/>
        <v>16.413980538008008</v>
      </c>
      <c r="E29" s="5">
        <f t="shared" si="1"/>
        <v>1.3574361904932621</v>
      </c>
      <c r="F29" s="3">
        <v>44469</v>
      </c>
      <c r="G29" s="4">
        <v>0.79166666666666663</v>
      </c>
      <c r="H29" s="5">
        <v>0.76999999999692004</v>
      </c>
      <c r="I29" s="6">
        <f t="shared" si="2"/>
        <v>15.820183214242761</v>
      </c>
      <c r="J29" s="5">
        <f t="shared" si="3"/>
        <v>1.3083291518178761</v>
      </c>
    </row>
    <row r="30" spans="1:10" x14ac:dyDescent="0.25">
      <c r="A30" s="3">
        <v>44468</v>
      </c>
      <c r="B30" s="4">
        <v>0.83333333333333337</v>
      </c>
      <c r="C30" s="5">
        <v>0.78199999999687198</v>
      </c>
      <c r="D30" s="6">
        <f t="shared" si="0"/>
        <v>16.215142111552957</v>
      </c>
      <c r="E30" s="5">
        <f t="shared" si="1"/>
        <v>1.3409922526254294</v>
      </c>
      <c r="F30" s="3">
        <v>44469</v>
      </c>
      <c r="G30" s="4">
        <v>0.83333333333333337</v>
      </c>
      <c r="H30" s="5">
        <v>0.77999999999687997</v>
      </c>
      <c r="I30" s="6">
        <f t="shared" si="2"/>
        <v>16.149063617290167</v>
      </c>
      <c r="J30" s="5">
        <f t="shared" si="3"/>
        <v>1.3355275611498967</v>
      </c>
    </row>
    <row r="31" spans="1:10" x14ac:dyDescent="0.25">
      <c r="A31" s="3">
        <v>44468</v>
      </c>
      <c r="B31" s="4">
        <v>0.875</v>
      </c>
      <c r="C31" s="5">
        <v>0.79299999999682802</v>
      </c>
      <c r="D31" s="6">
        <f t="shared" si="0"/>
        <v>16.58036855689453</v>
      </c>
      <c r="E31" s="5">
        <f t="shared" si="1"/>
        <v>1.3711964796551777</v>
      </c>
      <c r="F31" s="3">
        <v>44469</v>
      </c>
      <c r="G31" s="4">
        <v>0.875</v>
      </c>
      <c r="H31" s="5">
        <v>0.78199999999687198</v>
      </c>
      <c r="I31" s="6">
        <f t="shared" si="2"/>
        <v>16.215142111552957</v>
      </c>
      <c r="J31" s="5">
        <f t="shared" si="3"/>
        <v>1.3409922526254294</v>
      </c>
    </row>
    <row r="32" spans="1:10" x14ac:dyDescent="0.25">
      <c r="A32" s="3">
        <v>44468</v>
      </c>
      <c r="B32" s="4">
        <v>0.91666666666666663</v>
      </c>
      <c r="C32" s="5">
        <v>0.78999999999684001</v>
      </c>
      <c r="D32" s="6">
        <f t="shared" si="0"/>
        <v>16.480460649016415</v>
      </c>
      <c r="E32" s="5">
        <f t="shared" si="1"/>
        <v>1.3629340956736575</v>
      </c>
      <c r="F32" s="3">
        <v>44469</v>
      </c>
      <c r="G32" s="4">
        <v>0.91666666666666663</v>
      </c>
      <c r="H32" s="5">
        <v>0.77299999999690805</v>
      </c>
      <c r="I32" s="6">
        <f t="shared" si="2"/>
        <v>15.91858230836786</v>
      </c>
      <c r="J32" s="5">
        <f t="shared" si="3"/>
        <v>1.3164667569020219</v>
      </c>
    </row>
    <row r="33" spans="1:10" x14ac:dyDescent="0.25">
      <c r="A33" s="3">
        <v>44468</v>
      </c>
      <c r="B33" s="4">
        <v>0.95833333333333337</v>
      </c>
      <c r="C33" s="5">
        <v>0.79399999999682402</v>
      </c>
      <c r="D33" s="6">
        <f t="shared" si="0"/>
        <v>16.613721205938262</v>
      </c>
      <c r="E33" s="5">
        <f t="shared" si="1"/>
        <v>1.3739547437310942</v>
      </c>
      <c r="F33" s="3">
        <v>44469</v>
      </c>
      <c r="G33" s="4">
        <v>0.95833333333333337</v>
      </c>
      <c r="H33" s="5">
        <v>0.76599999999693602</v>
      </c>
      <c r="I33" s="6">
        <f t="shared" si="2"/>
        <v>15.689338657813305</v>
      </c>
      <c r="J33" s="5">
        <f t="shared" si="3"/>
        <v>1.2975083070011604</v>
      </c>
    </row>
    <row r="34" spans="1:10" ht="15.75" thickBot="1" x14ac:dyDescent="0.3">
      <c r="F34" s="1"/>
      <c r="G34" s="1"/>
      <c r="H34" s="1"/>
      <c r="I34" s="1"/>
      <c r="J34" s="1"/>
    </row>
    <row r="35" spans="1:10" ht="15.75" thickBot="1" x14ac:dyDescent="0.3">
      <c r="F35" s="1"/>
      <c r="G35" s="7" t="s">
        <v>10</v>
      </c>
      <c r="H35" s="8"/>
      <c r="I35" s="8"/>
      <c r="J35" s="9">
        <f>SUM(E10:E33)+SUM(J10:J33)</f>
        <v>65.277619941598005</v>
      </c>
    </row>
    <row r="36" spans="1:10" x14ac:dyDescent="0.25">
      <c r="F36" s="1"/>
      <c r="G36" s="1"/>
      <c r="H36" s="1"/>
      <c r="I36" s="1"/>
      <c r="J36" s="1"/>
    </row>
    <row r="37" spans="1:10" x14ac:dyDescent="0.25">
      <c r="F37" s="1"/>
      <c r="G37" s="1"/>
      <c r="H37" s="1"/>
      <c r="I37" s="1"/>
      <c r="J37" s="1"/>
    </row>
    <row r="38" spans="1:10" x14ac:dyDescent="0.25">
      <c r="F38" s="1"/>
      <c r="G38" s="1"/>
      <c r="H38" s="1"/>
      <c r="I38" s="1"/>
      <c r="J38" s="1"/>
    </row>
    <row r="39" spans="1:10" x14ac:dyDescent="0.25">
      <c r="F39" s="1"/>
      <c r="G39" s="1"/>
      <c r="H39" s="1"/>
      <c r="I39" s="1"/>
      <c r="J39" s="1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74D89-85A4-4B40-B86A-DEBB97DFB1E9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t="s">
        <v>0</v>
      </c>
    </row>
    <row r="2" spans="1:20" x14ac:dyDescent="0.25">
      <c r="A2" s="1" t="s">
        <v>1</v>
      </c>
      <c r="B2" s="1"/>
      <c r="C2" s="1"/>
      <c r="D2" s="1"/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220.22875499399865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16.74738152718168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44470</v>
      </c>
      <c r="B10" s="4">
        <v>0</v>
      </c>
      <c r="C10" s="5">
        <v>0.78599999999685599</v>
      </c>
      <c r="D10" s="6">
        <f t="shared" ref="D10:D57" si="0">4*6*(C10^(1.522*(6^0.026)))</f>
        <v>16.34760067580709</v>
      </c>
      <c r="E10" s="5">
        <f t="shared" ref="E10:E57" si="1">D10*0.0827</f>
        <v>1.3519465758892464</v>
      </c>
      <c r="F10" s="3">
        <v>44472</v>
      </c>
      <c r="G10" s="4">
        <v>0</v>
      </c>
      <c r="H10" s="5">
        <v>0.76599999999693602</v>
      </c>
      <c r="I10" s="6">
        <f t="shared" ref="I10:I57" si="2">4*6*(H10^(1.522*(6^0.026)))</f>
        <v>15.689338657813305</v>
      </c>
      <c r="J10" s="5">
        <f t="shared" ref="J10:J57" si="3">I10*0.0827</f>
        <v>1.2975083070011604</v>
      </c>
      <c r="K10" s="3">
        <v>44474</v>
      </c>
      <c r="L10" s="4">
        <v>0</v>
      </c>
      <c r="M10" s="5">
        <v>0.75699999999697198</v>
      </c>
      <c r="N10" s="6">
        <f t="shared" ref="N10:N57" si="4">4*6*(M10^(1.522*(6^0.026)))</f>
        <v>15.396422787769318</v>
      </c>
      <c r="O10" s="5">
        <f t="shared" ref="O10:O57" si="5">N10*0.0827</f>
        <v>1.2732841645485224</v>
      </c>
      <c r="P10" s="3">
        <v>44476</v>
      </c>
      <c r="Q10" s="4">
        <v>0</v>
      </c>
      <c r="R10" s="5">
        <v>0.76799999999692803</v>
      </c>
      <c r="S10" s="6">
        <f t="shared" ref="S10:S33" si="6">4*6*(R10^(1.522*(6^0.026)))</f>
        <v>15.754710286462007</v>
      </c>
      <c r="T10" s="5">
        <f t="shared" ref="T10:T33" si="7">S10*0.0827</f>
        <v>1.3029145406904079</v>
      </c>
    </row>
    <row r="11" spans="1:20" x14ac:dyDescent="0.25">
      <c r="A11" s="3">
        <v>44470</v>
      </c>
      <c r="B11" s="4">
        <v>4.1666666666666664E-2</v>
      </c>
      <c r="C11" s="5">
        <v>0.76799999999692803</v>
      </c>
      <c r="D11" s="6">
        <f t="shared" si="0"/>
        <v>15.754710286462007</v>
      </c>
      <c r="E11" s="5">
        <f t="shared" si="1"/>
        <v>1.3029145406904079</v>
      </c>
      <c r="F11" s="3">
        <v>44472</v>
      </c>
      <c r="G11" s="4">
        <v>4.1666666666666664E-2</v>
      </c>
      <c r="H11" s="5">
        <v>0.77499999999689995</v>
      </c>
      <c r="I11" s="6">
        <f t="shared" si="2"/>
        <v>15.984308017778854</v>
      </c>
      <c r="J11" s="5">
        <f t="shared" si="3"/>
        <v>1.3219022730703112</v>
      </c>
      <c r="K11" s="3">
        <v>44474</v>
      </c>
      <c r="L11" s="4">
        <v>4.1666666666666664E-2</v>
      </c>
      <c r="M11" s="5">
        <v>0.75899999999696399</v>
      </c>
      <c r="N11" s="6">
        <f t="shared" si="4"/>
        <v>15.461337238685683</v>
      </c>
      <c r="O11" s="5">
        <f t="shared" si="5"/>
        <v>1.2786525896393059</v>
      </c>
      <c r="P11" s="3">
        <v>44476</v>
      </c>
      <c r="Q11" s="4">
        <v>4.1666666666666664E-2</v>
      </c>
      <c r="R11" s="5">
        <v>0.76799999999692803</v>
      </c>
      <c r="S11" s="6">
        <f t="shared" si="6"/>
        <v>15.754710286462007</v>
      </c>
      <c r="T11" s="5">
        <f t="shared" si="7"/>
        <v>1.3029145406904079</v>
      </c>
    </row>
    <row r="12" spans="1:20" x14ac:dyDescent="0.25">
      <c r="A12" s="3">
        <v>44470</v>
      </c>
      <c r="B12" s="4">
        <v>8.3333333333333329E-2</v>
      </c>
      <c r="C12" s="5">
        <v>0.75799999999696799</v>
      </c>
      <c r="D12" s="6">
        <f t="shared" si="0"/>
        <v>15.42886728337756</v>
      </c>
      <c r="E12" s="5">
        <f t="shared" si="1"/>
        <v>1.2759673243353242</v>
      </c>
      <c r="F12" s="3">
        <v>44472</v>
      </c>
      <c r="G12" s="4">
        <v>8.3333333333333329E-2</v>
      </c>
      <c r="H12" s="5">
        <v>0.76499999999694002</v>
      </c>
      <c r="I12" s="6">
        <f t="shared" si="2"/>
        <v>15.656690864131168</v>
      </c>
      <c r="J12" s="5">
        <f t="shared" si="3"/>
        <v>1.2948083344636474</v>
      </c>
      <c r="K12" s="3">
        <v>44474</v>
      </c>
      <c r="L12" s="4">
        <v>8.3333333333333329E-2</v>
      </c>
      <c r="M12" s="5">
        <v>0.76799999999692803</v>
      </c>
      <c r="N12" s="6">
        <f t="shared" si="4"/>
        <v>15.754710286462007</v>
      </c>
      <c r="O12" s="5">
        <f t="shared" si="5"/>
        <v>1.3029145406904079</v>
      </c>
      <c r="P12" s="3">
        <v>44476</v>
      </c>
      <c r="Q12" s="4">
        <v>8.3333333333333329E-2</v>
      </c>
      <c r="R12" s="5">
        <v>0.77299999999690805</v>
      </c>
      <c r="S12" s="6">
        <f t="shared" si="6"/>
        <v>15.91858230836786</v>
      </c>
      <c r="T12" s="5">
        <f t="shared" si="7"/>
        <v>1.3164667569020219</v>
      </c>
    </row>
    <row r="13" spans="1:20" x14ac:dyDescent="0.25">
      <c r="A13" s="3">
        <v>44470</v>
      </c>
      <c r="B13" s="4">
        <v>0.125</v>
      </c>
      <c r="C13" s="5">
        <v>0.76499999999694002</v>
      </c>
      <c r="D13" s="6">
        <f t="shared" si="0"/>
        <v>15.656690864131168</v>
      </c>
      <c r="E13" s="5">
        <f t="shared" si="1"/>
        <v>1.2948083344636474</v>
      </c>
      <c r="F13" s="3">
        <v>44472</v>
      </c>
      <c r="G13" s="4">
        <v>0.125</v>
      </c>
      <c r="H13" s="5">
        <v>0.78199999999687198</v>
      </c>
      <c r="I13" s="6">
        <f t="shared" si="2"/>
        <v>16.215142111552957</v>
      </c>
      <c r="J13" s="5">
        <f t="shared" si="3"/>
        <v>1.3409922526254294</v>
      </c>
      <c r="K13" s="3">
        <v>44474</v>
      </c>
      <c r="L13" s="4">
        <v>0.125</v>
      </c>
      <c r="M13" s="5">
        <v>0.760999999996956</v>
      </c>
      <c r="N13" s="6">
        <f t="shared" si="4"/>
        <v>15.526353474008292</v>
      </c>
      <c r="O13" s="5">
        <f t="shared" si="5"/>
        <v>1.2840294323004857</v>
      </c>
      <c r="P13" s="3">
        <v>44476</v>
      </c>
      <c r="Q13" s="4">
        <v>0.125</v>
      </c>
      <c r="R13" s="5">
        <v>0.77299999999690805</v>
      </c>
      <c r="S13" s="6">
        <f t="shared" si="6"/>
        <v>15.91858230836786</v>
      </c>
      <c r="T13" s="5">
        <f t="shared" si="7"/>
        <v>1.3164667569020219</v>
      </c>
    </row>
    <row r="14" spans="1:20" x14ac:dyDescent="0.25">
      <c r="A14" s="3">
        <v>44470</v>
      </c>
      <c r="B14" s="4">
        <v>0.16666666666666666</v>
      </c>
      <c r="C14" s="5">
        <v>0.76899999999692403</v>
      </c>
      <c r="D14" s="6">
        <f t="shared" si="0"/>
        <v>15.787434094642169</v>
      </c>
      <c r="E14" s="5">
        <f t="shared" si="1"/>
        <v>1.3056207996269074</v>
      </c>
      <c r="F14" s="3">
        <v>44472</v>
      </c>
      <c r="G14" s="4">
        <v>0.16666666666666666</v>
      </c>
      <c r="H14" s="5">
        <v>0.75999999999696</v>
      </c>
      <c r="I14" s="6">
        <f t="shared" si="2"/>
        <v>15.493832640089071</v>
      </c>
      <c r="J14" s="5">
        <f t="shared" si="3"/>
        <v>1.281339959335366</v>
      </c>
      <c r="K14" s="3">
        <v>44474</v>
      </c>
      <c r="L14" s="4">
        <v>0.16666666666666666</v>
      </c>
      <c r="M14" s="5">
        <v>0.75199999999699196</v>
      </c>
      <c r="N14" s="6">
        <f t="shared" si="4"/>
        <v>15.234582683159315</v>
      </c>
      <c r="O14" s="5">
        <f t="shared" si="5"/>
        <v>1.2598999878972754</v>
      </c>
      <c r="P14" s="3">
        <v>44476</v>
      </c>
      <c r="Q14" s="4">
        <v>0.16666666666666666</v>
      </c>
      <c r="R14" s="5">
        <v>0.77799999999688796</v>
      </c>
      <c r="S14" s="6">
        <f t="shared" si="6"/>
        <v>16.083085787420298</v>
      </c>
      <c r="T14" s="5">
        <f t="shared" si="7"/>
        <v>1.3300711946196586</v>
      </c>
    </row>
    <row r="15" spans="1:20" x14ac:dyDescent="0.25">
      <c r="A15" s="3">
        <v>44470</v>
      </c>
      <c r="B15" s="4">
        <v>0.20833333333333334</v>
      </c>
      <c r="C15" s="5">
        <v>0.76299999999694801</v>
      </c>
      <c r="D15" s="6">
        <f t="shared" si="0"/>
        <v>15.591471385201841</v>
      </c>
      <c r="E15" s="5">
        <f t="shared" si="1"/>
        <v>1.2894146835561922</v>
      </c>
      <c r="F15" s="3">
        <v>44472</v>
      </c>
      <c r="G15" s="4">
        <v>0.20833333333333334</v>
      </c>
      <c r="H15" s="5">
        <v>0.76699999999693202</v>
      </c>
      <c r="I15" s="6">
        <f t="shared" si="2"/>
        <v>15.722011803058741</v>
      </c>
      <c r="J15" s="5">
        <f t="shared" si="3"/>
        <v>1.3002103761129578</v>
      </c>
      <c r="K15" s="3">
        <v>44474</v>
      </c>
      <c r="L15" s="4">
        <v>0.20833333333333334</v>
      </c>
      <c r="M15" s="5">
        <v>0.75499999999697998</v>
      </c>
      <c r="N15" s="6">
        <f t="shared" si="4"/>
        <v>15.331610230197203</v>
      </c>
      <c r="O15" s="5">
        <f t="shared" si="5"/>
        <v>1.2679241660373086</v>
      </c>
      <c r="P15" s="3">
        <v>44476</v>
      </c>
      <c r="Q15" s="4">
        <v>0.20833333333333334</v>
      </c>
      <c r="R15" s="5">
        <v>0.76599999999693602</v>
      </c>
      <c r="S15" s="6">
        <f t="shared" si="6"/>
        <v>15.689338657813305</v>
      </c>
      <c r="T15" s="5">
        <f t="shared" si="7"/>
        <v>1.2975083070011604</v>
      </c>
    </row>
    <row r="16" spans="1:20" x14ac:dyDescent="0.25">
      <c r="A16" s="3">
        <v>44470</v>
      </c>
      <c r="B16" s="4">
        <v>0.25</v>
      </c>
      <c r="C16" s="5">
        <v>0.77999999999687997</v>
      </c>
      <c r="D16" s="6">
        <f t="shared" si="0"/>
        <v>16.149063617290167</v>
      </c>
      <c r="E16" s="5">
        <f t="shared" si="1"/>
        <v>1.3355275611498967</v>
      </c>
      <c r="F16" s="3">
        <v>44472</v>
      </c>
      <c r="G16" s="4">
        <v>0.25</v>
      </c>
      <c r="H16" s="5">
        <v>0.76999999999692004</v>
      </c>
      <c r="I16" s="6">
        <f t="shared" si="2"/>
        <v>15.820183214242761</v>
      </c>
      <c r="J16" s="5">
        <f t="shared" si="3"/>
        <v>1.3083291518178761</v>
      </c>
      <c r="K16" s="3">
        <v>44474</v>
      </c>
      <c r="L16" s="4">
        <v>0.25</v>
      </c>
      <c r="M16" s="5">
        <v>0.74999999999699996</v>
      </c>
      <c r="N16" s="6">
        <f t="shared" si="4"/>
        <v>15.170025338217432</v>
      </c>
      <c r="O16" s="5">
        <f t="shared" si="5"/>
        <v>1.2545610954705815</v>
      </c>
      <c r="P16" s="3">
        <v>44476</v>
      </c>
      <c r="Q16" s="4">
        <v>0.25</v>
      </c>
      <c r="R16" s="5">
        <v>0.761999999996952</v>
      </c>
      <c r="S16" s="6">
        <f t="shared" si="6"/>
        <v>15.558899726888997</v>
      </c>
      <c r="T16" s="5">
        <f t="shared" si="7"/>
        <v>1.2867210074137201</v>
      </c>
    </row>
    <row r="17" spans="1:20" x14ac:dyDescent="0.25">
      <c r="A17" s="3">
        <v>44470</v>
      </c>
      <c r="B17" s="4">
        <v>0.29166666666666669</v>
      </c>
      <c r="C17" s="5">
        <v>0.77199999999691205</v>
      </c>
      <c r="D17" s="6">
        <f t="shared" si="0"/>
        <v>15.885757334401259</v>
      </c>
      <c r="E17" s="5">
        <f t="shared" si="1"/>
        <v>1.313752131554984</v>
      </c>
      <c r="F17" s="3">
        <v>44472</v>
      </c>
      <c r="G17" s="4">
        <v>0.29166666666666669</v>
      </c>
      <c r="H17" s="5">
        <v>0.77399999999690405</v>
      </c>
      <c r="I17" s="6">
        <f t="shared" si="2"/>
        <v>15.951432540572155</v>
      </c>
      <c r="J17" s="5">
        <f t="shared" si="3"/>
        <v>1.3191834711053172</v>
      </c>
      <c r="K17" s="3">
        <v>44474</v>
      </c>
      <c r="L17" s="4">
        <v>0.29166666666666669</v>
      </c>
      <c r="M17" s="5">
        <v>0.761999999996952</v>
      </c>
      <c r="N17" s="6">
        <f t="shared" si="4"/>
        <v>15.558899726888997</v>
      </c>
      <c r="O17" s="5">
        <f t="shared" si="5"/>
        <v>1.2867210074137201</v>
      </c>
      <c r="P17" s="3">
        <v>44476</v>
      </c>
      <c r="Q17" s="4">
        <v>0.29166666666666669</v>
      </c>
      <c r="R17" s="5">
        <v>0.76699999999693202</v>
      </c>
      <c r="S17" s="6">
        <f t="shared" si="6"/>
        <v>15.722011803058741</v>
      </c>
      <c r="T17" s="5">
        <f t="shared" si="7"/>
        <v>1.3002103761129578</v>
      </c>
    </row>
    <row r="18" spans="1:20" x14ac:dyDescent="0.25">
      <c r="A18" s="3">
        <v>44470</v>
      </c>
      <c r="B18" s="4">
        <v>0.33333333333333331</v>
      </c>
      <c r="C18" s="5">
        <v>0.76299999999694801</v>
      </c>
      <c r="D18" s="6">
        <f t="shared" si="0"/>
        <v>15.591471385201841</v>
      </c>
      <c r="E18" s="5">
        <f t="shared" si="1"/>
        <v>1.2894146835561922</v>
      </c>
      <c r="F18" s="3">
        <v>44472</v>
      </c>
      <c r="G18" s="4">
        <v>0.33333333333333331</v>
      </c>
      <c r="H18" s="5">
        <v>0.77299999999690805</v>
      </c>
      <c r="I18" s="6">
        <f t="shared" si="2"/>
        <v>15.91858230836786</v>
      </c>
      <c r="J18" s="5">
        <f t="shared" si="3"/>
        <v>1.3164667569020219</v>
      </c>
      <c r="K18" s="3">
        <v>44474</v>
      </c>
      <c r="L18" s="4">
        <v>0.33333333333333331</v>
      </c>
      <c r="M18" s="5">
        <v>0.75599999999697598</v>
      </c>
      <c r="N18" s="6">
        <f t="shared" si="4"/>
        <v>15.364003765490803</v>
      </c>
      <c r="O18" s="5">
        <f t="shared" si="5"/>
        <v>1.2706031114060894</v>
      </c>
      <c r="P18" s="3">
        <v>44476</v>
      </c>
      <c r="Q18" s="4">
        <v>0.33333333333333331</v>
      </c>
      <c r="R18" s="5">
        <v>0.77099999999691604</v>
      </c>
      <c r="S18" s="6">
        <f t="shared" si="6"/>
        <v>15.852957631931716</v>
      </c>
      <c r="T18" s="5">
        <f t="shared" si="7"/>
        <v>1.3110395961607528</v>
      </c>
    </row>
    <row r="19" spans="1:20" x14ac:dyDescent="0.25">
      <c r="A19" s="3">
        <v>44470</v>
      </c>
      <c r="B19" s="4">
        <v>0.375</v>
      </c>
      <c r="C19" s="5">
        <v>0.77399999999690405</v>
      </c>
      <c r="D19" s="6">
        <f t="shared" si="0"/>
        <v>15.951432540572155</v>
      </c>
      <c r="E19" s="5">
        <f t="shared" si="1"/>
        <v>1.3191834711053172</v>
      </c>
      <c r="F19" s="3">
        <v>44472</v>
      </c>
      <c r="G19" s="4">
        <v>0.375</v>
      </c>
      <c r="H19" s="5">
        <v>0.77499999999689995</v>
      </c>
      <c r="I19" s="6">
        <f t="shared" si="2"/>
        <v>15.984308017778854</v>
      </c>
      <c r="J19" s="5">
        <f t="shared" si="3"/>
        <v>1.3219022730703112</v>
      </c>
      <c r="K19" s="3">
        <v>44474</v>
      </c>
      <c r="L19" s="4">
        <v>0.375</v>
      </c>
      <c r="M19" s="5">
        <v>0.76699999999693202</v>
      </c>
      <c r="N19" s="6">
        <f t="shared" si="4"/>
        <v>15.722011803058741</v>
      </c>
      <c r="O19" s="5">
        <f t="shared" si="5"/>
        <v>1.3002103761129578</v>
      </c>
      <c r="P19" s="3">
        <v>44476</v>
      </c>
      <c r="Q19" s="4">
        <v>0.375</v>
      </c>
      <c r="R19" s="5">
        <v>0.77599999999689595</v>
      </c>
      <c r="S19" s="6">
        <f t="shared" si="6"/>
        <v>16.017208726776694</v>
      </c>
      <c r="T19" s="5">
        <f t="shared" si="7"/>
        <v>1.3246231617044326</v>
      </c>
    </row>
    <row r="20" spans="1:20" x14ac:dyDescent="0.25">
      <c r="A20" s="3">
        <v>44470</v>
      </c>
      <c r="B20" s="4">
        <v>0.41666666666666669</v>
      </c>
      <c r="C20" s="5">
        <v>0.77499999999689995</v>
      </c>
      <c r="D20" s="6">
        <f t="shared" si="0"/>
        <v>15.984308017778854</v>
      </c>
      <c r="E20" s="5">
        <f t="shared" si="1"/>
        <v>1.3219022730703112</v>
      </c>
      <c r="F20" s="3">
        <v>44472</v>
      </c>
      <c r="G20" s="4">
        <v>0.41666666666666669</v>
      </c>
      <c r="H20" s="5">
        <v>0.77199999999691205</v>
      </c>
      <c r="I20" s="6">
        <f t="shared" si="2"/>
        <v>15.885757334401259</v>
      </c>
      <c r="J20" s="5">
        <f t="shared" si="3"/>
        <v>1.313752131554984</v>
      </c>
      <c r="K20" s="3">
        <v>44474</v>
      </c>
      <c r="L20" s="4">
        <v>0.41666666666666669</v>
      </c>
      <c r="M20" s="5">
        <v>0.77199999999691205</v>
      </c>
      <c r="N20" s="6">
        <f t="shared" si="4"/>
        <v>15.885757334401259</v>
      </c>
      <c r="O20" s="5">
        <f t="shared" si="5"/>
        <v>1.313752131554984</v>
      </c>
      <c r="P20" s="3">
        <v>44476</v>
      </c>
      <c r="Q20" s="4">
        <v>0.41666666666666669</v>
      </c>
      <c r="R20" s="5">
        <v>0.76799999999692803</v>
      </c>
      <c r="S20" s="6">
        <f t="shared" si="6"/>
        <v>15.754710286462007</v>
      </c>
      <c r="T20" s="5">
        <f t="shared" si="7"/>
        <v>1.3029145406904079</v>
      </c>
    </row>
    <row r="21" spans="1:20" x14ac:dyDescent="0.25">
      <c r="A21" s="3">
        <v>44470</v>
      </c>
      <c r="B21" s="4">
        <v>0.45833333333333331</v>
      </c>
      <c r="C21" s="5">
        <v>0.78199999999687198</v>
      </c>
      <c r="D21" s="6">
        <f t="shared" si="0"/>
        <v>16.215142111552957</v>
      </c>
      <c r="E21" s="5">
        <f t="shared" si="1"/>
        <v>1.3409922526254294</v>
      </c>
      <c r="F21" s="3">
        <v>44472</v>
      </c>
      <c r="G21" s="4">
        <v>0.45833333333333331</v>
      </c>
      <c r="H21" s="5">
        <v>0.79599999999681603</v>
      </c>
      <c r="I21" s="6">
        <f t="shared" si="2"/>
        <v>16.680501447005067</v>
      </c>
      <c r="J21" s="5">
        <f t="shared" si="3"/>
        <v>1.3794774696673189</v>
      </c>
      <c r="K21" s="3">
        <v>44474</v>
      </c>
      <c r="L21" s="4">
        <v>0.45833333333333331</v>
      </c>
      <c r="M21" s="5">
        <v>0.78199999999687198</v>
      </c>
      <c r="N21" s="6">
        <f t="shared" si="4"/>
        <v>16.215142111552957</v>
      </c>
      <c r="O21" s="5">
        <f t="shared" si="5"/>
        <v>1.3409922526254294</v>
      </c>
      <c r="P21" s="3">
        <v>44476</v>
      </c>
      <c r="Q21" s="4">
        <v>0.45833333333333331</v>
      </c>
      <c r="R21" s="5">
        <v>0.79199999999683202</v>
      </c>
      <c r="S21" s="6">
        <f t="shared" si="6"/>
        <v>16.547040905861522</v>
      </c>
      <c r="T21" s="5">
        <f t="shared" si="7"/>
        <v>1.3684402829147477</v>
      </c>
    </row>
    <row r="22" spans="1:20" x14ac:dyDescent="0.25">
      <c r="A22" s="3">
        <v>44470</v>
      </c>
      <c r="B22" s="4">
        <v>0.5</v>
      </c>
      <c r="C22" s="5">
        <v>0.77599999999689595</v>
      </c>
      <c r="D22" s="6">
        <f t="shared" si="0"/>
        <v>16.017208726776694</v>
      </c>
      <c r="E22" s="5">
        <f t="shared" si="1"/>
        <v>1.3246231617044326</v>
      </c>
      <c r="F22" s="3">
        <v>44472</v>
      </c>
      <c r="G22" s="4">
        <v>0.5</v>
      </c>
      <c r="H22" s="5">
        <v>0.78099999999687597</v>
      </c>
      <c r="I22" s="6">
        <f t="shared" si="2"/>
        <v>16.182090287909777</v>
      </c>
      <c r="J22" s="5">
        <f t="shared" si="3"/>
        <v>1.3382588668101385</v>
      </c>
      <c r="K22" s="3">
        <v>44474</v>
      </c>
      <c r="L22" s="4">
        <v>0.5</v>
      </c>
      <c r="M22" s="5">
        <v>0.77399999999690405</v>
      </c>
      <c r="N22" s="6">
        <f t="shared" si="4"/>
        <v>15.951432540572155</v>
      </c>
      <c r="O22" s="5">
        <f t="shared" si="5"/>
        <v>1.3191834711053172</v>
      </c>
      <c r="P22" s="3">
        <v>44476</v>
      </c>
      <c r="Q22" s="4">
        <v>0.5</v>
      </c>
      <c r="R22" s="5">
        <v>0.79799999999680804</v>
      </c>
      <c r="S22" s="6">
        <f t="shared" si="6"/>
        <v>16.74738152718168</v>
      </c>
      <c r="T22" s="5">
        <f t="shared" si="7"/>
        <v>1.3850084522979249</v>
      </c>
    </row>
    <row r="23" spans="1:20" x14ac:dyDescent="0.25">
      <c r="A23" s="3">
        <v>44470</v>
      </c>
      <c r="B23" s="4">
        <v>0.54166666666666663</v>
      </c>
      <c r="C23" s="5">
        <v>0.77199999999691205</v>
      </c>
      <c r="D23" s="6">
        <f t="shared" si="0"/>
        <v>15.885757334401259</v>
      </c>
      <c r="E23" s="5">
        <f t="shared" si="1"/>
        <v>1.313752131554984</v>
      </c>
      <c r="F23" s="3">
        <v>44472</v>
      </c>
      <c r="G23" s="4">
        <v>0.54166666666666663</v>
      </c>
      <c r="H23" s="5">
        <v>0.78099999999687597</v>
      </c>
      <c r="I23" s="6">
        <f t="shared" si="2"/>
        <v>16.182090287909777</v>
      </c>
      <c r="J23" s="5">
        <f t="shared" si="3"/>
        <v>1.3382588668101385</v>
      </c>
      <c r="K23" s="3">
        <v>44474</v>
      </c>
      <c r="L23" s="4">
        <v>0.54166666666666663</v>
      </c>
      <c r="M23" s="5">
        <v>0.78499999999685999</v>
      </c>
      <c r="N23" s="6">
        <f t="shared" si="4"/>
        <v>16.314448370288368</v>
      </c>
      <c r="O23" s="5">
        <f t="shared" si="5"/>
        <v>1.349204880222848</v>
      </c>
      <c r="P23" s="3">
        <v>44476</v>
      </c>
      <c r="Q23" s="4">
        <v>0.54166666666666663</v>
      </c>
      <c r="R23" s="5">
        <v>0.79099999999683601</v>
      </c>
      <c r="S23" s="6">
        <f t="shared" si="6"/>
        <v>16.513738265630746</v>
      </c>
      <c r="T23" s="5">
        <f t="shared" si="7"/>
        <v>1.3656861545676626</v>
      </c>
    </row>
    <row r="24" spans="1:20" x14ac:dyDescent="0.25">
      <c r="A24" s="3">
        <v>44470</v>
      </c>
      <c r="B24" s="4">
        <v>0.58333333333333337</v>
      </c>
      <c r="C24" s="5">
        <v>0.77499999999689995</v>
      </c>
      <c r="D24" s="6">
        <f t="shared" si="0"/>
        <v>15.984308017778854</v>
      </c>
      <c r="E24" s="5">
        <f t="shared" si="1"/>
        <v>1.3219022730703112</v>
      </c>
      <c r="F24" s="3">
        <v>44472</v>
      </c>
      <c r="G24" s="4">
        <v>0.58333333333333337</v>
      </c>
      <c r="H24" s="5">
        <v>0.78499999999685999</v>
      </c>
      <c r="I24" s="6">
        <f t="shared" si="2"/>
        <v>16.314448370288368</v>
      </c>
      <c r="J24" s="5">
        <f t="shared" si="3"/>
        <v>1.349204880222848</v>
      </c>
      <c r="K24" s="3">
        <v>44474</v>
      </c>
      <c r="L24" s="4">
        <v>0.58333333333333337</v>
      </c>
      <c r="M24" s="5">
        <v>0.77599999999689595</v>
      </c>
      <c r="N24" s="6">
        <f t="shared" si="4"/>
        <v>16.017208726776694</v>
      </c>
      <c r="O24" s="5">
        <f t="shared" si="5"/>
        <v>1.3246231617044326</v>
      </c>
      <c r="P24" s="3">
        <v>44476</v>
      </c>
      <c r="Q24" s="4">
        <v>0.58333333333333337</v>
      </c>
      <c r="R24" s="5">
        <v>0.78399999999686398</v>
      </c>
      <c r="S24" s="6">
        <f t="shared" si="6"/>
        <v>16.281321165752416</v>
      </c>
      <c r="T24" s="5">
        <f t="shared" si="7"/>
        <v>1.3464652604077247</v>
      </c>
    </row>
    <row r="25" spans="1:20" x14ac:dyDescent="0.25">
      <c r="A25" s="3">
        <v>44470</v>
      </c>
      <c r="B25" s="4">
        <v>0.625</v>
      </c>
      <c r="C25" s="5">
        <v>0.788999999996844</v>
      </c>
      <c r="D25" s="6">
        <f t="shared" si="0"/>
        <v>16.447208068855545</v>
      </c>
      <c r="E25" s="5">
        <f t="shared" si="1"/>
        <v>1.3601841072943535</v>
      </c>
      <c r="F25" s="3">
        <v>44472</v>
      </c>
      <c r="G25" s="4">
        <v>0.625</v>
      </c>
      <c r="H25" s="5">
        <v>0.787999999996848</v>
      </c>
      <c r="I25" s="6">
        <f t="shared" si="2"/>
        <v>16.413980538008008</v>
      </c>
      <c r="J25" s="5">
        <f t="shared" si="3"/>
        <v>1.3574361904932621</v>
      </c>
      <c r="K25" s="3">
        <v>44474</v>
      </c>
      <c r="L25" s="4">
        <v>0.625</v>
      </c>
      <c r="M25" s="5">
        <v>0.78099999999687597</v>
      </c>
      <c r="N25" s="6">
        <f t="shared" si="4"/>
        <v>16.182090287909777</v>
      </c>
      <c r="O25" s="5">
        <f t="shared" si="5"/>
        <v>1.3382588668101385</v>
      </c>
      <c r="P25" s="3">
        <v>44476</v>
      </c>
      <c r="Q25" s="4">
        <v>0.625</v>
      </c>
      <c r="R25" s="5">
        <v>0.79199999999683202</v>
      </c>
      <c r="S25" s="6">
        <f t="shared" si="6"/>
        <v>16.547040905861522</v>
      </c>
      <c r="T25" s="5">
        <f t="shared" si="7"/>
        <v>1.3684402829147477</v>
      </c>
    </row>
    <row r="26" spans="1:20" x14ac:dyDescent="0.25">
      <c r="A26" s="3">
        <v>44470</v>
      </c>
      <c r="B26" s="4">
        <v>0.66666666666666663</v>
      </c>
      <c r="C26" s="5">
        <v>0.77099999999691604</v>
      </c>
      <c r="D26" s="6">
        <f t="shared" si="0"/>
        <v>15.852957631931716</v>
      </c>
      <c r="E26" s="5">
        <f t="shared" si="1"/>
        <v>1.3110395961607528</v>
      </c>
      <c r="F26" s="3">
        <v>44472</v>
      </c>
      <c r="G26" s="4">
        <v>0.66666666666666663</v>
      </c>
      <c r="H26" s="5">
        <v>0.77799999999688796</v>
      </c>
      <c r="I26" s="6">
        <f t="shared" si="2"/>
        <v>16.083085787420298</v>
      </c>
      <c r="J26" s="5">
        <f t="shared" si="3"/>
        <v>1.3300711946196586</v>
      </c>
      <c r="K26" s="3">
        <v>44474</v>
      </c>
      <c r="L26" s="4">
        <v>0.66666666666666663</v>
      </c>
      <c r="M26" s="5">
        <v>0.77099999999691604</v>
      </c>
      <c r="N26" s="6">
        <f t="shared" si="4"/>
        <v>15.852957631931716</v>
      </c>
      <c r="O26" s="5">
        <f t="shared" si="5"/>
        <v>1.3110395961607528</v>
      </c>
      <c r="P26" s="3">
        <v>44476</v>
      </c>
      <c r="Q26" s="4">
        <v>0.66666666666666663</v>
      </c>
      <c r="R26" s="5">
        <v>0.788999999996844</v>
      </c>
      <c r="S26" s="6">
        <f t="shared" si="6"/>
        <v>16.447208068855545</v>
      </c>
      <c r="T26" s="5">
        <f t="shared" si="7"/>
        <v>1.3601841072943535</v>
      </c>
    </row>
    <row r="27" spans="1:20" x14ac:dyDescent="0.25">
      <c r="A27" s="3">
        <v>44470</v>
      </c>
      <c r="B27" s="4">
        <v>0.70833333333333337</v>
      </c>
      <c r="C27" s="5">
        <v>0.77499999999689995</v>
      </c>
      <c r="D27" s="6">
        <f t="shared" si="0"/>
        <v>15.984308017778854</v>
      </c>
      <c r="E27" s="5">
        <f t="shared" si="1"/>
        <v>1.3219022730703112</v>
      </c>
      <c r="F27" s="3">
        <v>44472</v>
      </c>
      <c r="G27" s="4">
        <v>0.70833333333333337</v>
      </c>
      <c r="H27" s="5">
        <v>0.78199999999687198</v>
      </c>
      <c r="I27" s="6">
        <f t="shared" si="2"/>
        <v>16.215142111552957</v>
      </c>
      <c r="J27" s="5">
        <f t="shared" si="3"/>
        <v>1.3409922526254294</v>
      </c>
      <c r="K27" s="3">
        <v>44474</v>
      </c>
      <c r="L27" s="4">
        <v>0.70833333333333337</v>
      </c>
      <c r="M27" s="5">
        <v>0.77899999999688396</v>
      </c>
      <c r="N27" s="6">
        <f t="shared" si="4"/>
        <v>16.116062112762897</v>
      </c>
      <c r="O27" s="5">
        <f t="shared" si="5"/>
        <v>1.3327983367254914</v>
      </c>
      <c r="P27" s="3">
        <v>44476</v>
      </c>
      <c r="Q27" s="4">
        <v>0.70833333333333337</v>
      </c>
      <c r="R27" s="5">
        <v>0.786999999996852</v>
      </c>
      <c r="S27" s="6">
        <f t="shared" si="6"/>
        <v>16.380778069356591</v>
      </c>
      <c r="T27" s="5">
        <f t="shared" si="7"/>
        <v>1.35469034633579</v>
      </c>
    </row>
    <row r="28" spans="1:20" x14ac:dyDescent="0.25">
      <c r="A28" s="3">
        <v>44470</v>
      </c>
      <c r="B28" s="4">
        <v>0.75</v>
      </c>
      <c r="C28" s="5">
        <v>0.77399999999690405</v>
      </c>
      <c r="D28" s="6">
        <f t="shared" si="0"/>
        <v>15.951432540572155</v>
      </c>
      <c r="E28" s="5">
        <f t="shared" si="1"/>
        <v>1.3191834711053172</v>
      </c>
      <c r="F28" s="3">
        <v>44472</v>
      </c>
      <c r="G28" s="4">
        <v>0.75</v>
      </c>
      <c r="H28" s="5">
        <v>0.76699999999693202</v>
      </c>
      <c r="I28" s="6">
        <f t="shared" si="2"/>
        <v>15.722011803058741</v>
      </c>
      <c r="J28" s="5">
        <f t="shared" si="3"/>
        <v>1.3002103761129578</v>
      </c>
      <c r="K28" s="3">
        <v>44474</v>
      </c>
      <c r="L28" s="4">
        <v>0.75</v>
      </c>
      <c r="M28" s="5">
        <v>0.77899999999688396</v>
      </c>
      <c r="N28" s="6">
        <f t="shared" si="4"/>
        <v>16.116062112762897</v>
      </c>
      <c r="O28" s="5">
        <f t="shared" si="5"/>
        <v>1.3327983367254914</v>
      </c>
      <c r="P28" s="3">
        <v>44476</v>
      </c>
      <c r="Q28" s="4">
        <v>0.75</v>
      </c>
      <c r="R28" s="5">
        <v>0.76799999999692803</v>
      </c>
      <c r="S28" s="6">
        <f t="shared" si="6"/>
        <v>15.754710286462007</v>
      </c>
      <c r="T28" s="5">
        <f t="shared" si="7"/>
        <v>1.3029145406904079</v>
      </c>
    </row>
    <row r="29" spans="1:20" x14ac:dyDescent="0.25">
      <c r="A29" s="3">
        <v>44470</v>
      </c>
      <c r="B29" s="4">
        <v>0.79166666666666663</v>
      </c>
      <c r="C29" s="5">
        <v>0.76599999999693602</v>
      </c>
      <c r="D29" s="6">
        <f t="shared" si="0"/>
        <v>15.689338657813305</v>
      </c>
      <c r="E29" s="5">
        <f t="shared" si="1"/>
        <v>1.2975083070011604</v>
      </c>
      <c r="F29" s="3">
        <v>44472</v>
      </c>
      <c r="G29" s="4">
        <v>0.79166666666666663</v>
      </c>
      <c r="H29" s="5">
        <v>0.78099999999687597</v>
      </c>
      <c r="I29" s="6">
        <f t="shared" si="2"/>
        <v>16.182090287909777</v>
      </c>
      <c r="J29" s="5">
        <f t="shared" si="3"/>
        <v>1.3382588668101385</v>
      </c>
      <c r="K29" s="3">
        <v>44474</v>
      </c>
      <c r="L29" s="4">
        <v>0.79166666666666663</v>
      </c>
      <c r="M29" s="5">
        <v>0.77599999999689595</v>
      </c>
      <c r="N29" s="6">
        <f t="shared" si="4"/>
        <v>16.017208726776694</v>
      </c>
      <c r="O29" s="5">
        <f t="shared" si="5"/>
        <v>1.3246231617044326</v>
      </c>
      <c r="P29" s="3">
        <v>44476</v>
      </c>
      <c r="Q29" s="4">
        <v>0.79166666666666663</v>
      </c>
      <c r="R29" s="5">
        <v>0.75999999999696</v>
      </c>
      <c r="S29" s="6">
        <f t="shared" si="6"/>
        <v>15.493832640089071</v>
      </c>
      <c r="T29" s="5">
        <f t="shared" si="7"/>
        <v>1.281339959335366</v>
      </c>
    </row>
    <row r="30" spans="1:20" x14ac:dyDescent="0.25">
      <c r="A30" s="3">
        <v>44470</v>
      </c>
      <c r="B30" s="4">
        <v>0.83333333333333337</v>
      </c>
      <c r="C30" s="5">
        <v>0.77399999999690405</v>
      </c>
      <c r="D30" s="6">
        <f t="shared" si="0"/>
        <v>15.951432540572155</v>
      </c>
      <c r="E30" s="5">
        <f t="shared" si="1"/>
        <v>1.3191834711053172</v>
      </c>
      <c r="F30" s="3">
        <v>44472</v>
      </c>
      <c r="G30" s="4">
        <v>0.83333333333333337</v>
      </c>
      <c r="H30" s="5">
        <v>0.76899999999692403</v>
      </c>
      <c r="I30" s="6">
        <f t="shared" si="2"/>
        <v>15.787434094642169</v>
      </c>
      <c r="J30" s="5">
        <f t="shared" si="3"/>
        <v>1.3056207996269074</v>
      </c>
      <c r="K30" s="3">
        <v>44474</v>
      </c>
      <c r="L30" s="4">
        <v>0.83333333333333337</v>
      </c>
      <c r="M30" s="5">
        <v>0.77099999999691604</v>
      </c>
      <c r="N30" s="6">
        <f t="shared" si="4"/>
        <v>15.852957631931716</v>
      </c>
      <c r="O30" s="5">
        <f t="shared" si="5"/>
        <v>1.3110395961607528</v>
      </c>
      <c r="P30" s="3">
        <v>44476</v>
      </c>
      <c r="Q30" s="4">
        <v>0.83333333333333337</v>
      </c>
      <c r="R30" s="5">
        <v>0.77499999999689995</v>
      </c>
      <c r="S30" s="6">
        <f t="shared" si="6"/>
        <v>15.984308017778854</v>
      </c>
      <c r="T30" s="5">
        <f t="shared" si="7"/>
        <v>1.3219022730703112</v>
      </c>
    </row>
    <row r="31" spans="1:20" x14ac:dyDescent="0.25">
      <c r="A31" s="3">
        <v>44470</v>
      </c>
      <c r="B31" s="4">
        <v>0.875</v>
      </c>
      <c r="C31" s="5">
        <v>0.761999999996952</v>
      </c>
      <c r="D31" s="6">
        <f t="shared" si="0"/>
        <v>15.558899726888997</v>
      </c>
      <c r="E31" s="5">
        <f t="shared" si="1"/>
        <v>1.2867210074137201</v>
      </c>
      <c r="F31" s="3">
        <v>44472</v>
      </c>
      <c r="G31" s="4">
        <v>0.875</v>
      </c>
      <c r="H31" s="5">
        <v>0.77799999999688796</v>
      </c>
      <c r="I31" s="6">
        <f t="shared" si="2"/>
        <v>16.083085787420298</v>
      </c>
      <c r="J31" s="5">
        <f t="shared" si="3"/>
        <v>1.3300711946196586</v>
      </c>
      <c r="K31" s="3">
        <v>44474</v>
      </c>
      <c r="L31" s="4">
        <v>0.875</v>
      </c>
      <c r="M31" s="5">
        <v>0.76999999999692004</v>
      </c>
      <c r="N31" s="6">
        <f t="shared" si="4"/>
        <v>15.820183214242761</v>
      </c>
      <c r="O31" s="5">
        <f t="shared" si="5"/>
        <v>1.3083291518178761</v>
      </c>
      <c r="P31" s="3">
        <v>44476</v>
      </c>
      <c r="Q31" s="4">
        <v>0.875</v>
      </c>
      <c r="R31" s="5">
        <v>0.74299999999702804</v>
      </c>
      <c r="S31" s="6">
        <f t="shared" si="6"/>
        <v>14.944880796911814</v>
      </c>
      <c r="T31" s="5">
        <f t="shared" si="7"/>
        <v>1.235941641904607</v>
      </c>
    </row>
    <row r="32" spans="1:20" x14ac:dyDescent="0.25">
      <c r="A32" s="3">
        <v>44470</v>
      </c>
      <c r="B32" s="4">
        <v>0.91666666666666663</v>
      </c>
      <c r="C32" s="5">
        <v>0.77299999999690805</v>
      </c>
      <c r="D32" s="6">
        <f t="shared" si="0"/>
        <v>15.91858230836786</v>
      </c>
      <c r="E32" s="5">
        <f t="shared" si="1"/>
        <v>1.3164667569020219</v>
      </c>
      <c r="F32" s="3">
        <v>44472</v>
      </c>
      <c r="G32" s="4">
        <v>0.91666666666666663</v>
      </c>
      <c r="H32" s="5">
        <v>0.76699999999693202</v>
      </c>
      <c r="I32" s="6">
        <f t="shared" si="2"/>
        <v>15.722011803058741</v>
      </c>
      <c r="J32" s="5">
        <f t="shared" si="3"/>
        <v>1.3002103761129578</v>
      </c>
      <c r="K32" s="3">
        <v>44474</v>
      </c>
      <c r="L32" s="4">
        <v>0.91666666666666663</v>
      </c>
      <c r="M32" s="5">
        <v>0.75799999999696799</v>
      </c>
      <c r="N32" s="6">
        <f t="shared" si="4"/>
        <v>15.42886728337756</v>
      </c>
      <c r="O32" s="5">
        <f t="shared" si="5"/>
        <v>1.2759673243353242</v>
      </c>
      <c r="P32" s="3">
        <v>44476</v>
      </c>
      <c r="Q32" s="4">
        <v>0.91666666666666663</v>
      </c>
      <c r="R32" s="5">
        <v>0.76299999999694801</v>
      </c>
      <c r="S32" s="6">
        <f t="shared" si="6"/>
        <v>15.591471385201841</v>
      </c>
      <c r="T32" s="5">
        <f t="shared" si="7"/>
        <v>1.2894146835561922</v>
      </c>
    </row>
    <row r="33" spans="1:20" x14ac:dyDescent="0.25">
      <c r="A33" s="3">
        <v>44470</v>
      </c>
      <c r="B33" s="4">
        <v>0.95833333333333337</v>
      </c>
      <c r="C33" s="5">
        <v>0.75999999999696</v>
      </c>
      <c r="D33" s="6">
        <f t="shared" si="0"/>
        <v>15.493832640089071</v>
      </c>
      <c r="E33" s="5">
        <f t="shared" si="1"/>
        <v>1.281339959335366</v>
      </c>
      <c r="F33" s="3">
        <v>44472</v>
      </c>
      <c r="G33" s="4">
        <v>0.95833333333333337</v>
      </c>
      <c r="H33" s="5">
        <v>0.75799999999696799</v>
      </c>
      <c r="I33" s="6">
        <f t="shared" si="2"/>
        <v>15.42886728337756</v>
      </c>
      <c r="J33" s="5">
        <f t="shared" si="3"/>
        <v>1.2759673243353242</v>
      </c>
      <c r="K33" s="3">
        <v>44474</v>
      </c>
      <c r="L33" s="4">
        <v>0.95833333333333337</v>
      </c>
      <c r="M33" s="5">
        <v>0.75599999999697598</v>
      </c>
      <c r="N33" s="6">
        <f t="shared" si="4"/>
        <v>15.364003765490803</v>
      </c>
      <c r="O33" s="5">
        <f t="shared" si="5"/>
        <v>1.2706031114060894</v>
      </c>
      <c r="P33" s="3">
        <v>44476</v>
      </c>
      <c r="Q33" s="4">
        <v>0.95833333333333337</v>
      </c>
      <c r="R33" s="5">
        <v>0.75999999999696</v>
      </c>
      <c r="S33" s="6">
        <f t="shared" si="6"/>
        <v>15.493832640089071</v>
      </c>
      <c r="T33" s="5">
        <f t="shared" si="7"/>
        <v>1.281339959335366</v>
      </c>
    </row>
    <row r="34" spans="1:20" ht="15.75" thickBot="1" x14ac:dyDescent="0.3">
      <c r="A34" s="3">
        <v>44471</v>
      </c>
      <c r="B34" s="4">
        <v>0</v>
      </c>
      <c r="C34" s="5">
        <v>0.77399999999690405</v>
      </c>
      <c r="D34" s="6">
        <f t="shared" si="0"/>
        <v>15.951432540572155</v>
      </c>
      <c r="E34" s="5">
        <f t="shared" si="1"/>
        <v>1.3191834711053172</v>
      </c>
      <c r="F34" s="3">
        <v>44473</v>
      </c>
      <c r="G34" s="4">
        <v>0</v>
      </c>
      <c r="H34" s="5">
        <v>0.77799999999688796</v>
      </c>
      <c r="I34" s="6">
        <f t="shared" si="2"/>
        <v>16.083085787420298</v>
      </c>
      <c r="J34" s="5">
        <f t="shared" si="3"/>
        <v>1.3300711946196586</v>
      </c>
      <c r="K34" s="3">
        <v>44475</v>
      </c>
      <c r="L34" s="4">
        <v>0</v>
      </c>
      <c r="M34" s="5">
        <v>0.733999999997064</v>
      </c>
      <c r="N34" s="6">
        <f t="shared" si="4"/>
        <v>14.657257939363127</v>
      </c>
      <c r="O34" s="5">
        <f t="shared" si="5"/>
        <v>1.2121552315853306</v>
      </c>
    </row>
    <row r="35" spans="1:20" ht="15.75" thickBot="1" x14ac:dyDescent="0.3">
      <c r="A35" s="3">
        <v>44471</v>
      </c>
      <c r="B35" s="4">
        <v>4.1666666666666664E-2</v>
      </c>
      <c r="C35" s="5">
        <v>0.76699999999693202</v>
      </c>
      <c r="D35" s="6">
        <f t="shared" si="0"/>
        <v>15.722011803058741</v>
      </c>
      <c r="E35" s="5">
        <f t="shared" si="1"/>
        <v>1.3002103761129578</v>
      </c>
      <c r="F35" s="3">
        <v>44473</v>
      </c>
      <c r="G35" s="4">
        <v>4.1666666666666664E-2</v>
      </c>
      <c r="H35" s="5">
        <v>0.76999999999692004</v>
      </c>
      <c r="I35" s="6">
        <f t="shared" si="2"/>
        <v>15.820183214242761</v>
      </c>
      <c r="J35" s="5">
        <f t="shared" si="3"/>
        <v>1.3083291518178761</v>
      </c>
      <c r="K35" s="3">
        <v>44475</v>
      </c>
      <c r="L35" s="4">
        <v>4.1666666666666664E-2</v>
      </c>
      <c r="M35" s="5">
        <v>0.75399999999698397</v>
      </c>
      <c r="N35" s="6">
        <f t="shared" si="4"/>
        <v>15.299242195569104</v>
      </c>
      <c r="O35" s="5">
        <f t="shared" si="5"/>
        <v>1.2652473295735649</v>
      </c>
      <c r="Q35" s="7" t="s">
        <v>10</v>
      </c>
      <c r="R35" s="8"/>
      <c r="S35" s="8"/>
      <c r="T35" s="9">
        <f>SUM(E10:E57)+SUM(J10:J57)+SUM(O10:O57)+SUM(T10:T33)</f>
        <v>220.22875499399865</v>
      </c>
    </row>
    <row r="36" spans="1:20" x14ac:dyDescent="0.25">
      <c r="A36" s="3">
        <v>44471</v>
      </c>
      <c r="B36" s="4">
        <v>8.3333333333333329E-2</v>
      </c>
      <c r="C36" s="5">
        <v>0.76899999999692403</v>
      </c>
      <c r="D36" s="6">
        <f t="shared" si="0"/>
        <v>15.787434094642169</v>
      </c>
      <c r="E36" s="5">
        <f t="shared" si="1"/>
        <v>1.3056207996269074</v>
      </c>
      <c r="F36" s="3">
        <v>44473</v>
      </c>
      <c r="G36" s="4">
        <v>8.3333333333333329E-2</v>
      </c>
      <c r="H36" s="5">
        <v>0.76999999999692004</v>
      </c>
      <c r="I36" s="6">
        <f t="shared" si="2"/>
        <v>15.820183214242761</v>
      </c>
      <c r="J36" s="5">
        <f t="shared" si="3"/>
        <v>1.3083291518178761</v>
      </c>
      <c r="K36" s="3">
        <v>44475</v>
      </c>
      <c r="L36" s="4">
        <v>8.3333333333333329E-2</v>
      </c>
      <c r="M36" s="5">
        <v>0.73899999999704402</v>
      </c>
      <c r="N36" s="6">
        <f t="shared" si="4"/>
        <v>14.816791137513516</v>
      </c>
      <c r="O36" s="5">
        <f t="shared" si="5"/>
        <v>1.2253486270723677</v>
      </c>
    </row>
    <row r="37" spans="1:20" x14ac:dyDescent="0.25">
      <c r="A37" s="3">
        <v>44471</v>
      </c>
      <c r="B37" s="4">
        <v>0.125</v>
      </c>
      <c r="C37" s="5">
        <v>0.76399999999694401</v>
      </c>
      <c r="D37" s="6">
        <f t="shared" si="0"/>
        <v>15.624068435442418</v>
      </c>
      <c r="E37" s="5">
        <f t="shared" si="1"/>
        <v>1.2921104596110879</v>
      </c>
      <c r="F37" s="3">
        <v>44473</v>
      </c>
      <c r="G37" s="4">
        <v>0.125</v>
      </c>
      <c r="H37" s="5">
        <v>0.76999999999692004</v>
      </c>
      <c r="I37" s="6">
        <f t="shared" si="2"/>
        <v>15.820183214242761</v>
      </c>
      <c r="J37" s="5">
        <f t="shared" si="3"/>
        <v>1.3083291518178761</v>
      </c>
      <c r="K37" s="3">
        <v>44475</v>
      </c>
      <c r="L37" s="4">
        <v>0.125</v>
      </c>
      <c r="M37" s="5">
        <v>0.76299999999694801</v>
      </c>
      <c r="N37" s="6">
        <f t="shared" si="4"/>
        <v>15.591471385201841</v>
      </c>
      <c r="O37" s="5">
        <f t="shared" si="5"/>
        <v>1.2894146835561922</v>
      </c>
    </row>
    <row r="38" spans="1:20" x14ac:dyDescent="0.25">
      <c r="A38" s="3">
        <v>44471</v>
      </c>
      <c r="B38" s="4">
        <v>0.16666666666666666</v>
      </c>
      <c r="C38" s="5">
        <v>0.760999999996956</v>
      </c>
      <c r="D38" s="6">
        <f t="shared" si="0"/>
        <v>15.526353474008292</v>
      </c>
      <c r="E38" s="5">
        <f t="shared" si="1"/>
        <v>1.2840294323004857</v>
      </c>
      <c r="F38" s="3">
        <v>44473</v>
      </c>
      <c r="G38" s="4">
        <v>0.16666666666666666</v>
      </c>
      <c r="H38" s="5">
        <v>0.760999999996956</v>
      </c>
      <c r="I38" s="6">
        <f t="shared" si="2"/>
        <v>15.526353474008292</v>
      </c>
      <c r="J38" s="5">
        <f t="shared" si="3"/>
        <v>1.2840294323004857</v>
      </c>
      <c r="K38" s="3">
        <v>44475</v>
      </c>
      <c r="L38" s="4">
        <v>0.16666666666666666</v>
      </c>
      <c r="M38" s="5">
        <v>0.760999999996956</v>
      </c>
      <c r="N38" s="6">
        <f t="shared" si="4"/>
        <v>15.526353474008292</v>
      </c>
      <c r="O38" s="5">
        <f t="shared" si="5"/>
        <v>1.2840294323004857</v>
      </c>
    </row>
    <row r="39" spans="1:20" x14ac:dyDescent="0.25">
      <c r="A39" s="3">
        <v>44471</v>
      </c>
      <c r="B39" s="4">
        <v>0.20833333333333334</v>
      </c>
      <c r="C39" s="5">
        <v>0.76399999999694401</v>
      </c>
      <c r="D39" s="6">
        <f t="shared" si="0"/>
        <v>15.624068435442418</v>
      </c>
      <c r="E39" s="5">
        <f t="shared" si="1"/>
        <v>1.2921104596110879</v>
      </c>
      <c r="F39" s="3">
        <v>44473</v>
      </c>
      <c r="G39" s="4">
        <v>0.20833333333333334</v>
      </c>
      <c r="H39" s="5">
        <v>0.77599999999689595</v>
      </c>
      <c r="I39" s="6">
        <f t="shared" si="2"/>
        <v>16.017208726776694</v>
      </c>
      <c r="J39" s="5">
        <f t="shared" si="3"/>
        <v>1.3246231617044326</v>
      </c>
      <c r="K39" s="3">
        <v>44475</v>
      </c>
      <c r="L39" s="4">
        <v>0.20833333333333334</v>
      </c>
      <c r="M39" s="5">
        <v>0.76599999999693602</v>
      </c>
      <c r="N39" s="6">
        <f t="shared" si="4"/>
        <v>15.689338657813305</v>
      </c>
      <c r="O39" s="5">
        <f t="shared" si="5"/>
        <v>1.2975083070011604</v>
      </c>
    </row>
    <row r="40" spans="1:20" x14ac:dyDescent="0.25">
      <c r="A40" s="3">
        <v>44471</v>
      </c>
      <c r="B40" s="4">
        <v>0.25</v>
      </c>
      <c r="C40" s="5">
        <v>0.76799999999692803</v>
      </c>
      <c r="D40" s="6">
        <f t="shared" si="0"/>
        <v>15.754710286462007</v>
      </c>
      <c r="E40" s="5">
        <f t="shared" si="1"/>
        <v>1.3029145406904079</v>
      </c>
      <c r="F40" s="3">
        <v>44473</v>
      </c>
      <c r="G40" s="4">
        <v>0.25</v>
      </c>
      <c r="H40" s="5">
        <v>0.76899999999692403</v>
      </c>
      <c r="I40" s="6">
        <f t="shared" si="2"/>
        <v>15.787434094642169</v>
      </c>
      <c r="J40" s="5">
        <f t="shared" si="3"/>
        <v>1.3056207996269074</v>
      </c>
      <c r="K40" s="3">
        <v>44475</v>
      </c>
      <c r="L40" s="4">
        <v>0.25</v>
      </c>
      <c r="M40" s="5">
        <v>0.75599999999697598</v>
      </c>
      <c r="N40" s="6">
        <f t="shared" si="4"/>
        <v>15.364003765490803</v>
      </c>
      <c r="O40" s="5">
        <f t="shared" si="5"/>
        <v>1.2706031114060894</v>
      </c>
    </row>
    <row r="41" spans="1:20" x14ac:dyDescent="0.25">
      <c r="A41" s="3">
        <v>44471</v>
      </c>
      <c r="B41" s="4">
        <v>0.29166666666666669</v>
      </c>
      <c r="C41" s="5">
        <v>0.77499999999689995</v>
      </c>
      <c r="D41" s="6">
        <f t="shared" si="0"/>
        <v>15.984308017778854</v>
      </c>
      <c r="E41" s="5">
        <f t="shared" si="1"/>
        <v>1.3219022730703112</v>
      </c>
      <c r="F41" s="3">
        <v>44473</v>
      </c>
      <c r="G41" s="4">
        <v>0.29166666666666669</v>
      </c>
      <c r="H41" s="5">
        <v>0.76499999999694002</v>
      </c>
      <c r="I41" s="6">
        <f t="shared" si="2"/>
        <v>15.656690864131168</v>
      </c>
      <c r="J41" s="5">
        <f t="shared" si="3"/>
        <v>1.2948083344636474</v>
      </c>
      <c r="K41" s="3">
        <v>44475</v>
      </c>
      <c r="L41" s="4">
        <v>0.29166666666666669</v>
      </c>
      <c r="M41" s="5">
        <v>0.77599999999689595</v>
      </c>
      <c r="N41" s="6">
        <f t="shared" si="4"/>
        <v>16.017208726776694</v>
      </c>
      <c r="O41" s="5">
        <f t="shared" si="5"/>
        <v>1.3246231617044326</v>
      </c>
    </row>
    <row r="42" spans="1:20" x14ac:dyDescent="0.25">
      <c r="A42" s="3">
        <v>44471</v>
      </c>
      <c r="B42" s="4">
        <v>0.33333333333333331</v>
      </c>
      <c r="C42" s="5">
        <v>0.75599999999697598</v>
      </c>
      <c r="D42" s="6">
        <f t="shared" si="0"/>
        <v>15.364003765490803</v>
      </c>
      <c r="E42" s="5">
        <f t="shared" si="1"/>
        <v>1.2706031114060894</v>
      </c>
      <c r="F42" s="3">
        <v>44473</v>
      </c>
      <c r="G42" s="4">
        <v>0.33333333333333331</v>
      </c>
      <c r="H42" s="5">
        <v>0.76599999999693602</v>
      </c>
      <c r="I42" s="6">
        <f t="shared" si="2"/>
        <v>15.689338657813305</v>
      </c>
      <c r="J42" s="5">
        <f t="shared" si="3"/>
        <v>1.2975083070011604</v>
      </c>
      <c r="K42" s="3">
        <v>44475</v>
      </c>
      <c r="L42" s="4">
        <v>0.33333333333333331</v>
      </c>
      <c r="M42" s="5">
        <v>0.75899999999696399</v>
      </c>
      <c r="N42" s="6">
        <f t="shared" si="4"/>
        <v>15.461337238685683</v>
      </c>
      <c r="O42" s="5">
        <f t="shared" si="5"/>
        <v>1.2786525896393059</v>
      </c>
    </row>
    <row r="43" spans="1:20" x14ac:dyDescent="0.25">
      <c r="A43" s="3">
        <v>44471</v>
      </c>
      <c r="B43" s="4">
        <v>0.375</v>
      </c>
      <c r="C43" s="5">
        <v>0.76499999999694002</v>
      </c>
      <c r="D43" s="6">
        <f t="shared" si="0"/>
        <v>15.656690864131168</v>
      </c>
      <c r="E43" s="5">
        <f t="shared" si="1"/>
        <v>1.2948083344636474</v>
      </c>
      <c r="F43" s="3">
        <v>44473</v>
      </c>
      <c r="G43" s="4">
        <v>0.375</v>
      </c>
      <c r="H43" s="5">
        <v>0.77399999999690405</v>
      </c>
      <c r="I43" s="6">
        <f t="shared" si="2"/>
        <v>15.951432540572155</v>
      </c>
      <c r="J43" s="5">
        <f t="shared" si="3"/>
        <v>1.3191834711053172</v>
      </c>
      <c r="K43" s="3">
        <v>44475</v>
      </c>
      <c r="L43" s="4">
        <v>0.375</v>
      </c>
      <c r="M43" s="5">
        <v>0.76599999999693602</v>
      </c>
      <c r="N43" s="6">
        <f t="shared" si="4"/>
        <v>15.689338657813305</v>
      </c>
      <c r="O43" s="5">
        <f t="shared" si="5"/>
        <v>1.2975083070011604</v>
      </c>
    </row>
    <row r="44" spans="1:20" x14ac:dyDescent="0.25">
      <c r="A44" s="3">
        <v>44471</v>
      </c>
      <c r="B44" s="4">
        <v>0.41666666666666669</v>
      </c>
      <c r="C44" s="5">
        <v>0.77899999999688396</v>
      </c>
      <c r="D44" s="6">
        <f t="shared" si="0"/>
        <v>16.116062112762897</v>
      </c>
      <c r="E44" s="5">
        <f t="shared" si="1"/>
        <v>1.3327983367254914</v>
      </c>
      <c r="F44" s="3">
        <v>44473</v>
      </c>
      <c r="G44" s="4">
        <v>0.41666666666666669</v>
      </c>
      <c r="H44" s="5">
        <v>0.77599999999689595</v>
      </c>
      <c r="I44" s="6">
        <f t="shared" si="2"/>
        <v>16.017208726776694</v>
      </c>
      <c r="J44" s="5">
        <f t="shared" si="3"/>
        <v>1.3246231617044326</v>
      </c>
      <c r="K44" s="3">
        <v>44475</v>
      </c>
      <c r="L44" s="4">
        <v>0.41666666666666669</v>
      </c>
      <c r="M44" s="5">
        <v>0.78199999999687198</v>
      </c>
      <c r="N44" s="6">
        <f t="shared" si="4"/>
        <v>16.215142111552957</v>
      </c>
      <c r="O44" s="5">
        <f t="shared" si="5"/>
        <v>1.3409922526254294</v>
      </c>
    </row>
    <row r="45" spans="1:20" x14ac:dyDescent="0.25">
      <c r="A45" s="3">
        <v>44471</v>
      </c>
      <c r="B45" s="4">
        <v>0.45833333333333331</v>
      </c>
      <c r="C45" s="5">
        <v>0.77299999999690805</v>
      </c>
      <c r="D45" s="6">
        <f t="shared" si="0"/>
        <v>15.91858230836786</v>
      </c>
      <c r="E45" s="5">
        <f t="shared" si="1"/>
        <v>1.3164667569020219</v>
      </c>
      <c r="F45" s="3">
        <v>44473</v>
      </c>
      <c r="G45" s="4">
        <v>0.45833333333333331</v>
      </c>
      <c r="H45" s="5">
        <v>0.786999999996852</v>
      </c>
      <c r="I45" s="6">
        <f t="shared" si="2"/>
        <v>16.380778069356591</v>
      </c>
      <c r="J45" s="5">
        <f t="shared" si="3"/>
        <v>1.35469034633579</v>
      </c>
      <c r="K45" s="3">
        <v>44475</v>
      </c>
      <c r="L45" s="4">
        <v>0.45833333333333331</v>
      </c>
      <c r="M45" s="5">
        <v>0.76699999999693202</v>
      </c>
      <c r="N45" s="6">
        <f t="shared" si="4"/>
        <v>15.722011803058741</v>
      </c>
      <c r="O45" s="5">
        <f t="shared" si="5"/>
        <v>1.3002103761129578</v>
      </c>
    </row>
    <row r="46" spans="1:20" x14ac:dyDescent="0.25">
      <c r="A46" s="3">
        <v>44471</v>
      </c>
      <c r="B46" s="4">
        <v>0.5</v>
      </c>
      <c r="C46" s="5">
        <v>0.78099999999687597</v>
      </c>
      <c r="D46" s="6">
        <f t="shared" si="0"/>
        <v>16.182090287909777</v>
      </c>
      <c r="E46" s="5">
        <f t="shared" si="1"/>
        <v>1.3382588668101385</v>
      </c>
      <c r="F46" s="3">
        <v>44473</v>
      </c>
      <c r="G46" s="4">
        <v>0.5</v>
      </c>
      <c r="H46" s="5">
        <v>0.79199999999683202</v>
      </c>
      <c r="I46" s="6">
        <f t="shared" si="2"/>
        <v>16.547040905861522</v>
      </c>
      <c r="J46" s="5">
        <f t="shared" si="3"/>
        <v>1.3684402829147477</v>
      </c>
      <c r="K46" s="3">
        <v>44475</v>
      </c>
      <c r="L46" s="4">
        <v>0.5</v>
      </c>
      <c r="M46" s="5">
        <v>0.77399999999690405</v>
      </c>
      <c r="N46" s="6">
        <f t="shared" si="4"/>
        <v>15.951432540572155</v>
      </c>
      <c r="O46" s="5">
        <f t="shared" si="5"/>
        <v>1.3191834711053172</v>
      </c>
    </row>
    <row r="47" spans="1:20" x14ac:dyDescent="0.25">
      <c r="A47" s="3">
        <v>44471</v>
      </c>
      <c r="B47" s="4">
        <v>0.54166666666666663</v>
      </c>
      <c r="C47" s="5">
        <v>0.77699999999689195</v>
      </c>
      <c r="D47" s="6">
        <f t="shared" si="0"/>
        <v>16.050134654378333</v>
      </c>
      <c r="E47" s="5">
        <f t="shared" si="1"/>
        <v>1.3273461359170879</v>
      </c>
      <c r="F47" s="3">
        <v>44473</v>
      </c>
      <c r="G47" s="4">
        <v>0.54166666666666663</v>
      </c>
      <c r="H47" s="5">
        <v>0.77899999999688396</v>
      </c>
      <c r="I47" s="6">
        <f t="shared" si="2"/>
        <v>16.116062112762897</v>
      </c>
      <c r="J47" s="5">
        <f t="shared" si="3"/>
        <v>1.3327983367254914</v>
      </c>
      <c r="K47" s="3">
        <v>44475</v>
      </c>
      <c r="L47" s="4">
        <v>0.54166666666666663</v>
      </c>
      <c r="M47" s="5">
        <v>0.78399999999686398</v>
      </c>
      <c r="N47" s="6">
        <f t="shared" si="4"/>
        <v>16.281321165752416</v>
      </c>
      <c r="O47" s="5">
        <f t="shared" si="5"/>
        <v>1.3464652604077247</v>
      </c>
    </row>
    <row r="48" spans="1:20" x14ac:dyDescent="0.25">
      <c r="A48" s="3">
        <v>44471</v>
      </c>
      <c r="B48" s="4">
        <v>0.58333333333333337</v>
      </c>
      <c r="C48" s="5">
        <v>0.77999999999687997</v>
      </c>
      <c r="D48" s="6">
        <f t="shared" si="0"/>
        <v>16.149063617290167</v>
      </c>
      <c r="E48" s="5">
        <f t="shared" si="1"/>
        <v>1.3355275611498967</v>
      </c>
      <c r="F48" s="3">
        <v>44473</v>
      </c>
      <c r="G48" s="4">
        <v>0.58333333333333337</v>
      </c>
      <c r="H48" s="5">
        <v>0.78999999999684001</v>
      </c>
      <c r="I48" s="6">
        <f t="shared" si="2"/>
        <v>16.480460649016415</v>
      </c>
      <c r="J48" s="5">
        <f t="shared" si="3"/>
        <v>1.3629340956736575</v>
      </c>
      <c r="K48" s="3">
        <v>44475</v>
      </c>
      <c r="L48" s="4">
        <v>0.58333333333333337</v>
      </c>
      <c r="M48" s="5">
        <v>0.77499999999689995</v>
      </c>
      <c r="N48" s="6">
        <f t="shared" si="4"/>
        <v>15.984308017778854</v>
      </c>
      <c r="O48" s="5">
        <f t="shared" si="5"/>
        <v>1.3219022730703112</v>
      </c>
    </row>
    <row r="49" spans="1:15" x14ac:dyDescent="0.25">
      <c r="A49" s="3">
        <v>44471</v>
      </c>
      <c r="B49" s="4">
        <v>0.625</v>
      </c>
      <c r="C49" s="5">
        <v>0.77299999999690805</v>
      </c>
      <c r="D49" s="6">
        <f t="shared" si="0"/>
        <v>15.91858230836786</v>
      </c>
      <c r="E49" s="5">
        <f t="shared" si="1"/>
        <v>1.3164667569020219</v>
      </c>
      <c r="F49" s="3">
        <v>44473</v>
      </c>
      <c r="G49" s="4">
        <v>0.625</v>
      </c>
      <c r="H49" s="5">
        <v>0.77399999999690405</v>
      </c>
      <c r="I49" s="6">
        <f t="shared" si="2"/>
        <v>15.951432540572155</v>
      </c>
      <c r="J49" s="5">
        <f t="shared" si="3"/>
        <v>1.3191834711053172</v>
      </c>
      <c r="K49" s="3">
        <v>44475</v>
      </c>
      <c r="L49" s="4">
        <v>0.625</v>
      </c>
      <c r="M49" s="5">
        <v>0.77599999999689595</v>
      </c>
      <c r="N49" s="6">
        <f t="shared" si="4"/>
        <v>16.017208726776694</v>
      </c>
      <c r="O49" s="5">
        <f t="shared" si="5"/>
        <v>1.3246231617044326</v>
      </c>
    </row>
    <row r="50" spans="1:15" x14ac:dyDescent="0.25">
      <c r="A50" s="3">
        <v>44471</v>
      </c>
      <c r="B50" s="4">
        <v>0.66666666666666663</v>
      </c>
      <c r="C50" s="5">
        <v>0.78199999999687198</v>
      </c>
      <c r="D50" s="6">
        <f t="shared" si="0"/>
        <v>16.215142111552957</v>
      </c>
      <c r="E50" s="5">
        <f t="shared" si="1"/>
        <v>1.3409922526254294</v>
      </c>
      <c r="F50" s="3">
        <v>44473</v>
      </c>
      <c r="G50" s="4">
        <v>0.66666666666666663</v>
      </c>
      <c r="H50" s="5">
        <v>0.77999999999687997</v>
      </c>
      <c r="I50" s="6">
        <f t="shared" si="2"/>
        <v>16.149063617290167</v>
      </c>
      <c r="J50" s="5">
        <f t="shared" si="3"/>
        <v>1.3355275611498967</v>
      </c>
      <c r="K50" s="3">
        <v>44475</v>
      </c>
      <c r="L50" s="4">
        <v>0.66666666666666663</v>
      </c>
      <c r="M50" s="5">
        <v>0.787999999996848</v>
      </c>
      <c r="N50" s="6">
        <f t="shared" si="4"/>
        <v>16.413980538008008</v>
      </c>
      <c r="O50" s="5">
        <f t="shared" si="5"/>
        <v>1.3574361904932621</v>
      </c>
    </row>
    <row r="51" spans="1:15" x14ac:dyDescent="0.25">
      <c r="A51" s="3">
        <v>44471</v>
      </c>
      <c r="B51" s="4">
        <v>0.70833333333333337</v>
      </c>
      <c r="C51" s="5">
        <v>0.77699999999689195</v>
      </c>
      <c r="D51" s="6">
        <f t="shared" si="0"/>
        <v>16.050134654378333</v>
      </c>
      <c r="E51" s="5">
        <f t="shared" si="1"/>
        <v>1.3273461359170879</v>
      </c>
      <c r="F51" s="3">
        <v>44473</v>
      </c>
      <c r="G51" s="4">
        <v>0.70833333333333337</v>
      </c>
      <c r="H51" s="5">
        <v>0.760999999996956</v>
      </c>
      <c r="I51" s="6">
        <f t="shared" si="2"/>
        <v>15.526353474008292</v>
      </c>
      <c r="J51" s="5">
        <f t="shared" si="3"/>
        <v>1.2840294323004857</v>
      </c>
      <c r="K51" s="3">
        <v>44475</v>
      </c>
      <c r="L51" s="4">
        <v>0.70833333333333337</v>
      </c>
      <c r="M51" s="5">
        <v>0.78199999999687198</v>
      </c>
      <c r="N51" s="6">
        <f t="shared" si="4"/>
        <v>16.215142111552957</v>
      </c>
      <c r="O51" s="5">
        <f t="shared" si="5"/>
        <v>1.3409922526254294</v>
      </c>
    </row>
    <row r="52" spans="1:15" x14ac:dyDescent="0.25">
      <c r="A52" s="3">
        <v>44471</v>
      </c>
      <c r="B52" s="4">
        <v>0.75</v>
      </c>
      <c r="C52" s="5">
        <v>0.76799999999692803</v>
      </c>
      <c r="D52" s="6">
        <f t="shared" si="0"/>
        <v>15.754710286462007</v>
      </c>
      <c r="E52" s="5">
        <f t="shared" si="1"/>
        <v>1.3029145406904079</v>
      </c>
      <c r="F52" s="3">
        <v>44473</v>
      </c>
      <c r="G52" s="4">
        <v>0.75</v>
      </c>
      <c r="H52" s="5">
        <v>0.76699999999693202</v>
      </c>
      <c r="I52" s="6">
        <f t="shared" si="2"/>
        <v>15.722011803058741</v>
      </c>
      <c r="J52" s="5">
        <f t="shared" si="3"/>
        <v>1.3002103761129578</v>
      </c>
      <c r="K52" s="3">
        <v>44475</v>
      </c>
      <c r="L52" s="4">
        <v>0.75</v>
      </c>
      <c r="M52" s="5">
        <v>0.75899999999696399</v>
      </c>
      <c r="N52" s="6">
        <f t="shared" si="4"/>
        <v>15.461337238685683</v>
      </c>
      <c r="O52" s="5">
        <f t="shared" si="5"/>
        <v>1.2786525896393059</v>
      </c>
    </row>
    <row r="53" spans="1:15" x14ac:dyDescent="0.25">
      <c r="A53" s="3">
        <v>44471</v>
      </c>
      <c r="B53" s="4">
        <v>0.79166666666666663</v>
      </c>
      <c r="C53" s="5">
        <v>0.78599999999685599</v>
      </c>
      <c r="D53" s="6">
        <f t="shared" si="0"/>
        <v>16.34760067580709</v>
      </c>
      <c r="E53" s="5">
        <f t="shared" si="1"/>
        <v>1.3519465758892464</v>
      </c>
      <c r="F53" s="3">
        <v>44473</v>
      </c>
      <c r="G53" s="4">
        <v>0.79166666666666663</v>
      </c>
      <c r="H53" s="5">
        <v>0.760999999996956</v>
      </c>
      <c r="I53" s="6">
        <f t="shared" si="2"/>
        <v>15.526353474008292</v>
      </c>
      <c r="J53" s="5">
        <f t="shared" si="3"/>
        <v>1.2840294323004857</v>
      </c>
      <c r="K53" s="3">
        <v>44475</v>
      </c>
      <c r="L53" s="4">
        <v>0.79166666666666663</v>
      </c>
      <c r="M53" s="5">
        <v>0.76999999999692004</v>
      </c>
      <c r="N53" s="6">
        <f t="shared" si="4"/>
        <v>15.820183214242761</v>
      </c>
      <c r="O53" s="5">
        <f t="shared" si="5"/>
        <v>1.3083291518178761</v>
      </c>
    </row>
    <row r="54" spans="1:15" x14ac:dyDescent="0.25">
      <c r="A54" s="3">
        <v>44471</v>
      </c>
      <c r="B54" s="4">
        <v>0.83333333333333337</v>
      </c>
      <c r="C54" s="5">
        <v>0.78299999999686798</v>
      </c>
      <c r="D54" s="6">
        <f t="shared" si="0"/>
        <v>16.248219075174454</v>
      </c>
      <c r="E54" s="5">
        <f t="shared" si="1"/>
        <v>1.3437277175169273</v>
      </c>
      <c r="F54" s="3">
        <v>44473</v>
      </c>
      <c r="G54" s="4">
        <v>0.83333333333333337</v>
      </c>
      <c r="H54" s="5">
        <v>0.75099999999699596</v>
      </c>
      <c r="I54" s="6">
        <f t="shared" si="2"/>
        <v>15.202291232866582</v>
      </c>
      <c r="J54" s="5">
        <f t="shared" si="3"/>
        <v>1.2572294849580663</v>
      </c>
      <c r="K54" s="3">
        <v>44475</v>
      </c>
      <c r="L54" s="4">
        <v>0.83333333333333337</v>
      </c>
      <c r="M54" s="5">
        <v>0.76399999999694401</v>
      </c>
      <c r="N54" s="6">
        <f t="shared" si="4"/>
        <v>15.624068435442418</v>
      </c>
      <c r="O54" s="5">
        <f t="shared" si="5"/>
        <v>1.2921104596110879</v>
      </c>
    </row>
    <row r="55" spans="1:15" x14ac:dyDescent="0.25">
      <c r="A55" s="3">
        <v>44471</v>
      </c>
      <c r="B55" s="4">
        <v>0.875</v>
      </c>
      <c r="C55" s="5">
        <v>0.77499999999689995</v>
      </c>
      <c r="D55" s="6">
        <f t="shared" si="0"/>
        <v>15.984308017778854</v>
      </c>
      <c r="E55" s="5">
        <f t="shared" si="1"/>
        <v>1.3219022730703112</v>
      </c>
      <c r="F55" s="3">
        <v>44473</v>
      </c>
      <c r="G55" s="4">
        <v>0.875</v>
      </c>
      <c r="H55" s="5">
        <v>0.75799999999696799</v>
      </c>
      <c r="I55" s="6">
        <f t="shared" si="2"/>
        <v>15.42886728337756</v>
      </c>
      <c r="J55" s="5">
        <f t="shared" si="3"/>
        <v>1.2759673243353242</v>
      </c>
      <c r="K55" s="3">
        <v>44475</v>
      </c>
      <c r="L55" s="4">
        <v>0.875</v>
      </c>
      <c r="M55" s="5">
        <v>0.75699999999697198</v>
      </c>
      <c r="N55" s="6">
        <f t="shared" si="4"/>
        <v>15.396422787769318</v>
      </c>
      <c r="O55" s="5">
        <f t="shared" si="5"/>
        <v>1.2732841645485224</v>
      </c>
    </row>
    <row r="56" spans="1:15" x14ac:dyDescent="0.25">
      <c r="A56" s="3">
        <v>44471</v>
      </c>
      <c r="B56" s="4">
        <v>0.91666666666666663</v>
      </c>
      <c r="C56" s="5">
        <v>0.77199999999691205</v>
      </c>
      <c r="D56" s="6">
        <f t="shared" si="0"/>
        <v>15.885757334401259</v>
      </c>
      <c r="E56" s="5">
        <f t="shared" si="1"/>
        <v>1.313752131554984</v>
      </c>
      <c r="F56" s="3">
        <v>44473</v>
      </c>
      <c r="G56" s="4">
        <v>0.91666666666666663</v>
      </c>
      <c r="H56" s="5">
        <v>0.75199999999699196</v>
      </c>
      <c r="I56" s="6">
        <f t="shared" si="2"/>
        <v>15.234582683159315</v>
      </c>
      <c r="J56" s="5">
        <f t="shared" si="3"/>
        <v>1.2598999878972754</v>
      </c>
      <c r="K56" s="3">
        <v>44475</v>
      </c>
      <c r="L56" s="4">
        <v>0.91666666666666663</v>
      </c>
      <c r="M56" s="5">
        <v>0.76399999999694401</v>
      </c>
      <c r="N56" s="6">
        <f t="shared" si="4"/>
        <v>15.624068435442418</v>
      </c>
      <c r="O56" s="5">
        <f t="shared" si="5"/>
        <v>1.2921104596110879</v>
      </c>
    </row>
    <row r="57" spans="1:15" x14ac:dyDescent="0.25">
      <c r="A57" s="3">
        <v>44471</v>
      </c>
      <c r="B57" s="4">
        <v>0.95833333333333337</v>
      </c>
      <c r="C57" s="5">
        <v>0.77699999999689195</v>
      </c>
      <c r="D57" s="6">
        <f t="shared" si="0"/>
        <v>16.050134654378333</v>
      </c>
      <c r="E57" s="5">
        <f t="shared" si="1"/>
        <v>1.3273461359170879</v>
      </c>
      <c r="F57" s="3">
        <v>44473</v>
      </c>
      <c r="G57" s="4">
        <v>0.95833333333333337</v>
      </c>
      <c r="H57" s="5">
        <v>0.75899999999696399</v>
      </c>
      <c r="I57" s="6">
        <f t="shared" si="2"/>
        <v>15.461337238685683</v>
      </c>
      <c r="J57" s="5">
        <f t="shared" si="3"/>
        <v>1.2786525896393059</v>
      </c>
      <c r="K57" s="3">
        <v>44475</v>
      </c>
      <c r="L57" s="4">
        <v>0.95833333333333337</v>
      </c>
      <c r="M57" s="5">
        <v>0.761999999996952</v>
      </c>
      <c r="N57" s="6">
        <f t="shared" si="4"/>
        <v>15.558899726888997</v>
      </c>
      <c r="O57" s="5">
        <f t="shared" si="5"/>
        <v>1.2867210074137201</v>
      </c>
    </row>
  </sheetData>
  <pageMargins left="0.7" right="0.7" top="0.75" bottom="0.75" header="0.3" footer="0.3"/>
  <pageSetup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3B41B8-F1E8-4C73-BEF3-9415CCD9CDE0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213.90552638929779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16.480460649016415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44477</v>
      </c>
      <c r="B10" s="4">
        <v>0</v>
      </c>
      <c r="C10" s="5">
        <v>0.75399999999698397</v>
      </c>
      <c r="D10" s="6">
        <f t="shared" ref="D10:D57" si="0">4*6*(C10^(1.522*(6^0.026)))</f>
        <v>15.299242195569104</v>
      </c>
      <c r="E10" s="5">
        <f t="shared" ref="E10:E57" si="1">D10*0.0827</f>
        <v>1.2652473295735649</v>
      </c>
      <c r="F10" s="3">
        <v>44479</v>
      </c>
      <c r="G10" s="4">
        <v>0</v>
      </c>
      <c r="H10" s="5">
        <v>0.760999999996956</v>
      </c>
      <c r="I10" s="6">
        <f t="shared" ref="I10:I25" si="2">4*6*(H10^(1.522*(6^0.026)))</f>
        <v>15.526353474008292</v>
      </c>
      <c r="J10" s="5">
        <f t="shared" ref="J10:J25" si="3">I10*0.0827</f>
        <v>1.2840294323004857</v>
      </c>
      <c r="K10" s="3">
        <v>44481</v>
      </c>
      <c r="L10" s="4">
        <v>0</v>
      </c>
      <c r="M10" s="5">
        <v>0.73999999999704003</v>
      </c>
      <c r="N10" s="6">
        <f t="shared" ref="N10:N41" si="4">4*6*(M10^(1.522*(6^0.026)))</f>
        <v>14.848775002958948</v>
      </c>
      <c r="O10" s="5">
        <f t="shared" ref="O10:O41" si="5">N10*0.0827</f>
        <v>1.227993692744705</v>
      </c>
      <c r="P10" s="3">
        <v>44483</v>
      </c>
      <c r="Q10" s="4">
        <v>0</v>
      </c>
      <c r="R10" s="5">
        <v>0.75899999999696399</v>
      </c>
      <c r="S10" s="6">
        <f t="shared" ref="S10:S33" si="6">4*6*(R10^(1.522*(6^0.026)))</f>
        <v>15.461337238685683</v>
      </c>
      <c r="T10" s="5">
        <f t="shared" ref="T10:T33" si="7">S10*0.0827</f>
        <v>1.2786525896393059</v>
      </c>
    </row>
    <row r="11" spans="1:20" x14ac:dyDescent="0.25">
      <c r="A11" s="3">
        <v>44477</v>
      </c>
      <c r="B11" s="4">
        <v>4.1666666666666664E-2</v>
      </c>
      <c r="C11" s="5">
        <v>0.74699999999701205</v>
      </c>
      <c r="D11" s="6">
        <f t="shared" si="0"/>
        <v>15.073381126349652</v>
      </c>
      <c r="E11" s="5">
        <f t="shared" si="1"/>
        <v>1.2465686191491161</v>
      </c>
      <c r="F11" s="3">
        <v>44479</v>
      </c>
      <c r="G11" s="4">
        <v>4.1666666666666664E-2</v>
      </c>
      <c r="H11" s="5">
        <v>0.74299999999702804</v>
      </c>
      <c r="I11" s="6">
        <f t="shared" si="2"/>
        <v>14.944880796911814</v>
      </c>
      <c r="J11" s="5">
        <f t="shared" si="3"/>
        <v>1.235941641904607</v>
      </c>
      <c r="K11" s="3">
        <v>44481</v>
      </c>
      <c r="L11" s="4">
        <v>4.1666666666666664E-2</v>
      </c>
      <c r="M11" s="5">
        <v>0.74399999999702404</v>
      </c>
      <c r="N11" s="6">
        <f t="shared" si="4"/>
        <v>14.976967413951563</v>
      </c>
      <c r="O11" s="5">
        <f t="shared" si="5"/>
        <v>1.2385952051337943</v>
      </c>
      <c r="P11" s="3">
        <v>44483</v>
      </c>
      <c r="Q11" s="4">
        <v>4.1666666666666664E-2</v>
      </c>
      <c r="R11" s="5">
        <v>0.75199999999699196</v>
      </c>
      <c r="S11" s="6">
        <f t="shared" si="6"/>
        <v>15.234582683159315</v>
      </c>
      <c r="T11" s="5">
        <f t="shared" si="7"/>
        <v>1.2598999878972754</v>
      </c>
    </row>
    <row r="12" spans="1:20" x14ac:dyDescent="0.25">
      <c r="A12" s="3">
        <v>44477</v>
      </c>
      <c r="B12" s="4">
        <v>8.3333333333333329E-2</v>
      </c>
      <c r="C12" s="5">
        <v>0.74899999999700395</v>
      </c>
      <c r="D12" s="6">
        <f t="shared" si="0"/>
        <v>15.137785013020721</v>
      </c>
      <c r="E12" s="5">
        <f t="shared" si="1"/>
        <v>1.2518948205768137</v>
      </c>
      <c r="F12" s="3">
        <v>44479</v>
      </c>
      <c r="G12" s="4">
        <v>8.3333333333333329E-2</v>
      </c>
      <c r="H12" s="5">
        <v>0.76599999999693602</v>
      </c>
      <c r="I12" s="6">
        <f t="shared" si="2"/>
        <v>15.689338657813305</v>
      </c>
      <c r="J12" s="5">
        <f t="shared" si="3"/>
        <v>1.2975083070011604</v>
      </c>
      <c r="K12" s="3">
        <v>44481</v>
      </c>
      <c r="L12" s="4">
        <v>8.3333333333333329E-2</v>
      </c>
      <c r="M12" s="5">
        <v>0.75299999999698797</v>
      </c>
      <c r="N12" s="6">
        <f t="shared" si="4"/>
        <v>15.26689967531259</v>
      </c>
      <c r="O12" s="5">
        <f t="shared" si="5"/>
        <v>1.2625726031483511</v>
      </c>
      <c r="P12" s="3">
        <v>44483</v>
      </c>
      <c r="Q12" s="4">
        <v>8.3333333333333329E-2</v>
      </c>
      <c r="R12" s="5">
        <v>0.75499999999697998</v>
      </c>
      <c r="S12" s="6">
        <f t="shared" si="6"/>
        <v>15.331610230197203</v>
      </c>
      <c r="T12" s="5">
        <f t="shared" si="7"/>
        <v>1.2679241660373086</v>
      </c>
    </row>
    <row r="13" spans="1:20" x14ac:dyDescent="0.25">
      <c r="A13" s="3">
        <v>44477</v>
      </c>
      <c r="B13" s="4">
        <v>0.125</v>
      </c>
      <c r="C13" s="5">
        <v>0.75899999999696399</v>
      </c>
      <c r="D13" s="6">
        <f t="shared" si="0"/>
        <v>15.461337238685683</v>
      </c>
      <c r="E13" s="5">
        <f t="shared" si="1"/>
        <v>1.2786525896393059</v>
      </c>
      <c r="F13" s="3">
        <v>44479</v>
      </c>
      <c r="G13" s="4">
        <v>0.125</v>
      </c>
      <c r="H13" s="5">
        <v>0.75199999999699196</v>
      </c>
      <c r="I13" s="6">
        <f t="shared" si="2"/>
        <v>15.234582683159315</v>
      </c>
      <c r="J13" s="5">
        <f t="shared" si="3"/>
        <v>1.2598999878972754</v>
      </c>
      <c r="K13" s="3">
        <v>44481</v>
      </c>
      <c r="L13" s="4">
        <v>0.125</v>
      </c>
      <c r="M13" s="5">
        <v>0.74099999999703603</v>
      </c>
      <c r="N13" s="6">
        <f t="shared" si="4"/>
        <v>14.880784577383803</v>
      </c>
      <c r="O13" s="5">
        <f t="shared" si="5"/>
        <v>1.2306408845496404</v>
      </c>
      <c r="P13" s="3">
        <v>44483</v>
      </c>
      <c r="Q13" s="4">
        <v>0.125</v>
      </c>
      <c r="R13" s="5">
        <v>0.74599999999701605</v>
      </c>
      <c r="S13" s="6">
        <f t="shared" si="6"/>
        <v>15.041217592622839</v>
      </c>
      <c r="T13" s="5">
        <f t="shared" si="7"/>
        <v>1.2439086949099087</v>
      </c>
    </row>
    <row r="14" spans="1:20" x14ac:dyDescent="0.25">
      <c r="A14" s="3">
        <v>44477</v>
      </c>
      <c r="B14" s="4">
        <v>0.16666666666666666</v>
      </c>
      <c r="C14" s="5">
        <v>0.75299999999698797</v>
      </c>
      <c r="D14" s="6">
        <f t="shared" si="0"/>
        <v>15.26689967531259</v>
      </c>
      <c r="E14" s="5">
        <f t="shared" si="1"/>
        <v>1.2625726031483511</v>
      </c>
      <c r="F14" s="3">
        <v>44479</v>
      </c>
      <c r="G14" s="4">
        <v>0.16666666666666666</v>
      </c>
      <c r="H14" s="5">
        <v>0.75299999999698797</v>
      </c>
      <c r="I14" s="6">
        <f t="shared" si="2"/>
        <v>15.26689967531259</v>
      </c>
      <c r="J14" s="5">
        <f t="shared" si="3"/>
        <v>1.2625726031483511</v>
      </c>
      <c r="K14" s="3">
        <v>44481</v>
      </c>
      <c r="L14" s="4">
        <v>0.16666666666666666</v>
      </c>
      <c r="M14" s="5">
        <v>0.73999999999704003</v>
      </c>
      <c r="N14" s="6">
        <f t="shared" si="4"/>
        <v>14.848775002958948</v>
      </c>
      <c r="O14" s="5">
        <f t="shared" si="5"/>
        <v>1.227993692744705</v>
      </c>
      <c r="P14" s="3">
        <v>44483</v>
      </c>
      <c r="Q14" s="4">
        <v>0.16666666666666666</v>
      </c>
      <c r="R14" s="5">
        <v>0.76399999999694401</v>
      </c>
      <c r="S14" s="6">
        <f t="shared" si="6"/>
        <v>15.624068435442418</v>
      </c>
      <c r="T14" s="5">
        <f t="shared" si="7"/>
        <v>1.2921104596110879</v>
      </c>
    </row>
    <row r="15" spans="1:20" x14ac:dyDescent="0.25">
      <c r="A15" s="3">
        <v>44477</v>
      </c>
      <c r="B15" s="4">
        <v>0.20833333333333334</v>
      </c>
      <c r="C15" s="5">
        <v>0.75199999999699196</v>
      </c>
      <c r="D15" s="6">
        <f t="shared" si="0"/>
        <v>15.234582683159315</v>
      </c>
      <c r="E15" s="5">
        <f t="shared" si="1"/>
        <v>1.2598999878972754</v>
      </c>
      <c r="F15" s="3">
        <v>44479</v>
      </c>
      <c r="G15" s="4">
        <v>0.20833333333333334</v>
      </c>
      <c r="H15" s="5">
        <v>0.76599999999693602</v>
      </c>
      <c r="I15" s="6">
        <f t="shared" si="2"/>
        <v>15.689338657813305</v>
      </c>
      <c r="J15" s="5">
        <f t="shared" si="3"/>
        <v>1.2975083070011604</v>
      </c>
      <c r="K15" s="3">
        <v>44481</v>
      </c>
      <c r="L15" s="4">
        <v>0.20833333333333334</v>
      </c>
      <c r="M15" s="5">
        <v>0.74099999999703603</v>
      </c>
      <c r="N15" s="6">
        <f t="shared" si="4"/>
        <v>14.880784577383803</v>
      </c>
      <c r="O15" s="5">
        <f t="shared" si="5"/>
        <v>1.2306408845496404</v>
      </c>
      <c r="P15" s="3">
        <v>44483</v>
      </c>
      <c r="Q15" s="4">
        <v>0.20833333333333334</v>
      </c>
      <c r="R15" s="5">
        <v>0.74499999999702005</v>
      </c>
      <c r="S15" s="6">
        <f t="shared" si="6"/>
        <v>15.009079683843744</v>
      </c>
      <c r="T15" s="5">
        <f t="shared" si="7"/>
        <v>1.2412508898538777</v>
      </c>
    </row>
    <row r="16" spans="1:20" x14ac:dyDescent="0.25">
      <c r="A16" s="3">
        <v>44477</v>
      </c>
      <c r="B16" s="4">
        <v>0.25</v>
      </c>
      <c r="C16" s="5">
        <v>0.75899999999696399</v>
      </c>
      <c r="D16" s="6">
        <f t="shared" si="0"/>
        <v>15.461337238685683</v>
      </c>
      <c r="E16" s="5">
        <f t="shared" si="1"/>
        <v>1.2786525896393059</v>
      </c>
      <c r="F16" s="3">
        <v>44479</v>
      </c>
      <c r="G16" s="4">
        <v>0.25</v>
      </c>
      <c r="H16" s="5">
        <v>0.75199999999699196</v>
      </c>
      <c r="I16" s="6">
        <f t="shared" si="2"/>
        <v>15.234582683159315</v>
      </c>
      <c r="J16" s="5">
        <f t="shared" si="3"/>
        <v>1.2598999878972754</v>
      </c>
      <c r="K16" s="3">
        <v>44481</v>
      </c>
      <c r="L16" s="4">
        <v>0.25</v>
      </c>
      <c r="M16" s="5">
        <v>0.75099999999699596</v>
      </c>
      <c r="N16" s="6">
        <f t="shared" si="4"/>
        <v>15.202291232866582</v>
      </c>
      <c r="O16" s="5">
        <f t="shared" si="5"/>
        <v>1.2572294849580663</v>
      </c>
      <c r="P16" s="3">
        <v>44483</v>
      </c>
      <c r="Q16" s="4">
        <v>0.25</v>
      </c>
      <c r="R16" s="5">
        <v>0.76399999999694401</v>
      </c>
      <c r="S16" s="6">
        <f t="shared" si="6"/>
        <v>15.624068435442418</v>
      </c>
      <c r="T16" s="5">
        <f t="shared" si="7"/>
        <v>1.2921104596110879</v>
      </c>
    </row>
    <row r="17" spans="1:20" x14ac:dyDescent="0.25">
      <c r="A17" s="3">
        <v>44477</v>
      </c>
      <c r="B17" s="4">
        <v>0.29166666666666669</v>
      </c>
      <c r="C17" s="5">
        <v>0.75499999999697998</v>
      </c>
      <c r="D17" s="6">
        <f t="shared" si="0"/>
        <v>15.331610230197203</v>
      </c>
      <c r="E17" s="5">
        <f t="shared" si="1"/>
        <v>1.2679241660373086</v>
      </c>
      <c r="F17" s="3">
        <v>44479</v>
      </c>
      <c r="G17" s="4">
        <v>0.29166666666666669</v>
      </c>
      <c r="H17" s="5">
        <v>0.75999999999696</v>
      </c>
      <c r="I17" s="6">
        <f t="shared" si="2"/>
        <v>15.493832640089071</v>
      </c>
      <c r="J17" s="5">
        <f t="shared" si="3"/>
        <v>1.281339959335366</v>
      </c>
      <c r="K17" s="3">
        <v>44481</v>
      </c>
      <c r="L17" s="4">
        <v>0.29166666666666669</v>
      </c>
      <c r="M17" s="5">
        <v>0.75399999999698397</v>
      </c>
      <c r="N17" s="6">
        <f t="shared" si="4"/>
        <v>15.299242195569104</v>
      </c>
      <c r="O17" s="5">
        <f t="shared" si="5"/>
        <v>1.2652473295735649</v>
      </c>
      <c r="P17" s="3">
        <v>44483</v>
      </c>
      <c r="Q17" s="4">
        <v>0.29166666666666669</v>
      </c>
      <c r="R17" s="5">
        <v>0.75899999999696399</v>
      </c>
      <c r="S17" s="6">
        <f t="shared" si="6"/>
        <v>15.461337238685683</v>
      </c>
      <c r="T17" s="5">
        <f t="shared" si="7"/>
        <v>1.2786525896393059</v>
      </c>
    </row>
    <row r="18" spans="1:20" x14ac:dyDescent="0.25">
      <c r="A18" s="3">
        <v>44477</v>
      </c>
      <c r="B18" s="4">
        <v>0.33333333333333331</v>
      </c>
      <c r="C18" s="5">
        <v>0.74999999999699996</v>
      </c>
      <c r="D18" s="6">
        <f t="shared" si="0"/>
        <v>15.170025338217432</v>
      </c>
      <c r="E18" s="5">
        <f t="shared" si="1"/>
        <v>1.2545610954705815</v>
      </c>
      <c r="F18" s="3">
        <v>44479</v>
      </c>
      <c r="G18" s="4">
        <v>0.33333333333333331</v>
      </c>
      <c r="H18" s="5">
        <v>0.75899999999696399</v>
      </c>
      <c r="I18" s="6">
        <f t="shared" si="2"/>
        <v>15.461337238685683</v>
      </c>
      <c r="J18" s="5">
        <f t="shared" si="3"/>
        <v>1.2786525896393059</v>
      </c>
      <c r="K18" s="3">
        <v>44481</v>
      </c>
      <c r="L18" s="4">
        <v>0.33333333333333331</v>
      </c>
      <c r="M18" s="5">
        <v>0.75999999999696</v>
      </c>
      <c r="N18" s="6">
        <f t="shared" si="4"/>
        <v>15.493832640089071</v>
      </c>
      <c r="O18" s="5">
        <f t="shared" si="5"/>
        <v>1.281339959335366</v>
      </c>
      <c r="P18" s="3">
        <v>44483</v>
      </c>
      <c r="Q18" s="4">
        <v>0.33333333333333331</v>
      </c>
      <c r="R18" s="5">
        <v>0.75699999999697198</v>
      </c>
      <c r="S18" s="6">
        <f t="shared" si="6"/>
        <v>15.396422787769318</v>
      </c>
      <c r="T18" s="5">
        <f t="shared" si="7"/>
        <v>1.2732841645485224</v>
      </c>
    </row>
    <row r="19" spans="1:20" x14ac:dyDescent="0.25">
      <c r="A19" s="3">
        <v>44477</v>
      </c>
      <c r="B19" s="4">
        <v>0.375</v>
      </c>
      <c r="C19" s="5">
        <v>0.76899999999692403</v>
      </c>
      <c r="D19" s="6">
        <f t="shared" si="0"/>
        <v>15.787434094642169</v>
      </c>
      <c r="E19" s="5">
        <f t="shared" si="1"/>
        <v>1.3056207996269074</v>
      </c>
      <c r="F19" s="3">
        <v>44479</v>
      </c>
      <c r="G19" s="4">
        <v>0.375</v>
      </c>
      <c r="H19" s="5">
        <v>0.76299999999694801</v>
      </c>
      <c r="I19" s="6">
        <f t="shared" si="2"/>
        <v>15.591471385201841</v>
      </c>
      <c r="J19" s="5">
        <f t="shared" si="3"/>
        <v>1.2894146835561922</v>
      </c>
      <c r="K19" s="3">
        <v>44481</v>
      </c>
      <c r="L19" s="4">
        <v>0.375</v>
      </c>
      <c r="M19" s="5">
        <v>0.75499999999697998</v>
      </c>
      <c r="N19" s="6">
        <f t="shared" si="4"/>
        <v>15.331610230197203</v>
      </c>
      <c r="O19" s="5">
        <f t="shared" si="5"/>
        <v>1.2679241660373086</v>
      </c>
      <c r="P19" s="3">
        <v>44483</v>
      </c>
      <c r="Q19" s="4">
        <v>0.375</v>
      </c>
      <c r="R19" s="5">
        <v>0.761999999996952</v>
      </c>
      <c r="S19" s="6">
        <f t="shared" si="6"/>
        <v>15.558899726888997</v>
      </c>
      <c r="T19" s="5">
        <f t="shared" si="7"/>
        <v>1.2867210074137201</v>
      </c>
    </row>
    <row r="20" spans="1:20" x14ac:dyDescent="0.25">
      <c r="A20" s="3">
        <v>44477</v>
      </c>
      <c r="B20" s="4">
        <v>0.41666666666666669</v>
      </c>
      <c r="C20" s="5">
        <v>0.760999999996956</v>
      </c>
      <c r="D20" s="6">
        <f t="shared" si="0"/>
        <v>15.526353474008292</v>
      </c>
      <c r="E20" s="5">
        <f t="shared" si="1"/>
        <v>1.2840294323004857</v>
      </c>
      <c r="F20" s="3">
        <v>44479</v>
      </c>
      <c r="G20" s="4">
        <v>0.41666666666666669</v>
      </c>
      <c r="H20" s="5">
        <v>0.77699999999689195</v>
      </c>
      <c r="I20" s="6">
        <f t="shared" si="2"/>
        <v>16.050134654378333</v>
      </c>
      <c r="J20" s="5">
        <f t="shared" si="3"/>
        <v>1.3273461359170879</v>
      </c>
      <c r="K20" s="3">
        <v>44481</v>
      </c>
      <c r="L20" s="4">
        <v>0.41666666666666669</v>
      </c>
      <c r="M20" s="5">
        <v>0.75299999999698797</v>
      </c>
      <c r="N20" s="6">
        <f t="shared" si="4"/>
        <v>15.26689967531259</v>
      </c>
      <c r="O20" s="5">
        <f t="shared" si="5"/>
        <v>1.2625726031483511</v>
      </c>
      <c r="P20" s="3">
        <v>44483</v>
      </c>
      <c r="Q20" s="4">
        <v>0.41666666666666669</v>
      </c>
      <c r="R20" s="5">
        <v>0.75899999999696399</v>
      </c>
      <c r="S20" s="6">
        <f t="shared" si="6"/>
        <v>15.461337238685683</v>
      </c>
      <c r="T20" s="5">
        <f t="shared" si="7"/>
        <v>1.2786525896393059</v>
      </c>
    </row>
    <row r="21" spans="1:20" x14ac:dyDescent="0.25">
      <c r="A21" s="3">
        <v>44477</v>
      </c>
      <c r="B21" s="4">
        <v>0.45833333333333331</v>
      </c>
      <c r="C21" s="5">
        <v>0.75499999999697998</v>
      </c>
      <c r="D21" s="6">
        <f t="shared" si="0"/>
        <v>15.331610230197203</v>
      </c>
      <c r="E21" s="5">
        <f t="shared" si="1"/>
        <v>1.2679241660373086</v>
      </c>
      <c r="F21" s="3">
        <v>44479</v>
      </c>
      <c r="G21" s="4">
        <v>0.45833333333333331</v>
      </c>
      <c r="H21" s="5">
        <v>0.76799999999692803</v>
      </c>
      <c r="I21" s="6">
        <f t="shared" si="2"/>
        <v>15.754710286462007</v>
      </c>
      <c r="J21" s="5">
        <f t="shared" si="3"/>
        <v>1.3029145406904079</v>
      </c>
      <c r="K21" s="3">
        <v>44481</v>
      </c>
      <c r="L21" s="4">
        <v>0.45833333333333331</v>
      </c>
      <c r="M21" s="5">
        <v>0.76399999999694401</v>
      </c>
      <c r="N21" s="6">
        <f t="shared" si="4"/>
        <v>15.624068435442418</v>
      </c>
      <c r="O21" s="5">
        <f t="shared" si="5"/>
        <v>1.2921104596110879</v>
      </c>
      <c r="P21" s="3">
        <v>44483</v>
      </c>
      <c r="Q21" s="4">
        <v>0.45833333333333331</v>
      </c>
      <c r="R21" s="5">
        <v>0.78999999999684001</v>
      </c>
      <c r="S21" s="6">
        <f t="shared" si="6"/>
        <v>16.480460649016415</v>
      </c>
      <c r="T21" s="5">
        <f t="shared" si="7"/>
        <v>1.3629340956736575</v>
      </c>
    </row>
    <row r="22" spans="1:20" x14ac:dyDescent="0.25">
      <c r="A22" s="3">
        <v>44477</v>
      </c>
      <c r="B22" s="4">
        <v>0.5</v>
      </c>
      <c r="C22" s="5">
        <v>0.76999999999692004</v>
      </c>
      <c r="D22" s="6">
        <f t="shared" si="0"/>
        <v>15.820183214242761</v>
      </c>
      <c r="E22" s="5">
        <f t="shared" si="1"/>
        <v>1.3083291518178761</v>
      </c>
      <c r="F22" s="3">
        <v>44479</v>
      </c>
      <c r="G22" s="4">
        <v>0.5</v>
      </c>
      <c r="H22" s="5">
        <v>0.76699999999693202</v>
      </c>
      <c r="I22" s="6">
        <f t="shared" si="2"/>
        <v>15.722011803058741</v>
      </c>
      <c r="J22" s="5">
        <f t="shared" si="3"/>
        <v>1.3002103761129578</v>
      </c>
      <c r="K22" s="3">
        <v>44481</v>
      </c>
      <c r="L22" s="4">
        <v>0.5</v>
      </c>
      <c r="M22" s="5">
        <v>0.760999999996956</v>
      </c>
      <c r="N22" s="6">
        <f t="shared" si="4"/>
        <v>15.526353474008292</v>
      </c>
      <c r="O22" s="5">
        <f t="shared" si="5"/>
        <v>1.2840294323004857</v>
      </c>
      <c r="P22" s="3">
        <v>44483</v>
      </c>
      <c r="Q22" s="4">
        <v>0.5</v>
      </c>
      <c r="R22" s="5">
        <v>0.78499999999685999</v>
      </c>
      <c r="S22" s="6">
        <f t="shared" si="6"/>
        <v>16.314448370288368</v>
      </c>
      <c r="T22" s="5">
        <f t="shared" si="7"/>
        <v>1.349204880222848</v>
      </c>
    </row>
    <row r="23" spans="1:20" x14ac:dyDescent="0.25">
      <c r="A23" s="3">
        <v>44477</v>
      </c>
      <c r="B23" s="4">
        <v>0.54166666666666663</v>
      </c>
      <c r="C23" s="5">
        <v>0.76699999999693202</v>
      </c>
      <c r="D23" s="6">
        <f t="shared" si="0"/>
        <v>15.722011803058741</v>
      </c>
      <c r="E23" s="5">
        <f t="shared" si="1"/>
        <v>1.3002103761129578</v>
      </c>
      <c r="F23" s="3">
        <v>44479</v>
      </c>
      <c r="G23" s="4">
        <v>0.54166666666666663</v>
      </c>
      <c r="H23" s="5">
        <v>0.76299999999694801</v>
      </c>
      <c r="I23" s="6">
        <f t="shared" si="2"/>
        <v>15.591471385201841</v>
      </c>
      <c r="J23" s="5">
        <f t="shared" si="3"/>
        <v>1.2894146835561922</v>
      </c>
      <c r="K23" s="3">
        <v>44481</v>
      </c>
      <c r="L23" s="4">
        <v>0.54166666666666663</v>
      </c>
      <c r="M23" s="5">
        <v>0.75799999999696799</v>
      </c>
      <c r="N23" s="6">
        <f t="shared" si="4"/>
        <v>15.42886728337756</v>
      </c>
      <c r="O23" s="5">
        <f t="shared" si="5"/>
        <v>1.2759673243353242</v>
      </c>
      <c r="P23" s="3">
        <v>44483</v>
      </c>
      <c r="Q23" s="4">
        <v>0.54166666666666663</v>
      </c>
      <c r="R23" s="5">
        <v>0.76699999999693202</v>
      </c>
      <c r="S23" s="6">
        <f t="shared" si="6"/>
        <v>15.722011803058741</v>
      </c>
      <c r="T23" s="5">
        <f t="shared" si="7"/>
        <v>1.3002103761129578</v>
      </c>
    </row>
    <row r="24" spans="1:20" x14ac:dyDescent="0.25">
      <c r="A24" s="3">
        <v>44477</v>
      </c>
      <c r="B24" s="4">
        <v>0.58333333333333337</v>
      </c>
      <c r="C24" s="5">
        <v>0.76999999999692004</v>
      </c>
      <c r="D24" s="6">
        <f t="shared" si="0"/>
        <v>15.820183214242761</v>
      </c>
      <c r="E24" s="5">
        <f t="shared" si="1"/>
        <v>1.3083291518178761</v>
      </c>
      <c r="F24" s="3">
        <v>44479</v>
      </c>
      <c r="G24" s="4">
        <v>0.58333333333333337</v>
      </c>
      <c r="H24" s="5">
        <v>0.75999999999696</v>
      </c>
      <c r="I24" s="6">
        <f t="shared" si="2"/>
        <v>15.493832640089071</v>
      </c>
      <c r="J24" s="5">
        <f t="shared" si="3"/>
        <v>1.281339959335366</v>
      </c>
      <c r="K24" s="3">
        <v>44481</v>
      </c>
      <c r="L24" s="4">
        <v>0.58333333333333337</v>
      </c>
      <c r="M24" s="5">
        <v>0.75699999999697198</v>
      </c>
      <c r="N24" s="6">
        <f t="shared" si="4"/>
        <v>15.396422787769318</v>
      </c>
      <c r="O24" s="5">
        <f t="shared" si="5"/>
        <v>1.2732841645485224</v>
      </c>
      <c r="P24" s="3">
        <v>44483</v>
      </c>
      <c r="Q24" s="4">
        <v>0.58333333333333337</v>
      </c>
      <c r="R24" s="5">
        <v>0.76999999999692004</v>
      </c>
      <c r="S24" s="6">
        <f t="shared" si="6"/>
        <v>15.820183214242761</v>
      </c>
      <c r="T24" s="5">
        <f t="shared" si="7"/>
        <v>1.3083291518178761</v>
      </c>
    </row>
    <row r="25" spans="1:20" x14ac:dyDescent="0.25">
      <c r="A25" s="3">
        <v>44477</v>
      </c>
      <c r="B25" s="4">
        <v>0.625</v>
      </c>
      <c r="C25" s="5">
        <v>0.76999999999692004</v>
      </c>
      <c r="D25" s="6">
        <f t="shared" si="0"/>
        <v>15.820183214242761</v>
      </c>
      <c r="E25" s="5">
        <f t="shared" si="1"/>
        <v>1.3083291518178761</v>
      </c>
      <c r="F25" s="3">
        <v>44479</v>
      </c>
      <c r="G25" s="4">
        <v>0.625</v>
      </c>
      <c r="H25" s="5">
        <v>0.75999999999696</v>
      </c>
      <c r="I25" s="6">
        <f t="shared" si="2"/>
        <v>15.493832640089071</v>
      </c>
      <c r="J25" s="5">
        <f t="shared" si="3"/>
        <v>1.281339959335366</v>
      </c>
      <c r="K25" s="3">
        <v>44481</v>
      </c>
      <c r="L25" s="4">
        <v>0.625</v>
      </c>
      <c r="M25" s="5">
        <v>0.76799999999692803</v>
      </c>
      <c r="N25" s="6">
        <f t="shared" si="4"/>
        <v>15.754710286462007</v>
      </c>
      <c r="O25" s="5">
        <f t="shared" si="5"/>
        <v>1.3029145406904079</v>
      </c>
      <c r="P25" s="3">
        <v>44483</v>
      </c>
      <c r="Q25" s="4">
        <v>0.625</v>
      </c>
      <c r="R25" s="5">
        <v>0.77999999999687997</v>
      </c>
      <c r="S25" s="6">
        <f t="shared" si="6"/>
        <v>16.149063617290167</v>
      </c>
      <c r="T25" s="5">
        <f t="shared" si="7"/>
        <v>1.3355275611498967</v>
      </c>
    </row>
    <row r="26" spans="1:20" x14ac:dyDescent="0.25">
      <c r="A26" s="3">
        <v>44477</v>
      </c>
      <c r="B26" s="4">
        <v>0.66666666666666663</v>
      </c>
      <c r="C26" s="5">
        <v>0.75799999999696799</v>
      </c>
      <c r="D26" s="6">
        <f t="shared" si="0"/>
        <v>15.42886728337756</v>
      </c>
      <c r="E26" s="5">
        <f t="shared" si="1"/>
        <v>1.2759673243353242</v>
      </c>
      <c r="F26" s="3">
        <v>44479</v>
      </c>
      <c r="G26" s="4">
        <v>0.66666666666666663</v>
      </c>
      <c r="H26" s="5">
        <v>0.76499999999694002</v>
      </c>
      <c r="I26" s="6">
        <f t="shared" ref="I26:I57" si="8">4*6*(H26^(1.522*(6^0.026)))</f>
        <v>15.656690864131168</v>
      </c>
      <c r="J26" s="5">
        <f t="shared" ref="J26:J57" si="9">I26*0.0827</f>
        <v>1.2948083344636474</v>
      </c>
      <c r="K26" s="3">
        <v>44481</v>
      </c>
      <c r="L26" s="4">
        <v>0.66666666666666663</v>
      </c>
      <c r="M26" s="5">
        <v>0.76899999999692403</v>
      </c>
      <c r="N26" s="6">
        <f t="shared" si="4"/>
        <v>15.787434094642169</v>
      </c>
      <c r="O26" s="5">
        <f t="shared" si="5"/>
        <v>1.3056207996269074</v>
      </c>
      <c r="P26" s="3">
        <v>44483</v>
      </c>
      <c r="Q26" s="4">
        <v>0.66666666666666663</v>
      </c>
      <c r="R26" s="5">
        <v>0.77099999999691604</v>
      </c>
      <c r="S26" s="6">
        <f t="shared" si="6"/>
        <v>15.852957631931716</v>
      </c>
      <c r="T26" s="5">
        <f t="shared" si="7"/>
        <v>1.3110395961607528</v>
      </c>
    </row>
    <row r="27" spans="1:20" x14ac:dyDescent="0.25">
      <c r="A27" s="3">
        <v>44477</v>
      </c>
      <c r="B27" s="4">
        <v>0.70833333333333337</v>
      </c>
      <c r="C27" s="5">
        <v>0.76599999999693602</v>
      </c>
      <c r="D27" s="6">
        <f t="shared" si="0"/>
        <v>15.689338657813305</v>
      </c>
      <c r="E27" s="5">
        <f t="shared" si="1"/>
        <v>1.2975083070011604</v>
      </c>
      <c r="F27" s="3">
        <v>44479</v>
      </c>
      <c r="G27" s="4">
        <v>0.70833333333333337</v>
      </c>
      <c r="H27" s="5">
        <v>0.76499999999694002</v>
      </c>
      <c r="I27" s="6">
        <f t="shared" si="8"/>
        <v>15.656690864131168</v>
      </c>
      <c r="J27" s="5">
        <f t="shared" si="9"/>
        <v>1.2948083344636474</v>
      </c>
      <c r="K27" s="3">
        <v>44481</v>
      </c>
      <c r="L27" s="4">
        <v>0.70833333333333337</v>
      </c>
      <c r="M27" s="5">
        <v>0.75599999999697598</v>
      </c>
      <c r="N27" s="6">
        <f t="shared" si="4"/>
        <v>15.364003765490803</v>
      </c>
      <c r="O27" s="5">
        <f t="shared" si="5"/>
        <v>1.2706031114060894</v>
      </c>
      <c r="P27" s="3">
        <v>44483</v>
      </c>
      <c r="Q27" s="4">
        <v>0.70833333333333337</v>
      </c>
      <c r="R27" s="5">
        <v>0.761999999996952</v>
      </c>
      <c r="S27" s="6">
        <f t="shared" si="6"/>
        <v>15.558899726888997</v>
      </c>
      <c r="T27" s="5">
        <f t="shared" si="7"/>
        <v>1.2867210074137201</v>
      </c>
    </row>
    <row r="28" spans="1:20" x14ac:dyDescent="0.25">
      <c r="A28" s="3">
        <v>44477</v>
      </c>
      <c r="B28" s="4">
        <v>0.75</v>
      </c>
      <c r="C28" s="5">
        <v>0.75799999999696799</v>
      </c>
      <c r="D28" s="6">
        <f t="shared" si="0"/>
        <v>15.42886728337756</v>
      </c>
      <c r="E28" s="5">
        <f t="shared" si="1"/>
        <v>1.2759673243353242</v>
      </c>
      <c r="F28" s="3">
        <v>44479</v>
      </c>
      <c r="G28" s="4">
        <v>0.75</v>
      </c>
      <c r="H28" s="5">
        <v>0.77299999999690805</v>
      </c>
      <c r="I28" s="6">
        <f t="shared" si="8"/>
        <v>15.91858230836786</v>
      </c>
      <c r="J28" s="5">
        <f t="shared" si="9"/>
        <v>1.3164667569020219</v>
      </c>
      <c r="K28" s="3">
        <v>44481</v>
      </c>
      <c r="L28" s="4">
        <v>0.75</v>
      </c>
      <c r="M28" s="5">
        <v>0.75499999999697998</v>
      </c>
      <c r="N28" s="6">
        <f t="shared" si="4"/>
        <v>15.331610230197203</v>
      </c>
      <c r="O28" s="5">
        <f t="shared" si="5"/>
        <v>1.2679241660373086</v>
      </c>
      <c r="P28" s="3">
        <v>44483</v>
      </c>
      <c r="Q28" s="4">
        <v>0.75</v>
      </c>
      <c r="R28" s="5">
        <v>0.761999999996952</v>
      </c>
      <c r="S28" s="6">
        <f t="shared" si="6"/>
        <v>15.558899726888997</v>
      </c>
      <c r="T28" s="5">
        <f t="shared" si="7"/>
        <v>1.2867210074137201</v>
      </c>
    </row>
    <row r="29" spans="1:20" x14ac:dyDescent="0.25">
      <c r="A29" s="3">
        <v>44477</v>
      </c>
      <c r="B29" s="4">
        <v>0.79166666666666663</v>
      </c>
      <c r="C29" s="5">
        <v>0.75999999999696</v>
      </c>
      <c r="D29" s="6">
        <f t="shared" si="0"/>
        <v>15.493832640089071</v>
      </c>
      <c r="E29" s="5">
        <f t="shared" si="1"/>
        <v>1.281339959335366</v>
      </c>
      <c r="F29" s="3">
        <v>44479</v>
      </c>
      <c r="G29" s="4">
        <v>0.79166666666666663</v>
      </c>
      <c r="H29" s="5">
        <v>0.75599999999697598</v>
      </c>
      <c r="I29" s="6">
        <f t="shared" si="8"/>
        <v>15.364003765490803</v>
      </c>
      <c r="J29" s="5">
        <f t="shared" si="9"/>
        <v>1.2706031114060894</v>
      </c>
      <c r="K29" s="3">
        <v>44481</v>
      </c>
      <c r="L29" s="4">
        <v>0.79166666666666663</v>
      </c>
      <c r="M29" s="5">
        <v>0.75299999999698797</v>
      </c>
      <c r="N29" s="6">
        <f t="shared" si="4"/>
        <v>15.26689967531259</v>
      </c>
      <c r="O29" s="5">
        <f t="shared" si="5"/>
        <v>1.2625726031483511</v>
      </c>
      <c r="P29" s="3">
        <v>44483</v>
      </c>
      <c r="Q29" s="4">
        <v>0.79166666666666663</v>
      </c>
      <c r="R29" s="5">
        <v>0.75199999999699196</v>
      </c>
      <c r="S29" s="6">
        <f t="shared" si="6"/>
        <v>15.234582683159315</v>
      </c>
      <c r="T29" s="5">
        <f t="shared" si="7"/>
        <v>1.2598999878972754</v>
      </c>
    </row>
    <row r="30" spans="1:20" x14ac:dyDescent="0.25">
      <c r="A30" s="3">
        <v>44477</v>
      </c>
      <c r="B30" s="4">
        <v>0.83333333333333337</v>
      </c>
      <c r="C30" s="5">
        <v>0.760999999996956</v>
      </c>
      <c r="D30" s="6">
        <f t="shared" si="0"/>
        <v>15.526353474008292</v>
      </c>
      <c r="E30" s="5">
        <f t="shared" si="1"/>
        <v>1.2840294323004857</v>
      </c>
      <c r="F30" s="3">
        <v>44479</v>
      </c>
      <c r="G30" s="4">
        <v>0.83333333333333337</v>
      </c>
      <c r="H30" s="5">
        <v>0.75499999999697998</v>
      </c>
      <c r="I30" s="6">
        <f t="shared" si="8"/>
        <v>15.331610230197203</v>
      </c>
      <c r="J30" s="5">
        <f t="shared" si="9"/>
        <v>1.2679241660373086</v>
      </c>
      <c r="K30" s="3">
        <v>44481</v>
      </c>
      <c r="L30" s="4">
        <v>0.83333333333333337</v>
      </c>
      <c r="M30" s="5">
        <v>0.74899999999700395</v>
      </c>
      <c r="N30" s="6">
        <f t="shared" si="4"/>
        <v>15.137785013020721</v>
      </c>
      <c r="O30" s="5">
        <f t="shared" si="5"/>
        <v>1.2518948205768137</v>
      </c>
      <c r="P30" s="3">
        <v>44483</v>
      </c>
      <c r="Q30" s="4">
        <v>0.83333333333333337</v>
      </c>
      <c r="R30" s="5">
        <v>0.74799999999700795</v>
      </c>
      <c r="S30" s="6">
        <f t="shared" si="6"/>
        <v>15.105570271111212</v>
      </c>
      <c r="T30" s="5">
        <f t="shared" si="7"/>
        <v>1.2492306614208972</v>
      </c>
    </row>
    <row r="31" spans="1:20" x14ac:dyDescent="0.25">
      <c r="A31" s="3">
        <v>44477</v>
      </c>
      <c r="B31" s="4">
        <v>0.875</v>
      </c>
      <c r="C31" s="5">
        <v>0.75199999999699196</v>
      </c>
      <c r="D31" s="6">
        <f t="shared" si="0"/>
        <v>15.234582683159315</v>
      </c>
      <c r="E31" s="5">
        <f t="shared" si="1"/>
        <v>1.2598999878972754</v>
      </c>
      <c r="F31" s="3">
        <v>44479</v>
      </c>
      <c r="G31" s="4">
        <v>0.875</v>
      </c>
      <c r="H31" s="5">
        <v>0.760999999996956</v>
      </c>
      <c r="I31" s="6">
        <f t="shared" si="8"/>
        <v>15.526353474008292</v>
      </c>
      <c r="J31" s="5">
        <f t="shared" si="9"/>
        <v>1.2840294323004857</v>
      </c>
      <c r="K31" s="3">
        <v>44481</v>
      </c>
      <c r="L31" s="4">
        <v>0.875</v>
      </c>
      <c r="M31" s="5">
        <v>0.73799999999704802</v>
      </c>
      <c r="N31" s="6">
        <f t="shared" si="4"/>
        <v>14.784832995145916</v>
      </c>
      <c r="O31" s="5">
        <f t="shared" si="5"/>
        <v>1.2227056886985672</v>
      </c>
      <c r="P31" s="3">
        <v>44483</v>
      </c>
      <c r="Q31" s="4">
        <v>0.875</v>
      </c>
      <c r="R31" s="5">
        <v>0.75499999999697998</v>
      </c>
      <c r="S31" s="6">
        <f t="shared" si="6"/>
        <v>15.331610230197203</v>
      </c>
      <c r="T31" s="5">
        <f t="shared" si="7"/>
        <v>1.2679241660373086</v>
      </c>
    </row>
    <row r="32" spans="1:20" x14ac:dyDescent="0.25">
      <c r="A32" s="3">
        <v>44477</v>
      </c>
      <c r="B32" s="4">
        <v>0.91666666666666663</v>
      </c>
      <c r="C32" s="5">
        <v>0.74599999999701605</v>
      </c>
      <c r="D32" s="6">
        <f t="shared" si="0"/>
        <v>15.041217592622839</v>
      </c>
      <c r="E32" s="5">
        <f t="shared" si="1"/>
        <v>1.2439086949099087</v>
      </c>
      <c r="F32" s="3">
        <v>44479</v>
      </c>
      <c r="G32" s="4">
        <v>0.91666666666666663</v>
      </c>
      <c r="H32" s="5">
        <v>0.75599999999697598</v>
      </c>
      <c r="I32" s="6">
        <f t="shared" si="8"/>
        <v>15.364003765490803</v>
      </c>
      <c r="J32" s="5">
        <f t="shared" si="9"/>
        <v>1.2706031114060894</v>
      </c>
      <c r="K32" s="3">
        <v>44481</v>
      </c>
      <c r="L32" s="4">
        <v>0.91666666666666663</v>
      </c>
      <c r="M32" s="5">
        <v>0.75599999999697598</v>
      </c>
      <c r="N32" s="6">
        <f t="shared" si="4"/>
        <v>15.364003765490803</v>
      </c>
      <c r="O32" s="5">
        <f t="shared" si="5"/>
        <v>1.2706031114060894</v>
      </c>
      <c r="P32" s="3">
        <v>44483</v>
      </c>
      <c r="Q32" s="4">
        <v>0.91666666666666663</v>
      </c>
      <c r="R32" s="5">
        <v>0.74899999999700395</v>
      </c>
      <c r="S32" s="6">
        <f t="shared" si="6"/>
        <v>15.137785013020721</v>
      </c>
      <c r="T32" s="5">
        <f t="shared" si="7"/>
        <v>1.2518948205768137</v>
      </c>
    </row>
    <row r="33" spans="1:20" x14ac:dyDescent="0.25">
      <c r="A33" s="3">
        <v>44477</v>
      </c>
      <c r="B33" s="4">
        <v>0.95833333333333337</v>
      </c>
      <c r="C33" s="5">
        <v>0.74399999999702404</v>
      </c>
      <c r="D33" s="6">
        <f t="shared" si="0"/>
        <v>14.976967413951563</v>
      </c>
      <c r="E33" s="5">
        <f t="shared" si="1"/>
        <v>1.2385952051337943</v>
      </c>
      <c r="F33" s="3">
        <v>44479</v>
      </c>
      <c r="G33" s="4">
        <v>0.95833333333333337</v>
      </c>
      <c r="H33" s="5">
        <v>0.75999999999696</v>
      </c>
      <c r="I33" s="6">
        <f t="shared" si="8"/>
        <v>15.493832640089071</v>
      </c>
      <c r="J33" s="5">
        <f t="shared" si="9"/>
        <v>1.281339959335366</v>
      </c>
      <c r="K33" s="3">
        <v>44481</v>
      </c>
      <c r="L33" s="4">
        <v>0.95833333333333337</v>
      </c>
      <c r="M33" s="5">
        <v>0.74099999999703603</v>
      </c>
      <c r="N33" s="6">
        <f t="shared" si="4"/>
        <v>14.880784577383803</v>
      </c>
      <c r="O33" s="5">
        <f t="shared" si="5"/>
        <v>1.2306408845496404</v>
      </c>
      <c r="P33" s="3">
        <v>44483</v>
      </c>
      <c r="Q33" s="4">
        <v>0.95833333333333337</v>
      </c>
      <c r="R33" s="5">
        <v>0.75299999999698797</v>
      </c>
      <c r="S33" s="6">
        <f t="shared" si="6"/>
        <v>15.26689967531259</v>
      </c>
      <c r="T33" s="5">
        <f t="shared" si="7"/>
        <v>1.2625726031483511</v>
      </c>
    </row>
    <row r="34" spans="1:20" ht="15.75" thickBot="1" x14ac:dyDescent="0.3">
      <c r="A34" s="3">
        <v>44478</v>
      </c>
      <c r="B34" s="4">
        <v>0</v>
      </c>
      <c r="C34" s="5">
        <v>0.74399999999702404</v>
      </c>
      <c r="D34" s="6">
        <f t="shared" si="0"/>
        <v>14.976967413951563</v>
      </c>
      <c r="E34" s="5">
        <f t="shared" si="1"/>
        <v>1.2385952051337943</v>
      </c>
      <c r="F34" s="3">
        <v>44480</v>
      </c>
      <c r="G34" s="4">
        <v>0</v>
      </c>
      <c r="H34" s="5">
        <v>0.75599999999697598</v>
      </c>
      <c r="I34" s="6">
        <f t="shared" si="8"/>
        <v>15.364003765490803</v>
      </c>
      <c r="J34" s="5">
        <f t="shared" si="9"/>
        <v>1.2706031114060894</v>
      </c>
      <c r="K34" s="3">
        <v>44482</v>
      </c>
      <c r="L34" s="4">
        <v>0</v>
      </c>
      <c r="M34" s="5">
        <v>0.74799999999700795</v>
      </c>
      <c r="N34" s="6">
        <f t="shared" si="4"/>
        <v>15.105570271111212</v>
      </c>
      <c r="O34" s="5">
        <f t="shared" si="5"/>
        <v>1.2492306614208972</v>
      </c>
    </row>
    <row r="35" spans="1:20" ht="15.75" thickBot="1" x14ac:dyDescent="0.3">
      <c r="A35" s="3">
        <v>44478</v>
      </c>
      <c r="B35" s="4">
        <v>4.1666666666666664E-2</v>
      </c>
      <c r="C35" s="5">
        <v>0.75299999999698797</v>
      </c>
      <c r="D35" s="6">
        <f t="shared" si="0"/>
        <v>15.26689967531259</v>
      </c>
      <c r="E35" s="5">
        <f t="shared" si="1"/>
        <v>1.2625726031483511</v>
      </c>
      <c r="F35" s="3">
        <v>44480</v>
      </c>
      <c r="G35" s="4">
        <v>4.1666666666666664E-2</v>
      </c>
      <c r="H35" s="5">
        <v>0.75099999999699596</v>
      </c>
      <c r="I35" s="6">
        <f t="shared" si="8"/>
        <v>15.202291232866582</v>
      </c>
      <c r="J35" s="5">
        <f t="shared" si="9"/>
        <v>1.2572294849580663</v>
      </c>
      <c r="K35" s="3">
        <v>44482</v>
      </c>
      <c r="L35" s="4">
        <v>4.1666666666666664E-2</v>
      </c>
      <c r="M35" s="5">
        <v>0.74199999999703203</v>
      </c>
      <c r="N35" s="6">
        <f t="shared" si="4"/>
        <v>14.91281984671642</v>
      </c>
      <c r="O35" s="5">
        <f t="shared" si="5"/>
        <v>1.2332902013234479</v>
      </c>
      <c r="Q35" s="7" t="s">
        <v>10</v>
      </c>
      <c r="R35" s="8"/>
      <c r="S35" s="8"/>
      <c r="T35" s="9">
        <f>SUM(E10:E57)+SUM(J10:J57)+SUM(O10:O57)+SUM(T10:T33)</f>
        <v>213.90552638929779</v>
      </c>
    </row>
    <row r="36" spans="1:20" x14ac:dyDescent="0.25">
      <c r="A36" s="3">
        <v>44478</v>
      </c>
      <c r="B36" s="4">
        <v>8.3333333333333329E-2</v>
      </c>
      <c r="C36" s="5">
        <v>0.75199999999699196</v>
      </c>
      <c r="D36" s="6">
        <f t="shared" si="0"/>
        <v>15.234582683159315</v>
      </c>
      <c r="E36" s="5">
        <f t="shared" si="1"/>
        <v>1.2598999878972754</v>
      </c>
      <c r="F36" s="3">
        <v>44480</v>
      </c>
      <c r="G36" s="4">
        <v>8.3333333333333329E-2</v>
      </c>
      <c r="H36" s="5">
        <v>0.760999999996956</v>
      </c>
      <c r="I36" s="6">
        <f t="shared" si="8"/>
        <v>15.526353474008292</v>
      </c>
      <c r="J36" s="5">
        <f t="shared" si="9"/>
        <v>1.2840294323004857</v>
      </c>
      <c r="K36" s="3">
        <v>44482</v>
      </c>
      <c r="L36" s="4">
        <v>8.3333333333333329E-2</v>
      </c>
      <c r="M36" s="5">
        <v>0.73999999999704003</v>
      </c>
      <c r="N36" s="6">
        <f t="shared" si="4"/>
        <v>14.848775002958948</v>
      </c>
      <c r="O36" s="5">
        <f t="shared" si="5"/>
        <v>1.227993692744705</v>
      </c>
    </row>
    <row r="37" spans="1:20" x14ac:dyDescent="0.25">
      <c r="A37" s="3">
        <v>44478</v>
      </c>
      <c r="B37" s="4">
        <v>0.125</v>
      </c>
      <c r="C37" s="5">
        <v>0.74399999999702404</v>
      </c>
      <c r="D37" s="6">
        <f t="shared" si="0"/>
        <v>14.976967413951563</v>
      </c>
      <c r="E37" s="5">
        <f t="shared" si="1"/>
        <v>1.2385952051337943</v>
      </c>
      <c r="F37" s="3">
        <v>44480</v>
      </c>
      <c r="G37" s="4">
        <v>0.125</v>
      </c>
      <c r="H37" s="5">
        <v>0.75199999999699196</v>
      </c>
      <c r="I37" s="6">
        <f t="shared" si="8"/>
        <v>15.234582683159315</v>
      </c>
      <c r="J37" s="5">
        <f t="shared" si="9"/>
        <v>1.2598999878972754</v>
      </c>
      <c r="K37" s="3">
        <v>44482</v>
      </c>
      <c r="L37" s="4">
        <v>0.125</v>
      </c>
      <c r="M37" s="5">
        <v>0.74599999999701605</v>
      </c>
      <c r="N37" s="6">
        <f t="shared" si="4"/>
        <v>15.041217592622839</v>
      </c>
      <c r="O37" s="5">
        <f t="shared" si="5"/>
        <v>1.2439086949099087</v>
      </c>
    </row>
    <row r="38" spans="1:20" x14ac:dyDescent="0.25">
      <c r="A38" s="3">
        <v>44478</v>
      </c>
      <c r="B38" s="4">
        <v>0.16666666666666666</v>
      </c>
      <c r="C38" s="5">
        <v>0.74799999999700795</v>
      </c>
      <c r="D38" s="6">
        <f t="shared" si="0"/>
        <v>15.105570271111212</v>
      </c>
      <c r="E38" s="5">
        <f t="shared" si="1"/>
        <v>1.2492306614208972</v>
      </c>
      <c r="F38" s="3">
        <v>44480</v>
      </c>
      <c r="G38" s="4">
        <v>0.16666666666666666</v>
      </c>
      <c r="H38" s="5">
        <v>0.74799999999700795</v>
      </c>
      <c r="I38" s="6">
        <f t="shared" si="8"/>
        <v>15.105570271111212</v>
      </c>
      <c r="J38" s="5">
        <f t="shared" si="9"/>
        <v>1.2492306614208972</v>
      </c>
      <c r="K38" s="3">
        <v>44482</v>
      </c>
      <c r="L38" s="4">
        <v>0.16666666666666666</v>
      </c>
      <c r="M38" s="5">
        <v>0.74199999999703203</v>
      </c>
      <c r="N38" s="6">
        <f t="shared" si="4"/>
        <v>14.91281984671642</v>
      </c>
      <c r="O38" s="5">
        <f t="shared" si="5"/>
        <v>1.2332902013234479</v>
      </c>
    </row>
    <row r="39" spans="1:20" x14ac:dyDescent="0.25">
      <c r="A39" s="3">
        <v>44478</v>
      </c>
      <c r="B39" s="4">
        <v>0.20833333333333334</v>
      </c>
      <c r="C39" s="5">
        <v>0.74699999999701205</v>
      </c>
      <c r="D39" s="6">
        <f t="shared" si="0"/>
        <v>15.073381126349652</v>
      </c>
      <c r="E39" s="5">
        <f t="shared" si="1"/>
        <v>1.2465686191491161</v>
      </c>
      <c r="F39" s="3">
        <v>44480</v>
      </c>
      <c r="G39" s="4">
        <v>0.20833333333333334</v>
      </c>
      <c r="H39" s="5">
        <v>0.75099999999699596</v>
      </c>
      <c r="I39" s="6">
        <f t="shared" si="8"/>
        <v>15.202291232866582</v>
      </c>
      <c r="J39" s="5">
        <f t="shared" si="9"/>
        <v>1.2572294849580663</v>
      </c>
      <c r="K39" s="3">
        <v>44482</v>
      </c>
      <c r="L39" s="4">
        <v>0.20833333333333334</v>
      </c>
      <c r="M39" s="5">
        <v>0.75299999999698797</v>
      </c>
      <c r="N39" s="6">
        <f t="shared" si="4"/>
        <v>15.26689967531259</v>
      </c>
      <c r="O39" s="5">
        <f t="shared" si="5"/>
        <v>1.2625726031483511</v>
      </c>
    </row>
    <row r="40" spans="1:20" x14ac:dyDescent="0.25">
      <c r="A40" s="3">
        <v>44478</v>
      </c>
      <c r="B40" s="4">
        <v>0.25</v>
      </c>
      <c r="C40" s="5">
        <v>0.760999999996956</v>
      </c>
      <c r="D40" s="6">
        <f t="shared" si="0"/>
        <v>15.526353474008292</v>
      </c>
      <c r="E40" s="5">
        <f t="shared" si="1"/>
        <v>1.2840294323004857</v>
      </c>
      <c r="F40" s="3">
        <v>44480</v>
      </c>
      <c r="G40" s="4">
        <v>0.25</v>
      </c>
      <c r="H40" s="5">
        <v>0.74799999999700795</v>
      </c>
      <c r="I40" s="6">
        <f t="shared" si="8"/>
        <v>15.105570271111212</v>
      </c>
      <c r="J40" s="5">
        <f t="shared" si="9"/>
        <v>1.2492306614208972</v>
      </c>
      <c r="K40" s="3">
        <v>44482</v>
      </c>
      <c r="L40" s="4">
        <v>0.25</v>
      </c>
      <c r="M40" s="5">
        <v>0.75499999999697998</v>
      </c>
      <c r="N40" s="6">
        <f t="shared" si="4"/>
        <v>15.331610230197203</v>
      </c>
      <c r="O40" s="5">
        <f t="shared" si="5"/>
        <v>1.2679241660373086</v>
      </c>
    </row>
    <row r="41" spans="1:20" x14ac:dyDescent="0.25">
      <c r="A41" s="3">
        <v>44478</v>
      </c>
      <c r="B41" s="4">
        <v>0.29166666666666669</v>
      </c>
      <c r="C41" s="5">
        <v>0.74199999999703203</v>
      </c>
      <c r="D41" s="6">
        <f t="shared" si="0"/>
        <v>14.91281984671642</v>
      </c>
      <c r="E41" s="5">
        <f t="shared" si="1"/>
        <v>1.2332902013234479</v>
      </c>
      <c r="F41" s="3">
        <v>44480</v>
      </c>
      <c r="G41" s="4">
        <v>0.29166666666666669</v>
      </c>
      <c r="H41" s="5">
        <v>0.75899999999696399</v>
      </c>
      <c r="I41" s="6">
        <f t="shared" si="8"/>
        <v>15.461337238685683</v>
      </c>
      <c r="J41" s="5">
        <f t="shared" si="9"/>
        <v>1.2786525896393059</v>
      </c>
      <c r="K41" s="3">
        <v>44482</v>
      </c>
      <c r="L41" s="4">
        <v>0.29166666666666669</v>
      </c>
      <c r="M41" s="5">
        <v>0.74999999999699996</v>
      </c>
      <c r="N41" s="6">
        <f t="shared" si="4"/>
        <v>15.170025338217432</v>
      </c>
      <c r="O41" s="5">
        <f t="shared" si="5"/>
        <v>1.2545610954705815</v>
      </c>
    </row>
    <row r="42" spans="1:20" x14ac:dyDescent="0.25">
      <c r="A42" s="3">
        <v>44478</v>
      </c>
      <c r="B42" s="4">
        <v>0.33333333333333331</v>
      </c>
      <c r="C42" s="5">
        <v>0.74199999999703203</v>
      </c>
      <c r="D42" s="6">
        <f t="shared" si="0"/>
        <v>14.91281984671642</v>
      </c>
      <c r="E42" s="5">
        <f t="shared" si="1"/>
        <v>1.2332902013234479</v>
      </c>
      <c r="F42" s="3">
        <v>44480</v>
      </c>
      <c r="G42" s="4">
        <v>0.33333333333333331</v>
      </c>
      <c r="H42" s="5">
        <v>0.75199999999699196</v>
      </c>
      <c r="I42" s="6">
        <f t="shared" si="8"/>
        <v>15.234582683159315</v>
      </c>
      <c r="J42" s="5">
        <f t="shared" si="9"/>
        <v>1.2598999878972754</v>
      </c>
      <c r="K42" s="3">
        <v>44482</v>
      </c>
      <c r="L42" s="4">
        <v>0.33333333333333331</v>
      </c>
      <c r="M42" s="5">
        <v>0.74999999999699996</v>
      </c>
      <c r="N42" s="6">
        <f t="shared" ref="N42:N57" si="10">4*6*(M42^(1.522*(6^0.026)))</f>
        <v>15.170025338217432</v>
      </c>
      <c r="O42" s="5">
        <f t="shared" ref="O42:O57" si="11">N42*0.0827</f>
        <v>1.2545610954705815</v>
      </c>
    </row>
    <row r="43" spans="1:20" x14ac:dyDescent="0.25">
      <c r="A43" s="3">
        <v>44478</v>
      </c>
      <c r="B43" s="4">
        <v>0.375</v>
      </c>
      <c r="C43" s="5">
        <v>0.77299999999690805</v>
      </c>
      <c r="D43" s="6">
        <f t="shared" si="0"/>
        <v>15.91858230836786</v>
      </c>
      <c r="E43" s="5">
        <f t="shared" si="1"/>
        <v>1.3164667569020219</v>
      </c>
      <c r="F43" s="3">
        <v>44480</v>
      </c>
      <c r="G43" s="4">
        <v>0.375</v>
      </c>
      <c r="H43" s="5">
        <v>0.760999999996956</v>
      </c>
      <c r="I43" s="6">
        <f t="shared" si="8"/>
        <v>15.526353474008292</v>
      </c>
      <c r="J43" s="5">
        <f t="shared" si="9"/>
        <v>1.2840294323004857</v>
      </c>
      <c r="K43" s="3">
        <v>44482</v>
      </c>
      <c r="L43" s="4">
        <v>0.375</v>
      </c>
      <c r="M43" s="5">
        <v>0.75999999999696</v>
      </c>
      <c r="N43" s="6">
        <f t="shared" si="10"/>
        <v>15.493832640089071</v>
      </c>
      <c r="O43" s="5">
        <f t="shared" si="11"/>
        <v>1.281339959335366</v>
      </c>
    </row>
    <row r="44" spans="1:20" x14ac:dyDescent="0.25">
      <c r="A44" s="3">
        <v>44478</v>
      </c>
      <c r="B44" s="4">
        <v>0.41666666666666669</v>
      </c>
      <c r="C44" s="5">
        <v>0.76599999999693602</v>
      </c>
      <c r="D44" s="6">
        <f t="shared" si="0"/>
        <v>15.689338657813305</v>
      </c>
      <c r="E44" s="5">
        <f t="shared" si="1"/>
        <v>1.2975083070011604</v>
      </c>
      <c r="F44" s="3">
        <v>44480</v>
      </c>
      <c r="G44" s="4">
        <v>0.41666666666666669</v>
      </c>
      <c r="H44" s="5">
        <v>0.760999999996956</v>
      </c>
      <c r="I44" s="6">
        <f t="shared" si="8"/>
        <v>15.526353474008292</v>
      </c>
      <c r="J44" s="5">
        <f t="shared" si="9"/>
        <v>1.2840294323004857</v>
      </c>
      <c r="K44" s="3">
        <v>44482</v>
      </c>
      <c r="L44" s="4">
        <v>0.41666666666666669</v>
      </c>
      <c r="M44" s="5">
        <v>0.75599999999697598</v>
      </c>
      <c r="N44" s="6">
        <f t="shared" si="10"/>
        <v>15.364003765490803</v>
      </c>
      <c r="O44" s="5">
        <f t="shared" si="11"/>
        <v>1.2706031114060894</v>
      </c>
    </row>
    <row r="45" spans="1:20" x14ac:dyDescent="0.25">
      <c r="A45" s="3">
        <v>44478</v>
      </c>
      <c r="B45" s="4">
        <v>0.45833333333333331</v>
      </c>
      <c r="C45" s="5">
        <v>0.761999999996952</v>
      </c>
      <c r="D45" s="6">
        <f t="shared" si="0"/>
        <v>15.558899726888997</v>
      </c>
      <c r="E45" s="5">
        <f t="shared" si="1"/>
        <v>1.2867210074137201</v>
      </c>
      <c r="F45" s="3">
        <v>44480</v>
      </c>
      <c r="G45" s="4">
        <v>0.45833333333333331</v>
      </c>
      <c r="H45" s="5">
        <v>0.77499999999689995</v>
      </c>
      <c r="I45" s="6">
        <f t="shared" si="8"/>
        <v>15.984308017778854</v>
      </c>
      <c r="J45" s="5">
        <f t="shared" si="9"/>
        <v>1.3219022730703112</v>
      </c>
      <c r="K45" s="3">
        <v>44482</v>
      </c>
      <c r="L45" s="4">
        <v>0.45833333333333331</v>
      </c>
      <c r="M45" s="5">
        <v>0.77099999999691604</v>
      </c>
      <c r="N45" s="6">
        <f t="shared" si="10"/>
        <v>15.852957631931716</v>
      </c>
      <c r="O45" s="5">
        <f t="shared" si="11"/>
        <v>1.3110395961607528</v>
      </c>
    </row>
    <row r="46" spans="1:20" x14ac:dyDescent="0.25">
      <c r="A46" s="3">
        <v>44478</v>
      </c>
      <c r="B46" s="4">
        <v>0.5</v>
      </c>
      <c r="C46" s="5">
        <v>0.76599999999693602</v>
      </c>
      <c r="D46" s="6">
        <f t="shared" si="0"/>
        <v>15.689338657813305</v>
      </c>
      <c r="E46" s="5">
        <f t="shared" si="1"/>
        <v>1.2975083070011604</v>
      </c>
      <c r="F46" s="3">
        <v>44480</v>
      </c>
      <c r="G46" s="4">
        <v>0.5</v>
      </c>
      <c r="H46" s="5">
        <v>0.77499999999689995</v>
      </c>
      <c r="I46" s="6">
        <f t="shared" si="8"/>
        <v>15.984308017778854</v>
      </c>
      <c r="J46" s="5">
        <f t="shared" si="9"/>
        <v>1.3219022730703112</v>
      </c>
      <c r="K46" s="3">
        <v>44482</v>
      </c>
      <c r="L46" s="4">
        <v>0.5</v>
      </c>
      <c r="M46" s="5">
        <v>0.76899999999692403</v>
      </c>
      <c r="N46" s="6">
        <f t="shared" si="10"/>
        <v>15.787434094642169</v>
      </c>
      <c r="O46" s="5">
        <f t="shared" si="11"/>
        <v>1.3056207996269074</v>
      </c>
    </row>
    <row r="47" spans="1:20" x14ac:dyDescent="0.25">
      <c r="A47" s="3">
        <v>44478</v>
      </c>
      <c r="B47" s="4">
        <v>0.54166666666666663</v>
      </c>
      <c r="C47" s="5">
        <v>0.77299999999690805</v>
      </c>
      <c r="D47" s="6">
        <f t="shared" si="0"/>
        <v>15.91858230836786</v>
      </c>
      <c r="E47" s="5">
        <f t="shared" si="1"/>
        <v>1.3164667569020219</v>
      </c>
      <c r="F47" s="3">
        <v>44480</v>
      </c>
      <c r="G47" s="4">
        <v>0.54166666666666663</v>
      </c>
      <c r="H47" s="5">
        <v>0.76599999999693602</v>
      </c>
      <c r="I47" s="6">
        <f t="shared" si="8"/>
        <v>15.689338657813305</v>
      </c>
      <c r="J47" s="5">
        <f t="shared" si="9"/>
        <v>1.2975083070011604</v>
      </c>
      <c r="K47" s="3">
        <v>44482</v>
      </c>
      <c r="L47" s="4">
        <v>0.54166666666666663</v>
      </c>
      <c r="M47" s="5">
        <v>0.761999999996952</v>
      </c>
      <c r="N47" s="6">
        <f t="shared" si="10"/>
        <v>15.558899726888997</v>
      </c>
      <c r="O47" s="5">
        <f t="shared" si="11"/>
        <v>1.2867210074137201</v>
      </c>
    </row>
    <row r="48" spans="1:20" x14ac:dyDescent="0.25">
      <c r="A48" s="3">
        <v>44478</v>
      </c>
      <c r="B48" s="4">
        <v>0.58333333333333337</v>
      </c>
      <c r="C48" s="5">
        <v>0.76799999999692803</v>
      </c>
      <c r="D48" s="6">
        <f t="shared" si="0"/>
        <v>15.754710286462007</v>
      </c>
      <c r="E48" s="5">
        <f t="shared" si="1"/>
        <v>1.3029145406904079</v>
      </c>
      <c r="F48" s="3">
        <v>44480</v>
      </c>
      <c r="G48" s="4">
        <v>0.58333333333333337</v>
      </c>
      <c r="H48" s="5">
        <v>0.76299999999694801</v>
      </c>
      <c r="I48" s="6">
        <f t="shared" si="8"/>
        <v>15.591471385201841</v>
      </c>
      <c r="J48" s="5">
        <f t="shared" si="9"/>
        <v>1.2894146835561922</v>
      </c>
      <c r="K48" s="3">
        <v>44482</v>
      </c>
      <c r="L48" s="4">
        <v>0.58333333333333337</v>
      </c>
      <c r="M48" s="5">
        <v>0.76599999999693602</v>
      </c>
      <c r="N48" s="6">
        <f t="shared" si="10"/>
        <v>15.689338657813305</v>
      </c>
      <c r="O48" s="5">
        <f t="shared" si="11"/>
        <v>1.2975083070011604</v>
      </c>
    </row>
    <row r="49" spans="1:15" x14ac:dyDescent="0.25">
      <c r="A49" s="3">
        <v>44478</v>
      </c>
      <c r="B49" s="4">
        <v>0.625</v>
      </c>
      <c r="C49" s="5">
        <v>0.76699999999693202</v>
      </c>
      <c r="D49" s="6">
        <f t="shared" si="0"/>
        <v>15.722011803058741</v>
      </c>
      <c r="E49" s="5">
        <f t="shared" si="1"/>
        <v>1.3002103761129578</v>
      </c>
      <c r="F49" s="3">
        <v>44480</v>
      </c>
      <c r="G49" s="4">
        <v>0.625</v>
      </c>
      <c r="H49" s="5">
        <v>0.77199999999691205</v>
      </c>
      <c r="I49" s="6">
        <f t="shared" si="8"/>
        <v>15.885757334401259</v>
      </c>
      <c r="J49" s="5">
        <f t="shared" si="9"/>
        <v>1.313752131554984</v>
      </c>
      <c r="K49" s="3">
        <v>44482</v>
      </c>
      <c r="L49" s="4">
        <v>0.625</v>
      </c>
      <c r="M49" s="5">
        <v>0.76899999999692403</v>
      </c>
      <c r="N49" s="6">
        <f t="shared" si="10"/>
        <v>15.787434094642169</v>
      </c>
      <c r="O49" s="5">
        <f t="shared" si="11"/>
        <v>1.3056207996269074</v>
      </c>
    </row>
    <row r="50" spans="1:15" x14ac:dyDescent="0.25">
      <c r="A50" s="3">
        <v>44478</v>
      </c>
      <c r="B50" s="4">
        <v>0.66666666666666663</v>
      </c>
      <c r="C50" s="5">
        <v>0.76899999999692403</v>
      </c>
      <c r="D50" s="6">
        <f t="shared" si="0"/>
        <v>15.787434094642169</v>
      </c>
      <c r="E50" s="5">
        <f t="shared" si="1"/>
        <v>1.3056207996269074</v>
      </c>
      <c r="F50" s="3">
        <v>44480</v>
      </c>
      <c r="G50" s="4">
        <v>0.66666666666666663</v>
      </c>
      <c r="H50" s="5">
        <v>0.75899999999696399</v>
      </c>
      <c r="I50" s="6">
        <f t="shared" si="8"/>
        <v>15.461337238685683</v>
      </c>
      <c r="J50" s="5">
        <f t="shared" si="9"/>
        <v>1.2786525896393059</v>
      </c>
      <c r="K50" s="3">
        <v>44482</v>
      </c>
      <c r="L50" s="4">
        <v>0.66666666666666663</v>
      </c>
      <c r="M50" s="5">
        <v>0.77499999999689995</v>
      </c>
      <c r="N50" s="6">
        <f t="shared" si="10"/>
        <v>15.984308017778854</v>
      </c>
      <c r="O50" s="5">
        <f t="shared" si="11"/>
        <v>1.3219022730703112</v>
      </c>
    </row>
    <row r="51" spans="1:15" x14ac:dyDescent="0.25">
      <c r="A51" s="3">
        <v>44478</v>
      </c>
      <c r="B51" s="4">
        <v>0.70833333333333337</v>
      </c>
      <c r="C51" s="5">
        <v>0.75899999999696399</v>
      </c>
      <c r="D51" s="6">
        <f t="shared" si="0"/>
        <v>15.461337238685683</v>
      </c>
      <c r="E51" s="5">
        <f t="shared" si="1"/>
        <v>1.2786525896393059</v>
      </c>
      <c r="F51" s="3">
        <v>44480</v>
      </c>
      <c r="G51" s="4">
        <v>0.70833333333333337</v>
      </c>
      <c r="H51" s="5">
        <v>0.75399999999698397</v>
      </c>
      <c r="I51" s="6">
        <f t="shared" si="8"/>
        <v>15.299242195569104</v>
      </c>
      <c r="J51" s="5">
        <f t="shared" si="9"/>
        <v>1.2652473295735649</v>
      </c>
      <c r="K51" s="3">
        <v>44482</v>
      </c>
      <c r="L51" s="4">
        <v>0.70833333333333337</v>
      </c>
      <c r="M51" s="5">
        <v>0.75099999999699596</v>
      </c>
      <c r="N51" s="6">
        <f t="shared" si="10"/>
        <v>15.202291232866582</v>
      </c>
      <c r="O51" s="5">
        <f t="shared" si="11"/>
        <v>1.2572294849580663</v>
      </c>
    </row>
    <row r="52" spans="1:15" x14ac:dyDescent="0.25">
      <c r="A52" s="3">
        <v>44478</v>
      </c>
      <c r="B52" s="4">
        <v>0.75</v>
      </c>
      <c r="C52" s="5">
        <v>0.75099999999699596</v>
      </c>
      <c r="D52" s="6">
        <f t="shared" si="0"/>
        <v>15.202291232866582</v>
      </c>
      <c r="E52" s="5">
        <f t="shared" si="1"/>
        <v>1.2572294849580663</v>
      </c>
      <c r="F52" s="3">
        <v>44480</v>
      </c>
      <c r="G52" s="4">
        <v>0.75</v>
      </c>
      <c r="H52" s="5">
        <v>0.74999999999699996</v>
      </c>
      <c r="I52" s="6">
        <f t="shared" si="8"/>
        <v>15.170025338217432</v>
      </c>
      <c r="J52" s="5">
        <f t="shared" si="9"/>
        <v>1.2545610954705815</v>
      </c>
      <c r="K52" s="3">
        <v>44482</v>
      </c>
      <c r="L52" s="4">
        <v>0.75</v>
      </c>
      <c r="M52" s="5">
        <v>0.75799999999696799</v>
      </c>
      <c r="N52" s="6">
        <f t="shared" si="10"/>
        <v>15.42886728337756</v>
      </c>
      <c r="O52" s="5">
        <f t="shared" si="11"/>
        <v>1.2759673243353242</v>
      </c>
    </row>
    <row r="53" spans="1:15" x14ac:dyDescent="0.25">
      <c r="A53" s="3">
        <v>44478</v>
      </c>
      <c r="B53" s="4">
        <v>0.79166666666666663</v>
      </c>
      <c r="C53" s="5">
        <v>0.75199999999699196</v>
      </c>
      <c r="D53" s="6">
        <f t="shared" si="0"/>
        <v>15.234582683159315</v>
      </c>
      <c r="E53" s="5">
        <f t="shared" si="1"/>
        <v>1.2598999878972754</v>
      </c>
      <c r="F53" s="3">
        <v>44480</v>
      </c>
      <c r="G53" s="4">
        <v>0.79166666666666663</v>
      </c>
      <c r="H53" s="5">
        <v>0.73999999999704003</v>
      </c>
      <c r="I53" s="6">
        <f t="shared" si="8"/>
        <v>14.848775002958948</v>
      </c>
      <c r="J53" s="5">
        <f t="shared" si="9"/>
        <v>1.227993692744705</v>
      </c>
      <c r="K53" s="3">
        <v>44482</v>
      </c>
      <c r="L53" s="4">
        <v>0.79166666666666663</v>
      </c>
      <c r="M53" s="5">
        <v>0.74899999999700395</v>
      </c>
      <c r="N53" s="6">
        <f t="shared" si="10"/>
        <v>15.137785013020721</v>
      </c>
      <c r="O53" s="5">
        <f t="shared" si="11"/>
        <v>1.2518948205768137</v>
      </c>
    </row>
    <row r="54" spans="1:15" x14ac:dyDescent="0.25">
      <c r="A54" s="3">
        <v>44478</v>
      </c>
      <c r="B54" s="4">
        <v>0.83333333333333337</v>
      </c>
      <c r="C54" s="5">
        <v>0.75999999999696</v>
      </c>
      <c r="D54" s="6">
        <f t="shared" si="0"/>
        <v>15.493832640089071</v>
      </c>
      <c r="E54" s="5">
        <f t="shared" si="1"/>
        <v>1.281339959335366</v>
      </c>
      <c r="F54" s="3">
        <v>44480</v>
      </c>
      <c r="G54" s="4">
        <v>0.83333333333333337</v>
      </c>
      <c r="H54" s="5">
        <v>0.74999999999699996</v>
      </c>
      <c r="I54" s="6">
        <f t="shared" si="8"/>
        <v>15.170025338217432</v>
      </c>
      <c r="J54" s="5">
        <f t="shared" si="9"/>
        <v>1.2545610954705815</v>
      </c>
      <c r="K54" s="3">
        <v>44482</v>
      </c>
      <c r="L54" s="4">
        <v>0.83333333333333337</v>
      </c>
      <c r="M54" s="5">
        <v>0.75399999999698397</v>
      </c>
      <c r="N54" s="6">
        <f t="shared" si="10"/>
        <v>15.299242195569104</v>
      </c>
      <c r="O54" s="5">
        <f t="shared" si="11"/>
        <v>1.2652473295735649</v>
      </c>
    </row>
    <row r="55" spans="1:15" x14ac:dyDescent="0.25">
      <c r="A55" s="3">
        <v>44478</v>
      </c>
      <c r="B55" s="4">
        <v>0.875</v>
      </c>
      <c r="C55" s="5">
        <v>0.74199999999703203</v>
      </c>
      <c r="D55" s="6">
        <f t="shared" si="0"/>
        <v>14.91281984671642</v>
      </c>
      <c r="E55" s="5">
        <f t="shared" si="1"/>
        <v>1.2332902013234479</v>
      </c>
      <c r="F55" s="3">
        <v>44480</v>
      </c>
      <c r="G55" s="4">
        <v>0.875</v>
      </c>
      <c r="H55" s="5">
        <v>0.73499999999706001</v>
      </c>
      <c r="I55" s="6">
        <f t="shared" si="8"/>
        <v>14.68911304789726</v>
      </c>
      <c r="J55" s="5">
        <f t="shared" si="9"/>
        <v>1.2147896490611034</v>
      </c>
      <c r="K55" s="3">
        <v>44482</v>
      </c>
      <c r="L55" s="4">
        <v>0.875</v>
      </c>
      <c r="M55" s="5">
        <v>0.74899999999700395</v>
      </c>
      <c r="N55" s="6">
        <f t="shared" si="10"/>
        <v>15.137785013020721</v>
      </c>
      <c r="O55" s="5">
        <f t="shared" si="11"/>
        <v>1.2518948205768137</v>
      </c>
    </row>
    <row r="56" spans="1:15" x14ac:dyDescent="0.25">
      <c r="A56" s="3">
        <v>44478</v>
      </c>
      <c r="B56" s="4">
        <v>0.91666666666666663</v>
      </c>
      <c r="C56" s="5">
        <v>0.760999999996956</v>
      </c>
      <c r="D56" s="6">
        <f t="shared" si="0"/>
        <v>15.526353474008292</v>
      </c>
      <c r="E56" s="5">
        <f t="shared" si="1"/>
        <v>1.2840294323004857</v>
      </c>
      <c r="F56" s="3">
        <v>44480</v>
      </c>
      <c r="G56" s="4">
        <v>0.91666666666666663</v>
      </c>
      <c r="H56" s="5">
        <v>0.732999999997068</v>
      </c>
      <c r="I56" s="6">
        <f t="shared" si="8"/>
        <v>14.625428624803185</v>
      </c>
      <c r="J56" s="5">
        <f t="shared" si="9"/>
        <v>1.2095229472712232</v>
      </c>
      <c r="K56" s="3">
        <v>44482</v>
      </c>
      <c r="L56" s="4">
        <v>0.91666666666666663</v>
      </c>
      <c r="M56" s="5">
        <v>0.760999999996956</v>
      </c>
      <c r="N56" s="6">
        <f t="shared" si="10"/>
        <v>15.526353474008292</v>
      </c>
      <c r="O56" s="5">
        <f t="shared" si="11"/>
        <v>1.2840294323004857</v>
      </c>
    </row>
    <row r="57" spans="1:15" x14ac:dyDescent="0.25">
      <c r="A57" s="3">
        <v>44478</v>
      </c>
      <c r="B57" s="4">
        <v>0.95833333333333337</v>
      </c>
      <c r="C57" s="5">
        <v>0.74799999999700795</v>
      </c>
      <c r="D57" s="6">
        <f t="shared" si="0"/>
        <v>15.105570271111212</v>
      </c>
      <c r="E57" s="5">
        <f t="shared" si="1"/>
        <v>1.2492306614208972</v>
      </c>
      <c r="F57" s="3">
        <v>44480</v>
      </c>
      <c r="G57" s="4">
        <v>0.95833333333333337</v>
      </c>
      <c r="H57" s="5">
        <v>0.733999999997064</v>
      </c>
      <c r="I57" s="6">
        <f t="shared" si="8"/>
        <v>14.657257939363127</v>
      </c>
      <c r="J57" s="5">
        <f t="shared" si="9"/>
        <v>1.2121552315853306</v>
      </c>
      <c r="K57" s="3">
        <v>44482</v>
      </c>
      <c r="L57" s="4">
        <v>0.95833333333333337</v>
      </c>
      <c r="M57" s="5">
        <v>0.76599999999693602</v>
      </c>
      <c r="N57" s="6">
        <f t="shared" si="10"/>
        <v>15.689338657813305</v>
      </c>
      <c r="O57" s="5">
        <f t="shared" si="11"/>
        <v>1.2975083070011604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E97EA-9B19-420E-B169-10A43A7B527B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17.840352048349455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15.42886728337756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44484</v>
      </c>
      <c r="B10" s="4">
        <v>0</v>
      </c>
      <c r="C10" s="5">
        <v>0.75499999999697998</v>
      </c>
      <c r="D10" s="6">
        <f t="shared" ref="D10:D24" si="0">4*6*(C10^(1.522*(6^0.026)))</f>
        <v>15.331610230197203</v>
      </c>
      <c r="E10" s="5">
        <f t="shared" ref="E10:E57" si="1">D10*0.0827</f>
        <v>1.2679241660373086</v>
      </c>
      <c r="F10" s="3">
        <v>44486</v>
      </c>
      <c r="G10" s="4">
        <v>0</v>
      </c>
      <c r="H10" s="5">
        <v>0.38999999999843998</v>
      </c>
      <c r="I10" s="6">
        <v>0</v>
      </c>
      <c r="J10" s="5">
        <f t="shared" ref="J10:J57" si="2">I10*0.0827</f>
        <v>0</v>
      </c>
      <c r="K10" s="3">
        <v>44488</v>
      </c>
      <c r="L10" s="4">
        <v>0</v>
      </c>
      <c r="M10" s="5">
        <v>0.3249999999987</v>
      </c>
      <c r="N10" s="6">
        <v>0</v>
      </c>
      <c r="O10" s="5">
        <f t="shared" ref="O10:O57" si="3">N10*0.0827</f>
        <v>0</v>
      </c>
      <c r="P10" s="3">
        <v>44490</v>
      </c>
      <c r="Q10" s="4">
        <v>0</v>
      </c>
      <c r="R10" s="5">
        <v>0.325999999998696</v>
      </c>
      <c r="S10" s="6">
        <v>0</v>
      </c>
      <c r="T10" s="5">
        <f t="shared" ref="T10:T33" si="4">S10*0.0827</f>
        <v>0</v>
      </c>
    </row>
    <row r="11" spans="1:20" x14ac:dyDescent="0.25">
      <c r="A11" s="3">
        <v>44484</v>
      </c>
      <c r="B11" s="4">
        <v>4.1666666666666664E-2</v>
      </c>
      <c r="C11" s="5">
        <v>0.75099999999699596</v>
      </c>
      <c r="D11" s="6">
        <f t="shared" si="0"/>
        <v>15.202291232866582</v>
      </c>
      <c r="E11" s="5">
        <f t="shared" si="1"/>
        <v>1.2572294849580663</v>
      </c>
      <c r="F11" s="3">
        <v>44486</v>
      </c>
      <c r="G11" s="4">
        <v>4.1666666666666664E-2</v>
      </c>
      <c r="H11" s="5">
        <v>0.39199999999843199</v>
      </c>
      <c r="I11" s="6">
        <v>0</v>
      </c>
      <c r="J11" s="5">
        <f t="shared" si="2"/>
        <v>0</v>
      </c>
      <c r="K11" s="3">
        <v>44488</v>
      </c>
      <c r="L11" s="4">
        <v>4.1666666666666664E-2</v>
      </c>
      <c r="M11" s="5">
        <v>0.311999999998752</v>
      </c>
      <c r="N11" s="6">
        <v>0</v>
      </c>
      <c r="O11" s="5">
        <f t="shared" si="3"/>
        <v>0</v>
      </c>
      <c r="P11" s="3">
        <v>44490</v>
      </c>
      <c r="Q11" s="4">
        <v>4.1666666666666664E-2</v>
      </c>
      <c r="R11" s="5">
        <v>0.325999999998696</v>
      </c>
      <c r="S11" s="6">
        <v>0</v>
      </c>
      <c r="T11" s="5">
        <f t="shared" si="4"/>
        <v>0</v>
      </c>
    </row>
    <row r="12" spans="1:20" x14ac:dyDescent="0.25">
      <c r="A12" s="3">
        <v>44484</v>
      </c>
      <c r="B12" s="4">
        <v>8.3333333333333329E-2</v>
      </c>
      <c r="C12" s="5">
        <v>0.74799999999700795</v>
      </c>
      <c r="D12" s="6">
        <f t="shared" si="0"/>
        <v>15.105570271111212</v>
      </c>
      <c r="E12" s="5">
        <f t="shared" si="1"/>
        <v>1.2492306614208972</v>
      </c>
      <c r="F12" s="3">
        <v>44486</v>
      </c>
      <c r="G12" s="4">
        <v>8.3333333333333329E-2</v>
      </c>
      <c r="H12" s="5">
        <v>0.38799999999844798</v>
      </c>
      <c r="I12" s="6">
        <v>0</v>
      </c>
      <c r="J12" s="5">
        <f t="shared" si="2"/>
        <v>0</v>
      </c>
      <c r="K12" s="3">
        <v>44488</v>
      </c>
      <c r="L12" s="4">
        <v>8.3333333333333329E-2</v>
      </c>
      <c r="M12" s="5">
        <v>0.33399999999866398</v>
      </c>
      <c r="N12" s="6">
        <v>0</v>
      </c>
      <c r="O12" s="5">
        <f t="shared" si="3"/>
        <v>0</v>
      </c>
      <c r="P12" s="3">
        <v>44490</v>
      </c>
      <c r="Q12" s="4">
        <v>8.3333333333333329E-2</v>
      </c>
      <c r="R12" s="5">
        <v>0.32199999999871198</v>
      </c>
      <c r="S12" s="6">
        <v>0</v>
      </c>
      <c r="T12" s="5">
        <f t="shared" si="4"/>
        <v>0</v>
      </c>
    </row>
    <row r="13" spans="1:20" x14ac:dyDescent="0.25">
      <c r="A13" s="3">
        <v>44484</v>
      </c>
      <c r="B13" s="4">
        <v>0.125</v>
      </c>
      <c r="C13" s="5">
        <v>0.75599999999697598</v>
      </c>
      <c r="D13" s="6">
        <f t="shared" si="0"/>
        <v>15.364003765490803</v>
      </c>
      <c r="E13" s="5">
        <f t="shared" si="1"/>
        <v>1.2706031114060894</v>
      </c>
      <c r="F13" s="3">
        <v>44486</v>
      </c>
      <c r="G13" s="4">
        <v>0.125</v>
      </c>
      <c r="H13" s="5">
        <v>0.38499999999846002</v>
      </c>
      <c r="I13" s="6">
        <v>0</v>
      </c>
      <c r="J13" s="5">
        <f t="shared" si="2"/>
        <v>0</v>
      </c>
      <c r="K13" s="3">
        <v>44488</v>
      </c>
      <c r="L13" s="4">
        <v>0.125</v>
      </c>
      <c r="M13" s="5">
        <v>0.32899999999868401</v>
      </c>
      <c r="N13" s="6">
        <v>0</v>
      </c>
      <c r="O13" s="5">
        <f t="shared" si="3"/>
        <v>0</v>
      </c>
      <c r="P13" s="3">
        <v>44490</v>
      </c>
      <c r="Q13" s="4">
        <v>0.125</v>
      </c>
      <c r="R13" s="5">
        <v>0.32299999999870799</v>
      </c>
      <c r="S13" s="6">
        <v>0</v>
      </c>
      <c r="T13" s="5">
        <f t="shared" si="4"/>
        <v>0</v>
      </c>
    </row>
    <row r="14" spans="1:20" x14ac:dyDescent="0.25">
      <c r="A14" s="3">
        <v>44484</v>
      </c>
      <c r="B14" s="4">
        <v>0.16666666666666666</v>
      </c>
      <c r="C14" s="5">
        <v>0.74899999999700395</v>
      </c>
      <c r="D14" s="6">
        <f t="shared" si="0"/>
        <v>15.137785013020721</v>
      </c>
      <c r="E14" s="5">
        <f t="shared" si="1"/>
        <v>1.2518948205768137</v>
      </c>
      <c r="F14" s="3">
        <v>44486</v>
      </c>
      <c r="G14" s="4">
        <v>0.16666666666666666</v>
      </c>
      <c r="H14" s="5">
        <v>0.37499999999849998</v>
      </c>
      <c r="I14" s="6">
        <v>0</v>
      </c>
      <c r="J14" s="5">
        <f t="shared" si="2"/>
        <v>0</v>
      </c>
      <c r="K14" s="3">
        <v>44488</v>
      </c>
      <c r="L14" s="4">
        <v>0.16666666666666666</v>
      </c>
      <c r="M14" s="5">
        <v>0.325999999998696</v>
      </c>
      <c r="N14" s="6">
        <v>0</v>
      </c>
      <c r="O14" s="5">
        <f t="shared" si="3"/>
        <v>0</v>
      </c>
      <c r="P14" s="3">
        <v>44490</v>
      </c>
      <c r="Q14" s="4">
        <v>0.16666666666666666</v>
      </c>
      <c r="R14" s="5">
        <v>0.32299999999870799</v>
      </c>
      <c r="S14" s="6">
        <v>0</v>
      </c>
      <c r="T14" s="5">
        <f t="shared" si="4"/>
        <v>0</v>
      </c>
    </row>
    <row r="15" spans="1:20" x14ac:dyDescent="0.25">
      <c r="A15" s="3">
        <v>44484</v>
      </c>
      <c r="B15" s="4">
        <v>0.20833333333333334</v>
      </c>
      <c r="C15" s="5">
        <v>0.75799999999696799</v>
      </c>
      <c r="D15" s="6">
        <f t="shared" si="0"/>
        <v>15.42886728337756</v>
      </c>
      <c r="E15" s="5">
        <f t="shared" si="1"/>
        <v>1.2759673243353242</v>
      </c>
      <c r="F15" s="3">
        <v>44486</v>
      </c>
      <c r="G15" s="4">
        <v>0.20833333333333334</v>
      </c>
      <c r="H15" s="5">
        <v>0.37199999999851202</v>
      </c>
      <c r="I15" s="6">
        <v>0</v>
      </c>
      <c r="J15" s="5">
        <f t="shared" si="2"/>
        <v>0</v>
      </c>
      <c r="K15" s="3">
        <v>44488</v>
      </c>
      <c r="L15" s="4">
        <v>0.20833333333333334</v>
      </c>
      <c r="M15" s="5">
        <v>0.32099999999871598</v>
      </c>
      <c r="N15" s="6">
        <v>0</v>
      </c>
      <c r="O15" s="5">
        <f t="shared" si="3"/>
        <v>0</v>
      </c>
      <c r="P15" s="3">
        <v>44490</v>
      </c>
      <c r="Q15" s="4">
        <v>0.20833333333333334</v>
      </c>
      <c r="R15" s="5">
        <v>0.31099999999875599</v>
      </c>
      <c r="S15" s="6">
        <v>0</v>
      </c>
      <c r="T15" s="5">
        <f t="shared" si="4"/>
        <v>0</v>
      </c>
    </row>
    <row r="16" spans="1:20" x14ac:dyDescent="0.25">
      <c r="A16" s="3">
        <v>44484</v>
      </c>
      <c r="B16" s="4">
        <v>0.25</v>
      </c>
      <c r="C16" s="5">
        <v>0.75199999999699196</v>
      </c>
      <c r="D16" s="6">
        <f t="shared" si="0"/>
        <v>15.234582683159315</v>
      </c>
      <c r="E16" s="5">
        <f t="shared" si="1"/>
        <v>1.2598999878972754</v>
      </c>
      <c r="F16" s="3">
        <v>44486</v>
      </c>
      <c r="G16" s="4">
        <v>0.25</v>
      </c>
      <c r="H16" s="5">
        <v>0.37799999999848799</v>
      </c>
      <c r="I16" s="6">
        <v>0</v>
      </c>
      <c r="J16" s="5">
        <f t="shared" si="2"/>
        <v>0</v>
      </c>
      <c r="K16" s="3">
        <v>44488</v>
      </c>
      <c r="L16" s="4">
        <v>0.25</v>
      </c>
      <c r="M16" s="5">
        <v>0.32799999999868801</v>
      </c>
      <c r="N16" s="6">
        <v>0</v>
      </c>
      <c r="O16" s="5">
        <f t="shared" si="3"/>
        <v>0</v>
      </c>
      <c r="P16" s="3">
        <v>44490</v>
      </c>
      <c r="Q16" s="4">
        <v>0.25</v>
      </c>
      <c r="R16" s="5">
        <v>0.32799999999868801</v>
      </c>
      <c r="S16" s="6">
        <v>0</v>
      </c>
      <c r="T16" s="5">
        <f t="shared" si="4"/>
        <v>0</v>
      </c>
    </row>
    <row r="17" spans="1:20" x14ac:dyDescent="0.25">
      <c r="A17" s="3">
        <v>44484</v>
      </c>
      <c r="B17" s="4">
        <v>0.29166666666666669</v>
      </c>
      <c r="C17" s="5">
        <v>0.75199999999699196</v>
      </c>
      <c r="D17" s="6">
        <f t="shared" si="0"/>
        <v>15.234582683159315</v>
      </c>
      <c r="E17" s="5">
        <f t="shared" si="1"/>
        <v>1.2598999878972754</v>
      </c>
      <c r="F17" s="3">
        <v>44486</v>
      </c>
      <c r="G17" s="4">
        <v>0.29166666666666669</v>
      </c>
      <c r="H17" s="5">
        <v>0.37099999999851602</v>
      </c>
      <c r="I17" s="6">
        <v>0</v>
      </c>
      <c r="J17" s="5">
        <f t="shared" si="2"/>
        <v>0</v>
      </c>
      <c r="K17" s="3">
        <v>44488</v>
      </c>
      <c r="L17" s="4">
        <v>0.29166666666666669</v>
      </c>
      <c r="M17" s="5">
        <v>0.326999999998692</v>
      </c>
      <c r="N17" s="6">
        <v>0</v>
      </c>
      <c r="O17" s="5">
        <f t="shared" si="3"/>
        <v>0</v>
      </c>
      <c r="P17" s="3">
        <v>44490</v>
      </c>
      <c r="Q17" s="4">
        <v>0.29166666666666669</v>
      </c>
      <c r="R17" s="5">
        <v>0.32799999999868801</v>
      </c>
      <c r="S17" s="6">
        <v>0</v>
      </c>
      <c r="T17" s="5">
        <f t="shared" si="4"/>
        <v>0</v>
      </c>
    </row>
    <row r="18" spans="1:20" x14ac:dyDescent="0.25">
      <c r="A18" s="3">
        <v>44484</v>
      </c>
      <c r="B18" s="4">
        <v>0.33333333333333331</v>
      </c>
      <c r="C18" s="5">
        <v>0.74999999999699996</v>
      </c>
      <c r="D18" s="6">
        <f t="shared" si="0"/>
        <v>15.170025338217432</v>
      </c>
      <c r="E18" s="5">
        <f t="shared" si="1"/>
        <v>1.2545610954705815</v>
      </c>
      <c r="F18" s="3">
        <v>44486</v>
      </c>
      <c r="G18" s="4">
        <v>0.33333333333333331</v>
      </c>
      <c r="H18" s="5">
        <v>0.37699999999849199</v>
      </c>
      <c r="I18" s="6">
        <v>0</v>
      </c>
      <c r="J18" s="5">
        <f t="shared" si="2"/>
        <v>0</v>
      </c>
      <c r="K18" s="3">
        <v>44488</v>
      </c>
      <c r="L18" s="4">
        <v>0.33333333333333331</v>
      </c>
      <c r="M18" s="5">
        <v>0.31799999999872802</v>
      </c>
      <c r="N18" s="6">
        <v>0</v>
      </c>
      <c r="O18" s="5">
        <f t="shared" si="3"/>
        <v>0</v>
      </c>
      <c r="P18" s="3">
        <v>44490</v>
      </c>
      <c r="Q18" s="4">
        <v>0.33333333333333331</v>
      </c>
      <c r="R18" s="5">
        <v>0.33599999999865598</v>
      </c>
      <c r="S18" s="6">
        <v>0</v>
      </c>
      <c r="T18" s="5">
        <f t="shared" si="4"/>
        <v>0</v>
      </c>
    </row>
    <row r="19" spans="1:20" x14ac:dyDescent="0.25">
      <c r="A19" s="3">
        <v>44484</v>
      </c>
      <c r="B19" s="4">
        <v>0.375</v>
      </c>
      <c r="C19" s="5">
        <v>0.71999999999712005</v>
      </c>
      <c r="D19" s="6">
        <f t="shared" si="0"/>
        <v>14.214001313450249</v>
      </c>
      <c r="E19" s="5">
        <f t="shared" si="1"/>
        <v>1.1754979086223354</v>
      </c>
      <c r="F19" s="3">
        <v>44486</v>
      </c>
      <c r="G19" s="4">
        <v>0.375</v>
      </c>
      <c r="H19" s="5">
        <v>0.35499999999858001</v>
      </c>
      <c r="I19" s="6">
        <v>0</v>
      </c>
      <c r="J19" s="5">
        <f t="shared" si="2"/>
        <v>0</v>
      </c>
      <c r="K19" s="3">
        <v>44488</v>
      </c>
      <c r="L19" s="4">
        <v>0.375</v>
      </c>
      <c r="M19" s="5">
        <v>0.32399999999870399</v>
      </c>
      <c r="N19" s="6">
        <v>0</v>
      </c>
      <c r="O19" s="5">
        <f t="shared" si="3"/>
        <v>0</v>
      </c>
      <c r="P19" s="3">
        <v>44490</v>
      </c>
      <c r="Q19" s="4">
        <v>0.375</v>
      </c>
      <c r="R19" s="5">
        <v>0.32799999999868801</v>
      </c>
      <c r="S19" s="6">
        <v>0</v>
      </c>
      <c r="T19" s="5">
        <f t="shared" si="4"/>
        <v>0</v>
      </c>
    </row>
    <row r="20" spans="1:20" x14ac:dyDescent="0.25">
      <c r="A20" s="3">
        <v>44484</v>
      </c>
      <c r="B20" s="4">
        <v>0.41666666666666669</v>
      </c>
      <c r="C20" s="5">
        <v>0.706999999997172</v>
      </c>
      <c r="D20" s="6">
        <f t="shared" si="0"/>
        <v>13.806967418811785</v>
      </c>
      <c r="E20" s="5">
        <f t="shared" si="1"/>
        <v>1.1418362055357345</v>
      </c>
      <c r="F20" s="3">
        <v>44486</v>
      </c>
      <c r="G20" s="4">
        <v>0.41666666666666669</v>
      </c>
      <c r="H20" s="5">
        <v>0.35799999999856802</v>
      </c>
      <c r="I20" s="6">
        <v>0</v>
      </c>
      <c r="J20" s="5">
        <f t="shared" si="2"/>
        <v>0</v>
      </c>
      <c r="K20" s="3">
        <v>44488</v>
      </c>
      <c r="L20" s="4">
        <v>0.41666666666666669</v>
      </c>
      <c r="M20" s="5">
        <v>0.31899999999872403</v>
      </c>
      <c r="N20" s="6">
        <v>0</v>
      </c>
      <c r="O20" s="5">
        <f t="shared" si="3"/>
        <v>0</v>
      </c>
      <c r="P20" s="3">
        <v>44490</v>
      </c>
      <c r="Q20" s="4">
        <v>0.41666666666666669</v>
      </c>
      <c r="R20" s="5">
        <v>0.34299999999862801</v>
      </c>
      <c r="S20" s="6">
        <v>0</v>
      </c>
      <c r="T20" s="5">
        <f t="shared" si="4"/>
        <v>0</v>
      </c>
    </row>
    <row r="21" spans="1:20" x14ac:dyDescent="0.25">
      <c r="A21" s="3">
        <v>44484</v>
      </c>
      <c r="B21" s="4">
        <v>0.45833333333333331</v>
      </c>
      <c r="C21" s="5">
        <v>0.69099999999723605</v>
      </c>
      <c r="D21" s="6">
        <f t="shared" si="0"/>
        <v>13.31208205764208</v>
      </c>
      <c r="E21" s="5">
        <f t="shared" si="1"/>
        <v>1.100909186167</v>
      </c>
      <c r="F21" s="3">
        <v>44486</v>
      </c>
      <c r="G21" s="4">
        <v>0.45833333333333331</v>
      </c>
      <c r="H21" s="5">
        <v>0.35999999999856003</v>
      </c>
      <c r="I21" s="6">
        <v>0</v>
      </c>
      <c r="J21" s="5">
        <f t="shared" si="2"/>
        <v>0</v>
      </c>
      <c r="K21" s="3">
        <v>44488</v>
      </c>
      <c r="L21" s="4">
        <v>0.45833333333333331</v>
      </c>
      <c r="M21" s="5">
        <v>0.32099999999871598</v>
      </c>
      <c r="N21" s="6">
        <v>0</v>
      </c>
      <c r="O21" s="5">
        <f t="shared" si="3"/>
        <v>0</v>
      </c>
      <c r="P21" s="3">
        <v>44490</v>
      </c>
      <c r="Q21" s="4">
        <v>0.45833333333333331</v>
      </c>
      <c r="R21" s="5">
        <v>0.32899999999868401</v>
      </c>
      <c r="S21" s="6">
        <v>0</v>
      </c>
      <c r="T21" s="5">
        <f t="shared" si="4"/>
        <v>0</v>
      </c>
    </row>
    <row r="22" spans="1:20" x14ac:dyDescent="0.25">
      <c r="A22" s="3">
        <v>44484</v>
      </c>
      <c r="B22" s="4">
        <v>0.5</v>
      </c>
      <c r="C22" s="5">
        <v>0.67299999999730797</v>
      </c>
      <c r="D22" s="6">
        <f t="shared" si="0"/>
        <v>12.763427943147942</v>
      </c>
      <c r="E22" s="5">
        <f t="shared" si="1"/>
        <v>1.0555354908983348</v>
      </c>
      <c r="F22" s="3">
        <v>44486</v>
      </c>
      <c r="G22" s="4">
        <v>0.5</v>
      </c>
      <c r="H22" s="5">
        <v>0.34899999999860398</v>
      </c>
      <c r="I22" s="6">
        <v>0</v>
      </c>
      <c r="J22" s="5">
        <f t="shared" si="2"/>
        <v>0</v>
      </c>
      <c r="K22" s="3">
        <v>44488</v>
      </c>
      <c r="L22" s="4">
        <v>0.5</v>
      </c>
      <c r="M22" s="5">
        <v>0.32099999999871598</v>
      </c>
      <c r="N22" s="6">
        <v>0</v>
      </c>
      <c r="O22" s="5">
        <f t="shared" si="3"/>
        <v>0</v>
      </c>
      <c r="P22" s="3">
        <v>44490</v>
      </c>
      <c r="Q22" s="4">
        <v>0.5</v>
      </c>
      <c r="R22" s="5">
        <v>0.325999999998696</v>
      </c>
      <c r="S22" s="6">
        <v>0</v>
      </c>
      <c r="T22" s="5">
        <f t="shared" si="4"/>
        <v>0</v>
      </c>
    </row>
    <row r="23" spans="1:20" x14ac:dyDescent="0.25">
      <c r="A23" s="3">
        <v>44484</v>
      </c>
      <c r="B23" s="4">
        <v>0.54166666666666663</v>
      </c>
      <c r="C23" s="5">
        <v>0.65999999999736003</v>
      </c>
      <c r="D23" s="6">
        <f t="shared" si="0"/>
        <v>12.372556053208232</v>
      </c>
      <c r="E23" s="5">
        <f t="shared" si="1"/>
        <v>1.0232103856003207</v>
      </c>
      <c r="F23" s="3">
        <v>44486</v>
      </c>
      <c r="G23" s="4">
        <v>0.54166666666666663</v>
      </c>
      <c r="H23" s="5">
        <v>0.34599999999861503</v>
      </c>
      <c r="I23" s="6">
        <v>0</v>
      </c>
      <c r="J23" s="5">
        <f t="shared" si="2"/>
        <v>0</v>
      </c>
      <c r="K23" s="3">
        <v>44488</v>
      </c>
      <c r="L23" s="4">
        <v>0.54166666666666663</v>
      </c>
      <c r="M23" s="5">
        <v>0.31899999999872403</v>
      </c>
      <c r="N23" s="6">
        <v>0</v>
      </c>
      <c r="O23" s="5">
        <f t="shared" si="3"/>
        <v>0</v>
      </c>
      <c r="P23" s="3">
        <v>44490</v>
      </c>
      <c r="Q23" s="4">
        <v>0.54166666666666663</v>
      </c>
      <c r="R23" s="5">
        <v>0.33499999999865998</v>
      </c>
      <c r="S23" s="6">
        <v>0</v>
      </c>
      <c r="T23" s="5">
        <f t="shared" si="4"/>
        <v>0</v>
      </c>
    </row>
    <row r="24" spans="1:20" x14ac:dyDescent="0.25">
      <c r="A24" s="3">
        <v>44484</v>
      </c>
      <c r="B24" s="4">
        <v>0.58333333333333337</v>
      </c>
      <c r="C24" s="5">
        <v>0.64899999999740399</v>
      </c>
      <c r="D24" s="6">
        <f t="shared" si="0"/>
        <v>12.045371602492121</v>
      </c>
      <c r="E24" s="5">
        <f t="shared" si="1"/>
        <v>0.99615223152609833</v>
      </c>
      <c r="F24" s="3">
        <v>44486</v>
      </c>
      <c r="G24" s="4">
        <v>0.58333333333333337</v>
      </c>
      <c r="H24" s="5">
        <v>0.34599999999861503</v>
      </c>
      <c r="I24" s="6">
        <v>0</v>
      </c>
      <c r="J24" s="5">
        <f t="shared" si="2"/>
        <v>0</v>
      </c>
      <c r="K24" s="3">
        <v>44488</v>
      </c>
      <c r="L24" s="4">
        <v>0.58333333333333337</v>
      </c>
      <c r="M24" s="5">
        <v>0.32399999999870399</v>
      </c>
      <c r="N24" s="6">
        <v>0</v>
      </c>
      <c r="O24" s="5">
        <f t="shared" si="3"/>
        <v>0</v>
      </c>
      <c r="P24" s="3">
        <v>44490</v>
      </c>
      <c r="Q24" s="4">
        <v>0.58333333333333337</v>
      </c>
      <c r="R24" s="5">
        <v>0.32399999999870399</v>
      </c>
      <c r="S24" s="6">
        <v>0</v>
      </c>
      <c r="T24" s="5">
        <f t="shared" si="4"/>
        <v>0</v>
      </c>
    </row>
    <row r="25" spans="1:20" x14ac:dyDescent="0.25">
      <c r="A25" s="3">
        <v>44484</v>
      </c>
      <c r="B25" s="4">
        <v>0.625</v>
      </c>
      <c r="C25" s="5">
        <v>0.63099999999747602</v>
      </c>
      <c r="D25" s="6">
        <v>0</v>
      </c>
      <c r="E25" s="5">
        <f t="shared" si="1"/>
        <v>0</v>
      </c>
      <c r="F25" s="3">
        <v>44486</v>
      </c>
      <c r="G25" s="4">
        <v>0.625</v>
      </c>
      <c r="H25" s="5">
        <v>0.34799999999860798</v>
      </c>
      <c r="I25" s="6">
        <v>0</v>
      </c>
      <c r="J25" s="5">
        <f t="shared" si="2"/>
        <v>0</v>
      </c>
      <c r="K25" s="3">
        <v>44488</v>
      </c>
      <c r="L25" s="4">
        <v>0.625</v>
      </c>
      <c r="M25" s="5">
        <v>0.33399999999866398</v>
      </c>
      <c r="N25" s="6">
        <v>0</v>
      </c>
      <c r="O25" s="5">
        <f t="shared" si="3"/>
        <v>0</v>
      </c>
      <c r="P25" s="3">
        <v>44490</v>
      </c>
      <c r="Q25" s="4">
        <v>0.625</v>
      </c>
      <c r="R25" s="5">
        <v>0.34499999999862002</v>
      </c>
      <c r="S25" s="6">
        <v>0</v>
      </c>
      <c r="T25" s="5">
        <f t="shared" si="4"/>
        <v>0</v>
      </c>
    </row>
    <row r="26" spans="1:20" x14ac:dyDescent="0.25">
      <c r="A26" s="3">
        <v>44484</v>
      </c>
      <c r="B26" s="4">
        <v>0.66666666666666663</v>
      </c>
      <c r="C26" s="5">
        <v>0.63699999999745205</v>
      </c>
      <c r="D26" s="6">
        <v>0</v>
      </c>
      <c r="E26" s="5">
        <f t="shared" si="1"/>
        <v>0</v>
      </c>
      <c r="F26" s="3">
        <v>44486</v>
      </c>
      <c r="G26" s="4">
        <v>0.66666666666666663</v>
      </c>
      <c r="H26" s="5">
        <v>0.33199999999867202</v>
      </c>
      <c r="I26" s="6">
        <v>0</v>
      </c>
      <c r="J26" s="5">
        <f t="shared" si="2"/>
        <v>0</v>
      </c>
      <c r="K26" s="3">
        <v>44488</v>
      </c>
      <c r="L26" s="4">
        <v>0.66666666666666663</v>
      </c>
      <c r="M26" s="5">
        <v>0.32799999999868801</v>
      </c>
      <c r="N26" s="6">
        <v>0</v>
      </c>
      <c r="O26" s="5">
        <f t="shared" si="3"/>
        <v>0</v>
      </c>
      <c r="P26" s="3">
        <v>44490</v>
      </c>
      <c r="Q26" s="4">
        <v>0.66666666666666663</v>
      </c>
      <c r="R26" s="5">
        <v>0.32799999999868801</v>
      </c>
      <c r="S26" s="6">
        <v>0</v>
      </c>
      <c r="T26" s="5">
        <f t="shared" si="4"/>
        <v>0</v>
      </c>
    </row>
    <row r="27" spans="1:20" x14ac:dyDescent="0.25">
      <c r="A27" s="3">
        <v>44484</v>
      </c>
      <c r="B27" s="4">
        <v>0.70833333333333337</v>
      </c>
      <c r="C27" s="5">
        <v>0.60799999999756804</v>
      </c>
      <c r="D27" s="6">
        <v>0</v>
      </c>
      <c r="E27" s="5">
        <f t="shared" si="1"/>
        <v>0</v>
      </c>
      <c r="F27" s="3">
        <v>44486</v>
      </c>
      <c r="G27" s="4">
        <v>0.70833333333333337</v>
      </c>
      <c r="H27" s="5">
        <v>0.33799999999864799</v>
      </c>
      <c r="I27" s="6">
        <v>0</v>
      </c>
      <c r="J27" s="5">
        <f t="shared" si="2"/>
        <v>0</v>
      </c>
      <c r="K27" s="3">
        <v>44488</v>
      </c>
      <c r="L27" s="4">
        <v>0.70833333333333337</v>
      </c>
      <c r="M27" s="5">
        <v>0.326999999998692</v>
      </c>
      <c r="N27" s="6">
        <v>0</v>
      </c>
      <c r="O27" s="5">
        <f t="shared" si="3"/>
        <v>0</v>
      </c>
      <c r="P27" s="3">
        <v>44490</v>
      </c>
      <c r="Q27" s="4">
        <v>0.70833333333333337</v>
      </c>
      <c r="R27" s="5">
        <v>0.32999999999868002</v>
      </c>
      <c r="S27" s="6">
        <v>0</v>
      </c>
      <c r="T27" s="5">
        <f t="shared" si="4"/>
        <v>0</v>
      </c>
    </row>
    <row r="28" spans="1:20" x14ac:dyDescent="0.25">
      <c r="A28" s="3">
        <v>44484</v>
      </c>
      <c r="B28" s="4">
        <v>0.75</v>
      </c>
      <c r="C28" s="5">
        <v>0.59599999999761599</v>
      </c>
      <c r="D28" s="6">
        <v>0</v>
      </c>
      <c r="E28" s="5">
        <f t="shared" si="1"/>
        <v>0</v>
      </c>
      <c r="F28" s="3">
        <v>44486</v>
      </c>
      <c r="G28" s="4">
        <v>0.75</v>
      </c>
      <c r="H28" s="5">
        <v>0.32899999999868401</v>
      </c>
      <c r="I28" s="6">
        <v>0</v>
      </c>
      <c r="J28" s="5">
        <f t="shared" si="2"/>
        <v>0</v>
      </c>
      <c r="K28" s="3">
        <v>44488</v>
      </c>
      <c r="L28" s="4">
        <v>0.75</v>
      </c>
      <c r="M28" s="5">
        <v>0.31799999999872802</v>
      </c>
      <c r="N28" s="6">
        <v>0</v>
      </c>
      <c r="O28" s="5">
        <f t="shared" si="3"/>
        <v>0</v>
      </c>
      <c r="P28" s="3">
        <v>44490</v>
      </c>
      <c r="Q28" s="4">
        <v>0.75</v>
      </c>
      <c r="R28" s="5">
        <v>0.32999999999868002</v>
      </c>
      <c r="S28" s="6">
        <v>0</v>
      </c>
      <c r="T28" s="5">
        <f t="shared" si="4"/>
        <v>0</v>
      </c>
    </row>
    <row r="29" spans="1:20" x14ac:dyDescent="0.25">
      <c r="A29" s="3">
        <v>44484</v>
      </c>
      <c r="B29" s="4">
        <v>0.79166666666666663</v>
      </c>
      <c r="C29" s="5">
        <v>0.58599999999765595</v>
      </c>
      <c r="D29" s="6">
        <v>0</v>
      </c>
      <c r="E29" s="5">
        <f t="shared" si="1"/>
        <v>0</v>
      </c>
      <c r="F29" s="3">
        <v>44486</v>
      </c>
      <c r="G29" s="4">
        <v>0.79166666666666663</v>
      </c>
      <c r="H29" s="5">
        <v>0.31599999999873601</v>
      </c>
      <c r="I29" s="6">
        <v>0</v>
      </c>
      <c r="J29" s="5">
        <f t="shared" si="2"/>
        <v>0</v>
      </c>
      <c r="K29" s="3">
        <v>44488</v>
      </c>
      <c r="L29" s="4">
        <v>0.79166666666666663</v>
      </c>
      <c r="M29" s="5">
        <v>0.31099999999875599</v>
      </c>
      <c r="N29" s="6">
        <v>0</v>
      </c>
      <c r="O29" s="5">
        <f t="shared" si="3"/>
        <v>0</v>
      </c>
      <c r="P29" s="3">
        <v>44490</v>
      </c>
      <c r="Q29" s="4">
        <v>0.79166666666666663</v>
      </c>
      <c r="R29" s="5">
        <v>0.32799999999868801</v>
      </c>
      <c r="S29" s="6">
        <v>0</v>
      </c>
      <c r="T29" s="5">
        <f t="shared" si="4"/>
        <v>0</v>
      </c>
    </row>
    <row r="30" spans="1:20" x14ac:dyDescent="0.25">
      <c r="A30" s="3">
        <v>44484</v>
      </c>
      <c r="B30" s="4">
        <v>0.83333333333333337</v>
      </c>
      <c r="C30" s="5">
        <v>0.57599999999769602</v>
      </c>
      <c r="D30" s="6">
        <v>0</v>
      </c>
      <c r="E30" s="5">
        <f t="shared" si="1"/>
        <v>0</v>
      </c>
      <c r="F30" s="3">
        <v>44486</v>
      </c>
      <c r="G30" s="4">
        <v>0.83333333333333337</v>
      </c>
      <c r="H30" s="5">
        <v>0.31499999999874001</v>
      </c>
      <c r="I30" s="6">
        <v>0</v>
      </c>
      <c r="J30" s="5">
        <f t="shared" si="2"/>
        <v>0</v>
      </c>
      <c r="K30" s="3">
        <v>44488</v>
      </c>
      <c r="L30" s="4">
        <v>0.83333333333333337</v>
      </c>
      <c r="M30" s="5">
        <v>0.31499999999874001</v>
      </c>
      <c r="N30" s="6">
        <v>0</v>
      </c>
      <c r="O30" s="5">
        <f t="shared" si="3"/>
        <v>0</v>
      </c>
      <c r="P30" s="3">
        <v>44490</v>
      </c>
      <c r="Q30" s="4">
        <v>0.83333333333333337</v>
      </c>
      <c r="R30" s="5">
        <v>0.32899999999868401</v>
      </c>
      <c r="S30" s="6">
        <v>0</v>
      </c>
      <c r="T30" s="5">
        <f t="shared" si="4"/>
        <v>0</v>
      </c>
    </row>
    <row r="31" spans="1:20" x14ac:dyDescent="0.25">
      <c r="A31" s="3">
        <v>44484</v>
      </c>
      <c r="B31" s="4">
        <v>0.875</v>
      </c>
      <c r="C31" s="5">
        <v>0.56399999999774397</v>
      </c>
      <c r="D31" s="6">
        <v>0</v>
      </c>
      <c r="E31" s="5">
        <f t="shared" si="1"/>
        <v>0</v>
      </c>
      <c r="F31" s="3">
        <v>44486</v>
      </c>
      <c r="G31" s="4">
        <v>0.875</v>
      </c>
      <c r="H31" s="5">
        <v>0.32099999999871598</v>
      </c>
      <c r="I31" s="6">
        <v>0</v>
      </c>
      <c r="J31" s="5">
        <f t="shared" si="2"/>
        <v>0</v>
      </c>
      <c r="K31" s="3">
        <v>44488</v>
      </c>
      <c r="L31" s="4">
        <v>0.875</v>
      </c>
      <c r="M31" s="5">
        <v>0.31099999999875599</v>
      </c>
      <c r="N31" s="6">
        <v>0</v>
      </c>
      <c r="O31" s="5">
        <f t="shared" si="3"/>
        <v>0</v>
      </c>
      <c r="P31" s="3">
        <v>44490</v>
      </c>
      <c r="Q31" s="4">
        <v>0.875</v>
      </c>
      <c r="R31" s="5">
        <v>0.30099999999879601</v>
      </c>
      <c r="S31" s="6">
        <v>0</v>
      </c>
      <c r="T31" s="5">
        <f t="shared" si="4"/>
        <v>0</v>
      </c>
    </row>
    <row r="32" spans="1:20" x14ac:dyDescent="0.25">
      <c r="A32" s="3">
        <v>44484</v>
      </c>
      <c r="B32" s="4">
        <v>0.91666666666666663</v>
      </c>
      <c r="C32" s="5">
        <v>0.543999999997824</v>
      </c>
      <c r="D32" s="6">
        <v>0</v>
      </c>
      <c r="E32" s="5">
        <f t="shared" si="1"/>
        <v>0</v>
      </c>
      <c r="F32" s="3">
        <v>44486</v>
      </c>
      <c r="G32" s="4">
        <v>0.91666666666666663</v>
      </c>
      <c r="H32" s="5">
        <v>0.311999999998752</v>
      </c>
      <c r="I32" s="6">
        <v>0</v>
      </c>
      <c r="J32" s="5">
        <f t="shared" si="2"/>
        <v>0</v>
      </c>
      <c r="K32" s="3">
        <v>44488</v>
      </c>
      <c r="L32" s="4">
        <v>0.91666666666666663</v>
      </c>
      <c r="M32" s="5">
        <v>0.30199999999879201</v>
      </c>
      <c r="N32" s="6">
        <v>0</v>
      </c>
      <c r="O32" s="5">
        <f t="shared" si="3"/>
        <v>0</v>
      </c>
      <c r="P32" s="3">
        <v>44490</v>
      </c>
      <c r="Q32" s="4">
        <v>0.91666666666666663</v>
      </c>
      <c r="R32" s="5">
        <v>0.325999999998696</v>
      </c>
      <c r="S32" s="6">
        <v>0</v>
      </c>
      <c r="T32" s="5">
        <f t="shared" si="4"/>
        <v>0</v>
      </c>
    </row>
    <row r="33" spans="1:20" x14ac:dyDescent="0.25">
      <c r="A33" s="3">
        <v>44484</v>
      </c>
      <c r="B33" s="4">
        <v>0.95833333333333337</v>
      </c>
      <c r="C33" s="5">
        <v>0.54999999999780003</v>
      </c>
      <c r="D33" s="6">
        <v>0</v>
      </c>
      <c r="E33" s="5">
        <f t="shared" si="1"/>
        <v>0</v>
      </c>
      <c r="F33" s="3">
        <v>44486</v>
      </c>
      <c r="G33" s="4">
        <v>0.95833333333333337</v>
      </c>
      <c r="H33" s="5">
        <v>0.285999999998856</v>
      </c>
      <c r="I33" s="6">
        <v>0</v>
      </c>
      <c r="J33" s="5">
        <f t="shared" si="2"/>
        <v>0</v>
      </c>
      <c r="K33" s="3">
        <v>44488</v>
      </c>
      <c r="L33" s="4">
        <v>0.95833333333333337</v>
      </c>
      <c r="M33" s="5">
        <v>0.30599999999877597</v>
      </c>
      <c r="N33" s="6">
        <v>0</v>
      </c>
      <c r="O33" s="5">
        <f t="shared" si="3"/>
        <v>0</v>
      </c>
      <c r="P33" s="3">
        <v>44490</v>
      </c>
      <c r="Q33" s="4">
        <v>0.95833333333333337</v>
      </c>
      <c r="R33" s="5">
        <v>0.34299999999862801</v>
      </c>
      <c r="S33" s="6">
        <v>0</v>
      </c>
      <c r="T33" s="5">
        <f t="shared" si="4"/>
        <v>0</v>
      </c>
    </row>
    <row r="34" spans="1:20" ht="15.75" thickBot="1" x14ac:dyDescent="0.3">
      <c r="A34" s="3">
        <v>44485</v>
      </c>
      <c r="B34" s="4">
        <v>0</v>
      </c>
      <c r="C34" s="5">
        <v>0.53099999999787595</v>
      </c>
      <c r="D34" s="6">
        <v>0</v>
      </c>
      <c r="E34" s="5">
        <f t="shared" si="1"/>
        <v>0</v>
      </c>
      <c r="F34" s="3">
        <v>44487</v>
      </c>
      <c r="G34" s="4">
        <v>0</v>
      </c>
      <c r="H34" s="5">
        <v>0.28399999999886399</v>
      </c>
      <c r="I34" s="6">
        <v>0</v>
      </c>
      <c r="J34" s="5">
        <f t="shared" si="2"/>
        <v>0</v>
      </c>
      <c r="K34" s="3">
        <v>44489</v>
      </c>
      <c r="L34" s="4">
        <v>0</v>
      </c>
      <c r="M34" s="5">
        <v>0.312999999998748</v>
      </c>
      <c r="N34" s="6">
        <v>0</v>
      </c>
      <c r="O34" s="5">
        <f t="shared" si="3"/>
        <v>0</v>
      </c>
    </row>
    <row r="35" spans="1:20" ht="15.75" thickBot="1" x14ac:dyDescent="0.3">
      <c r="A35" s="3">
        <v>44485</v>
      </c>
      <c r="B35" s="4">
        <v>4.1666666666666664E-2</v>
      </c>
      <c r="C35" s="5">
        <v>0.53399999999786396</v>
      </c>
      <c r="D35" s="6">
        <v>0</v>
      </c>
      <c r="E35" s="5">
        <f t="shared" si="1"/>
        <v>0</v>
      </c>
      <c r="F35" s="3">
        <v>44487</v>
      </c>
      <c r="G35" s="4">
        <v>4.1666666666666664E-2</v>
      </c>
      <c r="H35" s="5">
        <v>0.29399999999882398</v>
      </c>
      <c r="I35" s="6">
        <v>0</v>
      </c>
      <c r="J35" s="5">
        <f t="shared" si="2"/>
        <v>0</v>
      </c>
      <c r="K35" s="3">
        <v>44489</v>
      </c>
      <c r="L35" s="4">
        <v>4.1666666666666664E-2</v>
      </c>
      <c r="M35" s="5">
        <v>0.32199999999871198</v>
      </c>
      <c r="N35" s="6">
        <v>0</v>
      </c>
      <c r="O35" s="5">
        <f t="shared" si="3"/>
        <v>0</v>
      </c>
      <c r="Q35" s="7" t="s">
        <v>10</v>
      </c>
      <c r="R35" s="8"/>
      <c r="S35" s="8"/>
      <c r="T35" s="9">
        <f>SUM(E10:E57)+SUM(J10:J57)+SUM(O10:O57)+SUM(T10:T33)</f>
        <v>17.840352048349455</v>
      </c>
    </row>
    <row r="36" spans="1:20" x14ac:dyDescent="0.25">
      <c r="A36" s="3">
        <v>44485</v>
      </c>
      <c r="B36" s="4">
        <v>8.3333333333333329E-2</v>
      </c>
      <c r="C36" s="5">
        <v>0.52599999999789604</v>
      </c>
      <c r="D36" s="6">
        <v>0</v>
      </c>
      <c r="E36" s="5">
        <f t="shared" si="1"/>
        <v>0</v>
      </c>
      <c r="F36" s="3">
        <v>44487</v>
      </c>
      <c r="G36" s="4">
        <v>8.3333333333333329E-2</v>
      </c>
      <c r="H36" s="5">
        <v>0.2999999999988</v>
      </c>
      <c r="I36" s="6">
        <v>0</v>
      </c>
      <c r="J36" s="5">
        <f t="shared" si="2"/>
        <v>0</v>
      </c>
      <c r="K36" s="3">
        <v>44489</v>
      </c>
      <c r="L36" s="4">
        <v>8.3333333333333329E-2</v>
      </c>
      <c r="M36" s="5">
        <v>0.32099999999871598</v>
      </c>
      <c r="N36" s="6">
        <v>0</v>
      </c>
      <c r="O36" s="5">
        <f t="shared" si="3"/>
        <v>0</v>
      </c>
    </row>
    <row r="37" spans="1:20" x14ac:dyDescent="0.25">
      <c r="A37" s="3">
        <v>44485</v>
      </c>
      <c r="B37" s="4">
        <v>0.125</v>
      </c>
      <c r="C37" s="5">
        <v>0.53499999999785997</v>
      </c>
      <c r="D37" s="6">
        <v>0</v>
      </c>
      <c r="E37" s="5">
        <f t="shared" si="1"/>
        <v>0</v>
      </c>
      <c r="F37" s="3">
        <v>44487</v>
      </c>
      <c r="G37" s="4">
        <v>0.125</v>
      </c>
      <c r="H37" s="5">
        <v>0.29199999999883203</v>
      </c>
      <c r="I37" s="6">
        <v>0</v>
      </c>
      <c r="J37" s="5">
        <f t="shared" si="2"/>
        <v>0</v>
      </c>
      <c r="K37" s="3">
        <v>44489</v>
      </c>
      <c r="L37" s="4">
        <v>0.125</v>
      </c>
      <c r="M37" s="5">
        <v>0.31399999999874401</v>
      </c>
      <c r="N37" s="6">
        <v>0</v>
      </c>
      <c r="O37" s="5">
        <f t="shared" si="3"/>
        <v>0</v>
      </c>
    </row>
    <row r="38" spans="1:20" x14ac:dyDescent="0.25">
      <c r="A38" s="3">
        <v>44485</v>
      </c>
      <c r="B38" s="4">
        <v>0.16666666666666666</v>
      </c>
      <c r="C38" s="5">
        <v>0.50699999999797196</v>
      </c>
      <c r="D38" s="6">
        <v>0</v>
      </c>
      <c r="E38" s="5">
        <f t="shared" si="1"/>
        <v>0</v>
      </c>
      <c r="F38" s="3">
        <v>44487</v>
      </c>
      <c r="G38" s="4">
        <v>0.16666666666666666</v>
      </c>
      <c r="H38" s="5">
        <v>0.29199999999883203</v>
      </c>
      <c r="I38" s="6">
        <v>0</v>
      </c>
      <c r="J38" s="5">
        <f t="shared" si="2"/>
        <v>0</v>
      </c>
      <c r="K38" s="3">
        <v>44489</v>
      </c>
      <c r="L38" s="4">
        <v>0.16666666666666666</v>
      </c>
      <c r="M38" s="5">
        <v>0.30999999999875999</v>
      </c>
      <c r="N38" s="6">
        <v>0</v>
      </c>
      <c r="O38" s="5">
        <f t="shared" si="3"/>
        <v>0</v>
      </c>
    </row>
    <row r="39" spans="1:20" x14ac:dyDescent="0.25">
      <c r="A39" s="3">
        <v>44485</v>
      </c>
      <c r="B39" s="4">
        <v>0.20833333333333334</v>
      </c>
      <c r="C39" s="5">
        <v>0.50599999999797596</v>
      </c>
      <c r="D39" s="6">
        <v>0</v>
      </c>
      <c r="E39" s="5">
        <f t="shared" si="1"/>
        <v>0</v>
      </c>
      <c r="F39" s="3">
        <v>44487</v>
      </c>
      <c r="G39" s="4">
        <v>0.20833333333333334</v>
      </c>
      <c r="H39" s="5">
        <v>0.32199999999871198</v>
      </c>
      <c r="I39" s="6">
        <v>0</v>
      </c>
      <c r="J39" s="5">
        <f t="shared" si="2"/>
        <v>0</v>
      </c>
      <c r="K39" s="3">
        <v>44489</v>
      </c>
      <c r="L39" s="4">
        <v>0.20833333333333334</v>
      </c>
      <c r="M39" s="5">
        <v>0.31999999999871998</v>
      </c>
      <c r="N39" s="6">
        <v>0</v>
      </c>
      <c r="O39" s="5">
        <f t="shared" si="3"/>
        <v>0</v>
      </c>
    </row>
    <row r="40" spans="1:20" x14ac:dyDescent="0.25">
      <c r="A40" s="3">
        <v>44485</v>
      </c>
      <c r="B40" s="4">
        <v>0.25</v>
      </c>
      <c r="C40" s="5">
        <v>0.48699999999805199</v>
      </c>
      <c r="D40" s="6">
        <v>0</v>
      </c>
      <c r="E40" s="5">
        <f t="shared" si="1"/>
        <v>0</v>
      </c>
      <c r="F40" s="3">
        <v>44487</v>
      </c>
      <c r="G40" s="4">
        <v>0.25</v>
      </c>
      <c r="H40" s="5">
        <v>0.3249999999987</v>
      </c>
      <c r="I40" s="6">
        <v>0</v>
      </c>
      <c r="J40" s="5">
        <f t="shared" si="2"/>
        <v>0</v>
      </c>
      <c r="K40" s="3">
        <v>44489</v>
      </c>
      <c r="L40" s="4">
        <v>0.25</v>
      </c>
      <c r="M40" s="5">
        <v>0.31899999999872403</v>
      </c>
      <c r="N40" s="6">
        <v>0</v>
      </c>
      <c r="O40" s="5">
        <f t="shared" si="3"/>
        <v>0</v>
      </c>
    </row>
    <row r="41" spans="1:20" x14ac:dyDescent="0.25">
      <c r="A41" s="3">
        <v>44485</v>
      </c>
      <c r="B41" s="4">
        <v>0.29166666666666669</v>
      </c>
      <c r="C41" s="5">
        <v>0.49999999999799999</v>
      </c>
      <c r="D41" s="6">
        <v>0</v>
      </c>
      <c r="E41" s="5">
        <f t="shared" si="1"/>
        <v>0</v>
      </c>
      <c r="F41" s="3">
        <v>44487</v>
      </c>
      <c r="G41" s="4">
        <v>0.29166666666666669</v>
      </c>
      <c r="H41" s="5">
        <v>0.30599999999877597</v>
      </c>
      <c r="I41" s="6">
        <v>0</v>
      </c>
      <c r="J41" s="5">
        <f t="shared" si="2"/>
        <v>0</v>
      </c>
      <c r="K41" s="3">
        <v>44489</v>
      </c>
      <c r="L41" s="4">
        <v>0.29166666666666669</v>
      </c>
      <c r="M41" s="5">
        <v>0.32399999999870399</v>
      </c>
      <c r="N41" s="6">
        <v>0</v>
      </c>
      <c r="O41" s="5">
        <f t="shared" si="3"/>
        <v>0</v>
      </c>
    </row>
    <row r="42" spans="1:20" x14ac:dyDescent="0.25">
      <c r="A42" s="3">
        <v>44485</v>
      </c>
      <c r="B42" s="4">
        <v>0.33333333333333331</v>
      </c>
      <c r="C42" s="5">
        <v>0.49099999999803601</v>
      </c>
      <c r="D42" s="6">
        <v>0</v>
      </c>
      <c r="E42" s="5">
        <f t="shared" si="1"/>
        <v>0</v>
      </c>
      <c r="F42" s="3">
        <v>44487</v>
      </c>
      <c r="G42" s="4">
        <v>0.33333333333333331</v>
      </c>
      <c r="H42" s="5">
        <v>0.32299999999870799</v>
      </c>
      <c r="I42" s="6">
        <v>0</v>
      </c>
      <c r="J42" s="5">
        <f t="shared" si="2"/>
        <v>0</v>
      </c>
      <c r="K42" s="3">
        <v>44489</v>
      </c>
      <c r="L42" s="4">
        <v>0.33333333333333331</v>
      </c>
      <c r="M42" s="5">
        <v>0.31799999999872802</v>
      </c>
      <c r="N42" s="6">
        <v>0</v>
      </c>
      <c r="O42" s="5">
        <f t="shared" si="3"/>
        <v>0</v>
      </c>
    </row>
    <row r="43" spans="1:20" x14ac:dyDescent="0.25">
      <c r="A43" s="3">
        <v>44485</v>
      </c>
      <c r="B43" s="4">
        <v>0.375</v>
      </c>
      <c r="C43" s="5">
        <v>0.48299999999806797</v>
      </c>
      <c r="D43" s="6">
        <v>0</v>
      </c>
      <c r="E43" s="5">
        <f t="shared" si="1"/>
        <v>0</v>
      </c>
      <c r="F43" s="3">
        <v>44487</v>
      </c>
      <c r="G43" s="4">
        <v>0.375</v>
      </c>
      <c r="H43" s="5">
        <v>0.31099999999875599</v>
      </c>
      <c r="I43" s="6">
        <v>0</v>
      </c>
      <c r="J43" s="5">
        <f t="shared" si="2"/>
        <v>0</v>
      </c>
      <c r="K43" s="3">
        <v>44489</v>
      </c>
      <c r="L43" s="4">
        <v>0.375</v>
      </c>
      <c r="M43" s="5">
        <v>0.31999999999871998</v>
      </c>
      <c r="N43" s="6">
        <v>0</v>
      </c>
      <c r="O43" s="5">
        <f t="shared" si="3"/>
        <v>0</v>
      </c>
    </row>
    <row r="44" spans="1:20" x14ac:dyDescent="0.25">
      <c r="A44" s="3">
        <v>44485</v>
      </c>
      <c r="B44" s="4">
        <v>0.41666666666666669</v>
      </c>
      <c r="C44" s="5">
        <v>0.48699999999805199</v>
      </c>
      <c r="D44" s="6">
        <v>0</v>
      </c>
      <c r="E44" s="5">
        <f t="shared" si="1"/>
        <v>0</v>
      </c>
      <c r="F44" s="3">
        <v>44487</v>
      </c>
      <c r="G44" s="4">
        <v>0.41666666666666669</v>
      </c>
      <c r="H44" s="5">
        <v>0.31999999999871998</v>
      </c>
      <c r="I44" s="6">
        <v>0</v>
      </c>
      <c r="J44" s="5">
        <f t="shared" si="2"/>
        <v>0</v>
      </c>
      <c r="K44" s="3">
        <v>44489</v>
      </c>
      <c r="L44" s="4">
        <v>0.41666666666666669</v>
      </c>
      <c r="M44" s="5">
        <v>0.31799999999872802</v>
      </c>
      <c r="N44" s="6">
        <v>0</v>
      </c>
      <c r="O44" s="5">
        <f t="shared" si="3"/>
        <v>0</v>
      </c>
    </row>
    <row r="45" spans="1:20" x14ac:dyDescent="0.25">
      <c r="A45" s="3">
        <v>44485</v>
      </c>
      <c r="B45" s="4">
        <v>0.45833333333333331</v>
      </c>
      <c r="C45" s="5">
        <v>0.4749999999981</v>
      </c>
      <c r="D45" s="6">
        <v>0</v>
      </c>
      <c r="E45" s="5">
        <f t="shared" si="1"/>
        <v>0</v>
      </c>
      <c r="F45" s="3">
        <v>44487</v>
      </c>
      <c r="G45" s="4">
        <v>0.45833333333333331</v>
      </c>
      <c r="H45" s="5">
        <v>0.31399999999874401</v>
      </c>
      <c r="I45" s="6">
        <v>0</v>
      </c>
      <c r="J45" s="5">
        <f t="shared" si="2"/>
        <v>0</v>
      </c>
      <c r="K45" s="3">
        <v>44489</v>
      </c>
      <c r="L45" s="4">
        <v>0.45833333333333331</v>
      </c>
      <c r="M45" s="5">
        <v>0.31999999999871998</v>
      </c>
      <c r="N45" s="6">
        <v>0</v>
      </c>
      <c r="O45" s="5">
        <f t="shared" si="3"/>
        <v>0</v>
      </c>
    </row>
    <row r="46" spans="1:20" x14ac:dyDescent="0.25">
      <c r="A46" s="3">
        <v>44485</v>
      </c>
      <c r="B46" s="4">
        <v>0.5</v>
      </c>
      <c r="C46" s="5">
        <v>0.47999999999808002</v>
      </c>
      <c r="D46" s="6">
        <v>0</v>
      </c>
      <c r="E46" s="5">
        <f t="shared" si="1"/>
        <v>0</v>
      </c>
      <c r="F46" s="3">
        <v>44487</v>
      </c>
      <c r="G46" s="4">
        <v>0.5</v>
      </c>
      <c r="H46" s="5">
        <v>0.32299999999870799</v>
      </c>
      <c r="I46" s="6">
        <v>0</v>
      </c>
      <c r="J46" s="5">
        <f t="shared" si="2"/>
        <v>0</v>
      </c>
      <c r="K46" s="3">
        <v>44489</v>
      </c>
      <c r="L46" s="4">
        <v>0.5</v>
      </c>
      <c r="M46" s="5">
        <v>0.3249999999987</v>
      </c>
      <c r="N46" s="6">
        <v>0</v>
      </c>
      <c r="O46" s="5">
        <f t="shared" si="3"/>
        <v>0</v>
      </c>
    </row>
    <row r="47" spans="1:20" x14ac:dyDescent="0.25">
      <c r="A47" s="3">
        <v>44485</v>
      </c>
      <c r="B47" s="4">
        <v>0.54166666666666663</v>
      </c>
      <c r="C47" s="5">
        <v>0.47099999999811598</v>
      </c>
      <c r="D47" s="6">
        <v>0</v>
      </c>
      <c r="E47" s="5">
        <f t="shared" si="1"/>
        <v>0</v>
      </c>
      <c r="F47" s="3">
        <v>44487</v>
      </c>
      <c r="G47" s="4">
        <v>0.54166666666666663</v>
      </c>
      <c r="H47" s="5">
        <v>0.32799999999868801</v>
      </c>
      <c r="I47" s="6">
        <v>0</v>
      </c>
      <c r="J47" s="5">
        <f t="shared" si="2"/>
        <v>0</v>
      </c>
      <c r="K47" s="3">
        <v>44489</v>
      </c>
      <c r="L47" s="4">
        <v>0.54166666666666663</v>
      </c>
      <c r="M47" s="5">
        <v>0.32299999999870799</v>
      </c>
      <c r="N47" s="6">
        <v>0</v>
      </c>
      <c r="O47" s="5">
        <f t="shared" si="3"/>
        <v>0</v>
      </c>
    </row>
    <row r="48" spans="1:20" x14ac:dyDescent="0.25">
      <c r="A48" s="3">
        <v>44485</v>
      </c>
      <c r="B48" s="4">
        <v>0.58333333333333337</v>
      </c>
      <c r="C48" s="5">
        <v>0.45899999999816399</v>
      </c>
      <c r="D48" s="6">
        <v>0</v>
      </c>
      <c r="E48" s="5">
        <f t="shared" si="1"/>
        <v>0</v>
      </c>
      <c r="F48" s="3">
        <v>44487</v>
      </c>
      <c r="G48" s="4">
        <v>0.58333333333333337</v>
      </c>
      <c r="H48" s="5">
        <v>0.32399999999870399</v>
      </c>
      <c r="I48" s="6">
        <v>0</v>
      </c>
      <c r="J48" s="5">
        <f t="shared" si="2"/>
        <v>0</v>
      </c>
      <c r="K48" s="3">
        <v>44489</v>
      </c>
      <c r="L48" s="4">
        <v>0.58333333333333337</v>
      </c>
      <c r="M48" s="5">
        <v>0.311999999998752</v>
      </c>
      <c r="N48" s="6">
        <v>0</v>
      </c>
      <c r="O48" s="5">
        <f t="shared" si="3"/>
        <v>0</v>
      </c>
    </row>
    <row r="49" spans="1:15" x14ac:dyDescent="0.25">
      <c r="A49" s="3">
        <v>44485</v>
      </c>
      <c r="B49" s="4">
        <v>0.625</v>
      </c>
      <c r="C49" s="5">
        <v>0.45399999999818402</v>
      </c>
      <c r="D49" s="6">
        <v>0</v>
      </c>
      <c r="E49" s="5">
        <f t="shared" si="1"/>
        <v>0</v>
      </c>
      <c r="F49" s="3">
        <v>44487</v>
      </c>
      <c r="G49" s="4">
        <v>0.625</v>
      </c>
      <c r="H49" s="5">
        <v>0.32299999999870799</v>
      </c>
      <c r="I49" s="6">
        <v>0</v>
      </c>
      <c r="J49" s="5">
        <f t="shared" si="2"/>
        <v>0</v>
      </c>
      <c r="K49" s="3">
        <v>44489</v>
      </c>
      <c r="L49" s="4">
        <v>0.625</v>
      </c>
      <c r="M49" s="5">
        <v>0.31999999999871998</v>
      </c>
      <c r="N49" s="6">
        <v>0</v>
      </c>
      <c r="O49" s="5">
        <f t="shared" si="3"/>
        <v>0</v>
      </c>
    </row>
    <row r="50" spans="1:15" x14ac:dyDescent="0.25">
      <c r="A50" s="3">
        <v>44485</v>
      </c>
      <c r="B50" s="4">
        <v>0.66666666666666663</v>
      </c>
      <c r="C50" s="5">
        <v>0.44299999999822798</v>
      </c>
      <c r="D50" s="6">
        <v>0</v>
      </c>
      <c r="E50" s="5">
        <f t="shared" si="1"/>
        <v>0</v>
      </c>
      <c r="F50" s="3">
        <v>44487</v>
      </c>
      <c r="G50" s="4">
        <v>0.66666666666666663</v>
      </c>
      <c r="H50" s="5">
        <v>0.325999999998696</v>
      </c>
      <c r="I50" s="6">
        <v>0</v>
      </c>
      <c r="J50" s="5">
        <f t="shared" si="2"/>
        <v>0</v>
      </c>
      <c r="K50" s="3">
        <v>44489</v>
      </c>
      <c r="L50" s="4">
        <v>0.66666666666666663</v>
      </c>
      <c r="M50" s="5">
        <v>0.31399999999874401</v>
      </c>
      <c r="N50" s="6">
        <v>0</v>
      </c>
      <c r="O50" s="5">
        <f t="shared" si="3"/>
        <v>0</v>
      </c>
    </row>
    <row r="51" spans="1:15" x14ac:dyDescent="0.25">
      <c r="A51" s="3">
        <v>44485</v>
      </c>
      <c r="B51" s="4">
        <v>0.70833333333333337</v>
      </c>
      <c r="C51" s="5">
        <v>0.45199999999819201</v>
      </c>
      <c r="D51" s="6">
        <v>0</v>
      </c>
      <c r="E51" s="5">
        <f t="shared" si="1"/>
        <v>0</v>
      </c>
      <c r="F51" s="3">
        <v>44487</v>
      </c>
      <c r="G51" s="4">
        <v>0.70833333333333337</v>
      </c>
      <c r="H51" s="5">
        <v>0.31599999999873601</v>
      </c>
      <c r="I51" s="6">
        <v>0</v>
      </c>
      <c r="J51" s="5">
        <f t="shared" si="2"/>
        <v>0</v>
      </c>
      <c r="K51" s="3">
        <v>44489</v>
      </c>
      <c r="L51" s="4">
        <v>0.70833333333333337</v>
      </c>
      <c r="M51" s="5">
        <v>0.32099999999871598</v>
      </c>
      <c r="N51" s="6">
        <v>0</v>
      </c>
      <c r="O51" s="5">
        <f t="shared" si="3"/>
        <v>0</v>
      </c>
    </row>
    <row r="52" spans="1:15" x14ac:dyDescent="0.25">
      <c r="A52" s="3">
        <v>44485</v>
      </c>
      <c r="B52" s="4">
        <v>0.75</v>
      </c>
      <c r="C52" s="5">
        <v>0.433999999998264</v>
      </c>
      <c r="D52" s="6">
        <v>0</v>
      </c>
      <c r="E52" s="5">
        <f t="shared" si="1"/>
        <v>0</v>
      </c>
      <c r="F52" s="3">
        <v>44487</v>
      </c>
      <c r="G52" s="4">
        <v>0.75</v>
      </c>
      <c r="H52" s="5">
        <v>0.31399999999874401</v>
      </c>
      <c r="I52" s="6">
        <v>0</v>
      </c>
      <c r="J52" s="5">
        <f t="shared" si="2"/>
        <v>0</v>
      </c>
      <c r="K52" s="3">
        <v>44489</v>
      </c>
      <c r="L52" s="4">
        <v>0.75</v>
      </c>
      <c r="M52" s="5">
        <v>0.33199999999867202</v>
      </c>
      <c r="N52" s="6">
        <v>0</v>
      </c>
      <c r="O52" s="5">
        <f t="shared" si="3"/>
        <v>0</v>
      </c>
    </row>
    <row r="53" spans="1:15" x14ac:dyDescent="0.25">
      <c r="A53" s="3">
        <v>44485</v>
      </c>
      <c r="B53" s="4">
        <v>0.79166666666666663</v>
      </c>
      <c r="C53" s="5">
        <v>0.433999999998264</v>
      </c>
      <c r="D53" s="6">
        <v>0</v>
      </c>
      <c r="E53" s="5">
        <f t="shared" si="1"/>
        <v>0</v>
      </c>
      <c r="F53" s="3">
        <v>44487</v>
      </c>
      <c r="G53" s="4">
        <v>0.79166666666666663</v>
      </c>
      <c r="H53" s="5">
        <v>0.326999999998692</v>
      </c>
      <c r="I53" s="6">
        <v>0</v>
      </c>
      <c r="J53" s="5">
        <f t="shared" si="2"/>
        <v>0</v>
      </c>
      <c r="K53" s="3">
        <v>44489</v>
      </c>
      <c r="L53" s="4">
        <v>0.79166666666666663</v>
      </c>
      <c r="M53" s="5">
        <v>0.32999999999868002</v>
      </c>
      <c r="N53" s="6">
        <v>0</v>
      </c>
      <c r="O53" s="5">
        <f t="shared" si="3"/>
        <v>0</v>
      </c>
    </row>
    <row r="54" spans="1:15" x14ac:dyDescent="0.25">
      <c r="A54" s="3">
        <v>44485</v>
      </c>
      <c r="B54" s="4">
        <v>0.83333333333333337</v>
      </c>
      <c r="C54" s="5">
        <v>0.42999999999827998</v>
      </c>
      <c r="D54" s="6">
        <v>0</v>
      </c>
      <c r="E54" s="5">
        <f t="shared" si="1"/>
        <v>0</v>
      </c>
      <c r="F54" s="3">
        <v>44487</v>
      </c>
      <c r="G54" s="4">
        <v>0.83333333333333337</v>
      </c>
      <c r="H54" s="5">
        <v>0.31599999999873601</v>
      </c>
      <c r="I54" s="6">
        <v>0</v>
      </c>
      <c r="J54" s="5">
        <f t="shared" si="2"/>
        <v>0</v>
      </c>
      <c r="K54" s="3">
        <v>44489</v>
      </c>
      <c r="L54" s="4">
        <v>0.83333333333333337</v>
      </c>
      <c r="M54" s="5">
        <v>0.32999999999868002</v>
      </c>
      <c r="N54" s="6">
        <v>0</v>
      </c>
      <c r="O54" s="5">
        <f t="shared" si="3"/>
        <v>0</v>
      </c>
    </row>
    <row r="55" spans="1:15" x14ac:dyDescent="0.25">
      <c r="A55" s="3">
        <v>44485</v>
      </c>
      <c r="B55" s="4">
        <v>0.875</v>
      </c>
      <c r="C55" s="5">
        <v>0.41499999999833997</v>
      </c>
      <c r="D55" s="6">
        <v>0</v>
      </c>
      <c r="E55" s="5">
        <f t="shared" si="1"/>
        <v>0</v>
      </c>
      <c r="F55" s="3">
        <v>44487</v>
      </c>
      <c r="G55" s="4">
        <v>0.875</v>
      </c>
      <c r="H55" s="5">
        <v>0.32299999999870799</v>
      </c>
      <c r="I55" s="6">
        <v>0</v>
      </c>
      <c r="J55" s="5">
        <f t="shared" si="2"/>
        <v>0</v>
      </c>
      <c r="K55" s="3">
        <v>44489</v>
      </c>
      <c r="L55" s="4">
        <v>0.875</v>
      </c>
      <c r="M55" s="5">
        <v>0.31899999999872403</v>
      </c>
      <c r="N55" s="6">
        <v>0</v>
      </c>
      <c r="O55" s="5">
        <f t="shared" si="3"/>
        <v>0</v>
      </c>
    </row>
    <row r="56" spans="1:15" x14ac:dyDescent="0.25">
      <c r="A56" s="3">
        <v>44485</v>
      </c>
      <c r="B56" s="4">
        <v>0.91666666666666663</v>
      </c>
      <c r="C56" s="5">
        <v>0.40499999999837999</v>
      </c>
      <c r="D56" s="6">
        <v>0</v>
      </c>
      <c r="E56" s="5">
        <f t="shared" si="1"/>
        <v>0</v>
      </c>
      <c r="F56" s="3">
        <v>44487</v>
      </c>
      <c r="G56" s="4">
        <v>0.91666666666666663</v>
      </c>
      <c r="H56" s="5">
        <v>0.31999999999871998</v>
      </c>
      <c r="I56" s="6">
        <v>0</v>
      </c>
      <c r="J56" s="5">
        <f t="shared" si="2"/>
        <v>0</v>
      </c>
      <c r="K56" s="3">
        <v>44489</v>
      </c>
      <c r="L56" s="4">
        <v>0.91666666666666663</v>
      </c>
      <c r="M56" s="5">
        <v>0.32199999999871198</v>
      </c>
      <c r="N56" s="6">
        <v>0</v>
      </c>
      <c r="O56" s="5">
        <f t="shared" si="3"/>
        <v>0</v>
      </c>
    </row>
    <row r="57" spans="1:15" x14ac:dyDescent="0.25">
      <c r="A57" s="3">
        <v>44485</v>
      </c>
      <c r="B57" s="4">
        <v>0.95833333333333337</v>
      </c>
      <c r="C57" s="5">
        <v>0.40199999999839198</v>
      </c>
      <c r="D57" s="6">
        <v>0</v>
      </c>
      <c r="E57" s="5">
        <f t="shared" si="1"/>
        <v>0</v>
      </c>
      <c r="F57" s="3">
        <v>44487</v>
      </c>
      <c r="G57" s="4">
        <v>0.95833333333333337</v>
      </c>
      <c r="H57" s="5">
        <v>0.33099999999867602</v>
      </c>
      <c r="I57" s="6">
        <v>0</v>
      </c>
      <c r="J57" s="5">
        <f t="shared" si="2"/>
        <v>0</v>
      </c>
      <c r="K57" s="3">
        <v>44489</v>
      </c>
      <c r="L57" s="4">
        <v>0.95833333333333337</v>
      </c>
      <c r="M57" s="5">
        <v>0.325999999998696</v>
      </c>
      <c r="N57" s="6">
        <v>0</v>
      </c>
      <c r="O57" s="5">
        <f t="shared" si="3"/>
        <v>0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B25F4-88BF-4E80-B4EA-C8922305ABBA}">
  <dimension ref="A1:T57"/>
  <sheetViews>
    <sheetView workbookViewId="0">
      <selection activeCell="E4" sqref="E4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44491</v>
      </c>
      <c r="B10" s="4">
        <v>0</v>
      </c>
      <c r="C10" s="5">
        <v>0.33299999999866797</v>
      </c>
      <c r="D10" s="6">
        <v>0</v>
      </c>
      <c r="E10" s="5">
        <f t="shared" ref="E10:E57" si="0">D10*0.0827</f>
        <v>0</v>
      </c>
      <c r="F10" s="3">
        <v>44493</v>
      </c>
      <c r="G10" s="4">
        <v>0</v>
      </c>
      <c r="H10" s="5">
        <v>0.3249999999987</v>
      </c>
      <c r="I10" s="6">
        <v>0</v>
      </c>
      <c r="J10" s="5">
        <f t="shared" ref="J10:J57" si="1">I10*0.0827</f>
        <v>0</v>
      </c>
      <c r="K10" s="3">
        <v>44495</v>
      </c>
      <c r="L10" s="4">
        <v>0</v>
      </c>
      <c r="M10" s="5">
        <v>0.32399999999870399</v>
      </c>
      <c r="N10" s="6">
        <v>0</v>
      </c>
      <c r="O10" s="5">
        <f t="shared" ref="O10:O57" si="2">N10*0.0827</f>
        <v>0</v>
      </c>
      <c r="P10" s="3">
        <v>44497</v>
      </c>
      <c r="Q10" s="4">
        <v>0</v>
      </c>
      <c r="R10" s="5">
        <v>0.30999999999875999</v>
      </c>
      <c r="S10" s="6">
        <v>0</v>
      </c>
      <c r="T10" s="5">
        <f t="shared" ref="T10:T33" si="3">S10*0.0827</f>
        <v>0</v>
      </c>
    </row>
    <row r="11" spans="1:20" x14ac:dyDescent="0.25">
      <c r="A11" s="3">
        <v>44491</v>
      </c>
      <c r="B11" s="4">
        <v>4.1666666666666664E-2</v>
      </c>
      <c r="C11" s="5">
        <v>0.33999999999864</v>
      </c>
      <c r="D11" s="6">
        <v>0</v>
      </c>
      <c r="E11" s="5">
        <f t="shared" si="0"/>
        <v>0</v>
      </c>
      <c r="F11" s="3">
        <v>44493</v>
      </c>
      <c r="G11" s="4">
        <v>4.1666666666666664E-2</v>
      </c>
      <c r="H11" s="5">
        <v>0.3249999999987</v>
      </c>
      <c r="I11" s="6">
        <v>0</v>
      </c>
      <c r="J11" s="5">
        <f t="shared" si="1"/>
        <v>0</v>
      </c>
      <c r="K11" s="3">
        <v>44495</v>
      </c>
      <c r="L11" s="4">
        <v>4.1666666666666664E-2</v>
      </c>
      <c r="M11" s="5">
        <v>0.32999999999868002</v>
      </c>
      <c r="N11" s="6">
        <v>0</v>
      </c>
      <c r="O11" s="5">
        <f t="shared" si="2"/>
        <v>0</v>
      </c>
      <c r="P11" s="3">
        <v>44497</v>
      </c>
      <c r="Q11" s="4">
        <v>4.1666666666666664E-2</v>
      </c>
      <c r="R11" s="5">
        <v>0.30899999999876399</v>
      </c>
      <c r="S11" s="6">
        <v>0</v>
      </c>
      <c r="T11" s="5">
        <f t="shared" si="3"/>
        <v>0</v>
      </c>
    </row>
    <row r="12" spans="1:20" x14ac:dyDescent="0.25">
      <c r="A12" s="3">
        <v>44491</v>
      </c>
      <c r="B12" s="4">
        <v>8.3333333333333329E-2</v>
      </c>
      <c r="C12" s="5">
        <v>0.31799999999872802</v>
      </c>
      <c r="D12" s="6">
        <v>0</v>
      </c>
      <c r="E12" s="5">
        <f t="shared" si="0"/>
        <v>0</v>
      </c>
      <c r="F12" s="3">
        <v>44493</v>
      </c>
      <c r="G12" s="4">
        <v>8.3333333333333329E-2</v>
      </c>
      <c r="H12" s="5">
        <v>0.31799999999872802</v>
      </c>
      <c r="I12" s="6">
        <v>0</v>
      </c>
      <c r="J12" s="5">
        <f t="shared" si="1"/>
        <v>0</v>
      </c>
      <c r="K12" s="3">
        <v>44495</v>
      </c>
      <c r="L12" s="4">
        <v>8.3333333333333329E-2</v>
      </c>
      <c r="M12" s="5">
        <v>0.31899999999872403</v>
      </c>
      <c r="N12" s="6">
        <v>0</v>
      </c>
      <c r="O12" s="5">
        <f t="shared" si="2"/>
        <v>0</v>
      </c>
      <c r="P12" s="3">
        <v>44497</v>
      </c>
      <c r="Q12" s="4">
        <v>8.3333333333333329E-2</v>
      </c>
      <c r="R12" s="5">
        <v>0.32199999999871198</v>
      </c>
      <c r="S12" s="6">
        <v>0</v>
      </c>
      <c r="T12" s="5">
        <f t="shared" si="3"/>
        <v>0</v>
      </c>
    </row>
    <row r="13" spans="1:20" x14ac:dyDescent="0.25">
      <c r="A13" s="3">
        <v>44491</v>
      </c>
      <c r="B13" s="4">
        <v>0.125</v>
      </c>
      <c r="C13" s="5">
        <v>0.2999999999988</v>
      </c>
      <c r="D13" s="6">
        <v>0</v>
      </c>
      <c r="E13" s="5">
        <f t="shared" si="0"/>
        <v>0</v>
      </c>
      <c r="F13" s="3">
        <v>44493</v>
      </c>
      <c r="G13" s="4">
        <v>0.125</v>
      </c>
      <c r="H13" s="5">
        <v>0.31499999999874001</v>
      </c>
      <c r="I13" s="6">
        <v>0</v>
      </c>
      <c r="J13" s="5">
        <f t="shared" si="1"/>
        <v>0</v>
      </c>
      <c r="K13" s="3">
        <v>44495</v>
      </c>
      <c r="L13" s="4">
        <v>0.125</v>
      </c>
      <c r="M13" s="5">
        <v>0.32199999999871198</v>
      </c>
      <c r="N13" s="6">
        <v>0</v>
      </c>
      <c r="O13" s="5">
        <f t="shared" si="2"/>
        <v>0</v>
      </c>
      <c r="P13" s="3">
        <v>44497</v>
      </c>
      <c r="Q13" s="4">
        <v>0.125</v>
      </c>
      <c r="R13" s="5">
        <v>0.32199999999871198</v>
      </c>
      <c r="S13" s="6">
        <v>0</v>
      </c>
      <c r="T13" s="5">
        <f t="shared" si="3"/>
        <v>0</v>
      </c>
    </row>
    <row r="14" spans="1:20" x14ac:dyDescent="0.25">
      <c r="A14" s="3">
        <v>44491</v>
      </c>
      <c r="B14" s="4">
        <v>0.16666666666666666</v>
      </c>
      <c r="C14" s="5">
        <v>0.28799999999884801</v>
      </c>
      <c r="D14" s="6">
        <v>0</v>
      </c>
      <c r="E14" s="5">
        <f t="shared" si="0"/>
        <v>0</v>
      </c>
      <c r="F14" s="3">
        <v>44493</v>
      </c>
      <c r="G14" s="4">
        <v>0.16666666666666666</v>
      </c>
      <c r="H14" s="5">
        <v>0.30499999999878002</v>
      </c>
      <c r="I14" s="6">
        <v>0</v>
      </c>
      <c r="J14" s="5">
        <f t="shared" si="1"/>
        <v>0</v>
      </c>
      <c r="K14" s="3">
        <v>44495</v>
      </c>
      <c r="L14" s="4">
        <v>0.16666666666666666</v>
      </c>
      <c r="M14" s="5">
        <v>0.33299999999866797</v>
      </c>
      <c r="N14" s="6">
        <v>0</v>
      </c>
      <c r="O14" s="5">
        <f t="shared" si="2"/>
        <v>0</v>
      </c>
      <c r="P14" s="3">
        <v>44497</v>
      </c>
      <c r="Q14" s="4">
        <v>0.16666666666666666</v>
      </c>
      <c r="R14" s="5">
        <v>0.31799999999872802</v>
      </c>
      <c r="S14" s="6">
        <v>0</v>
      </c>
      <c r="T14" s="5">
        <f t="shared" si="3"/>
        <v>0</v>
      </c>
    </row>
    <row r="15" spans="1:20" x14ac:dyDescent="0.25">
      <c r="A15" s="3">
        <v>44491</v>
      </c>
      <c r="B15" s="4">
        <v>0.20833333333333334</v>
      </c>
      <c r="C15" s="5">
        <v>0.30199999999879201</v>
      </c>
      <c r="D15" s="6">
        <v>0</v>
      </c>
      <c r="E15" s="5">
        <f t="shared" si="0"/>
        <v>0</v>
      </c>
      <c r="F15" s="3">
        <v>44493</v>
      </c>
      <c r="G15" s="4">
        <v>0.20833333333333334</v>
      </c>
      <c r="H15" s="5">
        <v>0.28499999999886</v>
      </c>
      <c r="I15" s="6">
        <v>0</v>
      </c>
      <c r="J15" s="5">
        <f t="shared" si="1"/>
        <v>0</v>
      </c>
      <c r="K15" s="3">
        <v>44495</v>
      </c>
      <c r="L15" s="4">
        <v>0.20833333333333334</v>
      </c>
      <c r="M15" s="5">
        <v>0.31599999999873601</v>
      </c>
      <c r="N15" s="6">
        <v>0</v>
      </c>
      <c r="O15" s="5">
        <f t="shared" si="2"/>
        <v>0</v>
      </c>
      <c r="P15" s="3">
        <v>44497</v>
      </c>
      <c r="Q15" s="4">
        <v>0.20833333333333334</v>
      </c>
      <c r="R15" s="5">
        <v>0.32199999999871198</v>
      </c>
      <c r="S15" s="6">
        <v>0</v>
      </c>
      <c r="T15" s="5">
        <f t="shared" si="3"/>
        <v>0</v>
      </c>
    </row>
    <row r="16" spans="1:20" x14ac:dyDescent="0.25">
      <c r="A16" s="3">
        <v>44491</v>
      </c>
      <c r="B16" s="4">
        <v>0.25</v>
      </c>
      <c r="C16" s="5">
        <v>0.311999999998752</v>
      </c>
      <c r="D16" s="6">
        <v>0</v>
      </c>
      <c r="E16" s="5">
        <f t="shared" si="0"/>
        <v>0</v>
      </c>
      <c r="F16" s="3">
        <v>44493</v>
      </c>
      <c r="G16" s="4">
        <v>0.25</v>
      </c>
      <c r="H16" s="5">
        <v>0.28699999999885201</v>
      </c>
      <c r="I16" s="6">
        <v>0</v>
      </c>
      <c r="J16" s="5">
        <f t="shared" si="1"/>
        <v>0</v>
      </c>
      <c r="K16" s="3">
        <v>44495</v>
      </c>
      <c r="L16" s="4">
        <v>0.25</v>
      </c>
      <c r="M16" s="5">
        <v>0.32299999999870799</v>
      </c>
      <c r="N16" s="6">
        <v>0</v>
      </c>
      <c r="O16" s="5">
        <f t="shared" si="2"/>
        <v>0</v>
      </c>
      <c r="P16" s="3">
        <v>44497</v>
      </c>
      <c r="Q16" s="4">
        <v>0.25</v>
      </c>
      <c r="R16" s="5">
        <v>0.32199999999871198</v>
      </c>
      <c r="S16" s="6">
        <v>0</v>
      </c>
      <c r="T16" s="5">
        <f t="shared" si="3"/>
        <v>0</v>
      </c>
    </row>
    <row r="17" spans="1:20" x14ac:dyDescent="0.25">
      <c r="A17" s="3">
        <v>44491</v>
      </c>
      <c r="B17" s="4">
        <v>0.29166666666666669</v>
      </c>
      <c r="C17" s="5">
        <v>0.29199999999883203</v>
      </c>
      <c r="D17" s="6">
        <v>0</v>
      </c>
      <c r="E17" s="5">
        <f t="shared" si="0"/>
        <v>0</v>
      </c>
      <c r="F17" s="3">
        <v>44493</v>
      </c>
      <c r="G17" s="4">
        <v>0.29166666666666669</v>
      </c>
      <c r="H17" s="5">
        <v>0.30199999999879201</v>
      </c>
      <c r="I17" s="6">
        <v>0</v>
      </c>
      <c r="J17" s="5">
        <f t="shared" si="1"/>
        <v>0</v>
      </c>
      <c r="K17" s="3">
        <v>44495</v>
      </c>
      <c r="L17" s="4">
        <v>0.29166666666666669</v>
      </c>
      <c r="M17" s="5">
        <v>0.31899999999872403</v>
      </c>
      <c r="N17" s="6">
        <v>0</v>
      </c>
      <c r="O17" s="5">
        <f t="shared" si="2"/>
        <v>0</v>
      </c>
      <c r="P17" s="3">
        <v>44497</v>
      </c>
      <c r="Q17" s="4">
        <v>0.29166666666666669</v>
      </c>
      <c r="R17" s="5">
        <v>0.32799999999868801</v>
      </c>
      <c r="S17" s="6">
        <v>0</v>
      </c>
      <c r="T17" s="5">
        <f t="shared" si="3"/>
        <v>0</v>
      </c>
    </row>
    <row r="18" spans="1:20" x14ac:dyDescent="0.25">
      <c r="A18" s="3">
        <v>44491</v>
      </c>
      <c r="B18" s="4">
        <v>0.33333333333333331</v>
      </c>
      <c r="C18" s="5">
        <v>0.27399999999890401</v>
      </c>
      <c r="D18" s="6">
        <v>0</v>
      </c>
      <c r="E18" s="5">
        <f t="shared" si="0"/>
        <v>0</v>
      </c>
      <c r="F18" s="3">
        <v>44493</v>
      </c>
      <c r="G18" s="4">
        <v>0.33333333333333331</v>
      </c>
      <c r="H18" s="5">
        <v>0.30199999999879201</v>
      </c>
      <c r="I18" s="6">
        <v>0</v>
      </c>
      <c r="J18" s="5">
        <f t="shared" si="1"/>
        <v>0</v>
      </c>
      <c r="K18" s="3">
        <v>44495</v>
      </c>
      <c r="L18" s="4">
        <v>0.33333333333333331</v>
      </c>
      <c r="M18" s="5">
        <v>0.33099999999867602</v>
      </c>
      <c r="N18" s="6">
        <v>0</v>
      </c>
      <c r="O18" s="5">
        <f t="shared" si="2"/>
        <v>0</v>
      </c>
      <c r="P18" s="3">
        <v>44497</v>
      </c>
      <c r="Q18" s="4">
        <v>0.33333333333333331</v>
      </c>
      <c r="R18" s="5">
        <v>0.32899999999868401</v>
      </c>
      <c r="S18" s="6">
        <v>0</v>
      </c>
      <c r="T18" s="5">
        <f t="shared" si="3"/>
        <v>0</v>
      </c>
    </row>
    <row r="19" spans="1:20" x14ac:dyDescent="0.25">
      <c r="A19" s="3">
        <v>44491</v>
      </c>
      <c r="B19" s="4">
        <v>0.375</v>
      </c>
      <c r="C19" s="5">
        <v>0.25499999999897999</v>
      </c>
      <c r="D19" s="6">
        <v>0</v>
      </c>
      <c r="E19" s="5">
        <f t="shared" si="0"/>
        <v>0</v>
      </c>
      <c r="F19" s="3">
        <v>44493</v>
      </c>
      <c r="G19" s="4">
        <v>0.375</v>
      </c>
      <c r="H19" s="5">
        <v>0.28999999999884002</v>
      </c>
      <c r="I19" s="6">
        <v>0</v>
      </c>
      <c r="J19" s="5">
        <f t="shared" si="1"/>
        <v>0</v>
      </c>
      <c r="K19" s="3">
        <v>44495</v>
      </c>
      <c r="L19" s="4">
        <v>0.375</v>
      </c>
      <c r="M19" s="5">
        <v>0.31999999999871998</v>
      </c>
      <c r="N19" s="6">
        <v>0</v>
      </c>
      <c r="O19" s="5">
        <f t="shared" si="2"/>
        <v>0</v>
      </c>
      <c r="P19" s="3">
        <v>44497</v>
      </c>
      <c r="Q19" s="4">
        <v>0.375</v>
      </c>
      <c r="R19" s="5">
        <v>0.31599999999873601</v>
      </c>
      <c r="S19" s="6">
        <v>0</v>
      </c>
      <c r="T19" s="5">
        <f t="shared" si="3"/>
        <v>0</v>
      </c>
    </row>
    <row r="20" spans="1:20" x14ac:dyDescent="0.25">
      <c r="A20" s="3">
        <v>44491</v>
      </c>
      <c r="B20" s="4">
        <v>0.41666666666666669</v>
      </c>
      <c r="C20" s="5">
        <v>0.33199999999867202</v>
      </c>
      <c r="D20" s="6">
        <v>0</v>
      </c>
      <c r="E20" s="5">
        <f t="shared" si="0"/>
        <v>0</v>
      </c>
      <c r="F20" s="3">
        <v>44493</v>
      </c>
      <c r="G20" s="4">
        <v>0.41666666666666669</v>
      </c>
      <c r="H20" s="5">
        <v>0.28799999999884801</v>
      </c>
      <c r="I20" s="6">
        <v>0</v>
      </c>
      <c r="J20" s="5">
        <f t="shared" si="1"/>
        <v>0</v>
      </c>
      <c r="K20" s="3">
        <v>44495</v>
      </c>
      <c r="L20" s="4">
        <v>0.41666666666666669</v>
      </c>
      <c r="M20" s="5">
        <v>0.32099999999871598</v>
      </c>
      <c r="N20" s="6">
        <v>0</v>
      </c>
      <c r="O20" s="5">
        <f t="shared" si="2"/>
        <v>0</v>
      </c>
      <c r="P20" s="3">
        <v>44497</v>
      </c>
      <c r="Q20" s="4">
        <v>0.41666666666666669</v>
      </c>
      <c r="R20" s="5">
        <v>0.32399999999870399</v>
      </c>
      <c r="S20" s="6">
        <v>0</v>
      </c>
      <c r="T20" s="5">
        <f t="shared" si="3"/>
        <v>0</v>
      </c>
    </row>
    <row r="21" spans="1:20" x14ac:dyDescent="0.25">
      <c r="A21" s="3">
        <v>44491</v>
      </c>
      <c r="B21" s="4">
        <v>0.45833333333333331</v>
      </c>
      <c r="C21" s="5">
        <v>0.33399999999866398</v>
      </c>
      <c r="D21" s="6">
        <v>0</v>
      </c>
      <c r="E21" s="5">
        <f t="shared" si="0"/>
        <v>0</v>
      </c>
      <c r="F21" s="3">
        <v>44493</v>
      </c>
      <c r="G21" s="4">
        <v>0.45833333333333331</v>
      </c>
      <c r="H21" s="5">
        <v>0.29699999999881199</v>
      </c>
      <c r="I21" s="6">
        <v>0</v>
      </c>
      <c r="J21" s="5">
        <f t="shared" si="1"/>
        <v>0</v>
      </c>
      <c r="K21" s="3">
        <v>44495</v>
      </c>
      <c r="L21" s="4">
        <v>0.45833333333333331</v>
      </c>
      <c r="M21" s="5">
        <v>0.31799999999872802</v>
      </c>
      <c r="N21" s="6">
        <v>0</v>
      </c>
      <c r="O21" s="5">
        <f t="shared" si="2"/>
        <v>0</v>
      </c>
      <c r="P21" s="3">
        <v>44497</v>
      </c>
      <c r="Q21" s="4">
        <v>0.45833333333333331</v>
      </c>
      <c r="R21" s="5">
        <v>0.32999999999868002</v>
      </c>
      <c r="S21" s="6">
        <v>0</v>
      </c>
      <c r="T21" s="5">
        <f t="shared" si="3"/>
        <v>0</v>
      </c>
    </row>
    <row r="22" spans="1:20" x14ac:dyDescent="0.25">
      <c r="A22" s="3">
        <v>44491</v>
      </c>
      <c r="B22" s="4">
        <v>0.5</v>
      </c>
      <c r="C22" s="5">
        <v>0.32899999999868401</v>
      </c>
      <c r="D22" s="6">
        <v>0</v>
      </c>
      <c r="E22" s="5">
        <f t="shared" si="0"/>
        <v>0</v>
      </c>
      <c r="F22" s="3">
        <v>44493</v>
      </c>
      <c r="G22" s="4">
        <v>0.5</v>
      </c>
      <c r="H22" s="5">
        <v>0.28299999999886799</v>
      </c>
      <c r="I22" s="6">
        <v>0</v>
      </c>
      <c r="J22" s="5">
        <f t="shared" si="1"/>
        <v>0</v>
      </c>
      <c r="K22" s="3">
        <v>44495</v>
      </c>
      <c r="L22" s="4">
        <v>0.5</v>
      </c>
      <c r="M22" s="5">
        <v>0.32899999999868401</v>
      </c>
      <c r="N22" s="6">
        <v>0</v>
      </c>
      <c r="O22" s="5">
        <f t="shared" si="2"/>
        <v>0</v>
      </c>
      <c r="P22" s="3">
        <v>44497</v>
      </c>
      <c r="Q22" s="4">
        <v>0.5</v>
      </c>
      <c r="R22" s="5">
        <v>0.34199999999863201</v>
      </c>
      <c r="S22" s="6">
        <v>0</v>
      </c>
      <c r="T22" s="5">
        <f t="shared" si="3"/>
        <v>0</v>
      </c>
    </row>
    <row r="23" spans="1:20" x14ac:dyDescent="0.25">
      <c r="A23" s="3">
        <v>44491</v>
      </c>
      <c r="B23" s="4">
        <v>0.54166666666666663</v>
      </c>
      <c r="C23" s="5">
        <v>0.33399999999866398</v>
      </c>
      <c r="D23" s="6">
        <v>0</v>
      </c>
      <c r="E23" s="5">
        <f t="shared" si="0"/>
        <v>0</v>
      </c>
      <c r="F23" s="3">
        <v>44493</v>
      </c>
      <c r="G23" s="4">
        <v>0.54166666666666663</v>
      </c>
      <c r="H23" s="5">
        <v>0.27699999999889202</v>
      </c>
      <c r="I23" s="6">
        <v>0</v>
      </c>
      <c r="J23" s="5">
        <f t="shared" si="1"/>
        <v>0</v>
      </c>
      <c r="K23" s="3">
        <v>44495</v>
      </c>
      <c r="L23" s="4">
        <v>0.54166666666666663</v>
      </c>
      <c r="M23" s="5">
        <v>0.32299999999870799</v>
      </c>
      <c r="N23" s="6">
        <v>0</v>
      </c>
      <c r="O23" s="5">
        <f t="shared" si="2"/>
        <v>0</v>
      </c>
      <c r="P23" s="3">
        <v>44497</v>
      </c>
      <c r="Q23" s="4">
        <v>0.54166666666666663</v>
      </c>
      <c r="R23" s="5">
        <v>0.32799999999868801</v>
      </c>
      <c r="S23" s="6">
        <v>0</v>
      </c>
      <c r="T23" s="5">
        <f t="shared" si="3"/>
        <v>0</v>
      </c>
    </row>
    <row r="24" spans="1:20" x14ac:dyDescent="0.25">
      <c r="A24" s="3">
        <v>44491</v>
      </c>
      <c r="B24" s="4">
        <v>0.58333333333333337</v>
      </c>
      <c r="C24" s="5">
        <v>0.33699999999865199</v>
      </c>
      <c r="D24" s="6">
        <v>0</v>
      </c>
      <c r="E24" s="5">
        <f t="shared" si="0"/>
        <v>0</v>
      </c>
      <c r="F24" s="3">
        <v>44493</v>
      </c>
      <c r="G24" s="4">
        <v>0.58333333333333337</v>
      </c>
      <c r="H24" s="5">
        <v>0.256999999998972</v>
      </c>
      <c r="I24" s="6">
        <v>0</v>
      </c>
      <c r="J24" s="5">
        <f t="shared" si="1"/>
        <v>0</v>
      </c>
      <c r="K24" s="3">
        <v>44495</v>
      </c>
      <c r="L24" s="4">
        <v>0.58333333333333337</v>
      </c>
      <c r="M24" s="5">
        <v>0.31899999999872403</v>
      </c>
      <c r="N24" s="6">
        <v>0</v>
      </c>
      <c r="O24" s="5">
        <f t="shared" si="2"/>
        <v>0</v>
      </c>
      <c r="P24" s="3">
        <v>44497</v>
      </c>
      <c r="Q24" s="4">
        <v>0.58333333333333337</v>
      </c>
      <c r="R24" s="5">
        <v>0.32199999999871198</v>
      </c>
      <c r="S24" s="6">
        <v>0</v>
      </c>
      <c r="T24" s="5">
        <f t="shared" si="3"/>
        <v>0</v>
      </c>
    </row>
    <row r="25" spans="1:20" x14ac:dyDescent="0.25">
      <c r="A25" s="3">
        <v>44491</v>
      </c>
      <c r="B25" s="4">
        <v>0.625</v>
      </c>
      <c r="C25" s="5">
        <v>0.312999999998748</v>
      </c>
      <c r="D25" s="6">
        <v>0</v>
      </c>
      <c r="E25" s="5">
        <f t="shared" si="0"/>
        <v>0</v>
      </c>
      <c r="F25" s="3">
        <v>44493</v>
      </c>
      <c r="G25" s="4">
        <v>0.625</v>
      </c>
      <c r="H25" s="5">
        <v>0.26099999999895601</v>
      </c>
      <c r="I25" s="6">
        <v>0</v>
      </c>
      <c r="J25" s="5">
        <f t="shared" si="1"/>
        <v>0</v>
      </c>
      <c r="K25" s="3">
        <v>44495</v>
      </c>
      <c r="L25" s="4">
        <v>0.625</v>
      </c>
      <c r="M25" s="5">
        <v>0.33099999999867602</v>
      </c>
      <c r="N25" s="6">
        <v>0</v>
      </c>
      <c r="O25" s="5">
        <f t="shared" si="2"/>
        <v>0</v>
      </c>
      <c r="P25" s="3">
        <v>44497</v>
      </c>
      <c r="Q25" s="4">
        <v>0.625</v>
      </c>
      <c r="R25" s="5">
        <v>0.33099999999867602</v>
      </c>
      <c r="S25" s="6">
        <v>0</v>
      </c>
      <c r="T25" s="5">
        <f t="shared" si="3"/>
        <v>0</v>
      </c>
    </row>
    <row r="26" spans="1:20" x14ac:dyDescent="0.25">
      <c r="A26" s="3">
        <v>44491</v>
      </c>
      <c r="B26" s="4">
        <v>0.66666666666666663</v>
      </c>
      <c r="C26" s="5">
        <v>0.33199999999867202</v>
      </c>
      <c r="D26" s="6">
        <v>0</v>
      </c>
      <c r="E26" s="5">
        <f t="shared" si="0"/>
        <v>0</v>
      </c>
      <c r="F26" s="3">
        <v>44493</v>
      </c>
      <c r="G26" s="4">
        <v>0.66666666666666663</v>
      </c>
      <c r="H26" s="5">
        <v>0.271999999998912</v>
      </c>
      <c r="I26" s="6">
        <v>0</v>
      </c>
      <c r="J26" s="5">
        <f t="shared" si="1"/>
        <v>0</v>
      </c>
      <c r="K26" s="3">
        <v>44495</v>
      </c>
      <c r="L26" s="4">
        <v>0.66666666666666663</v>
      </c>
      <c r="M26" s="5">
        <v>0.325999999998696</v>
      </c>
      <c r="N26" s="6">
        <v>0</v>
      </c>
      <c r="O26" s="5">
        <f t="shared" si="2"/>
        <v>0</v>
      </c>
      <c r="P26" s="3">
        <v>44497</v>
      </c>
      <c r="Q26" s="4">
        <v>0.66666666666666663</v>
      </c>
      <c r="R26" s="5">
        <v>0.33599999999865598</v>
      </c>
      <c r="S26" s="6">
        <v>0</v>
      </c>
      <c r="T26" s="5">
        <f t="shared" si="3"/>
        <v>0</v>
      </c>
    </row>
    <row r="27" spans="1:20" x14ac:dyDescent="0.25">
      <c r="A27" s="3">
        <v>44491</v>
      </c>
      <c r="B27" s="4">
        <v>0.70833333333333337</v>
      </c>
      <c r="C27" s="5">
        <v>0.32899999999868401</v>
      </c>
      <c r="D27" s="6">
        <v>0</v>
      </c>
      <c r="E27" s="5">
        <f t="shared" si="0"/>
        <v>0</v>
      </c>
      <c r="F27" s="3">
        <v>44493</v>
      </c>
      <c r="G27" s="4">
        <v>0.70833333333333337</v>
      </c>
      <c r="H27" s="5">
        <v>0.26699999999893198</v>
      </c>
      <c r="I27" s="6">
        <v>0</v>
      </c>
      <c r="J27" s="5">
        <f t="shared" si="1"/>
        <v>0</v>
      </c>
      <c r="K27" s="3">
        <v>44495</v>
      </c>
      <c r="L27" s="4">
        <v>0.70833333333333337</v>
      </c>
      <c r="M27" s="5">
        <v>0.31099999999875599</v>
      </c>
      <c r="N27" s="6">
        <v>0</v>
      </c>
      <c r="O27" s="5">
        <f t="shared" si="2"/>
        <v>0</v>
      </c>
      <c r="P27" s="3">
        <v>44497</v>
      </c>
      <c r="Q27" s="4">
        <v>0.70833333333333337</v>
      </c>
      <c r="R27" s="5">
        <v>0.32899999999868401</v>
      </c>
      <c r="S27" s="6">
        <v>0</v>
      </c>
      <c r="T27" s="5">
        <f t="shared" si="3"/>
        <v>0</v>
      </c>
    </row>
    <row r="28" spans="1:20" x14ac:dyDescent="0.25">
      <c r="A28" s="3">
        <v>44491</v>
      </c>
      <c r="B28" s="4">
        <v>0.75</v>
      </c>
      <c r="C28" s="5">
        <v>0.31799999999872802</v>
      </c>
      <c r="D28" s="6">
        <v>0</v>
      </c>
      <c r="E28" s="5">
        <f t="shared" si="0"/>
        <v>0</v>
      </c>
      <c r="F28" s="3">
        <v>44493</v>
      </c>
      <c r="G28" s="4">
        <v>0.75</v>
      </c>
      <c r="H28" s="5">
        <v>0.31599999999873601</v>
      </c>
      <c r="I28" s="6">
        <v>0</v>
      </c>
      <c r="J28" s="5">
        <f t="shared" si="1"/>
        <v>0</v>
      </c>
      <c r="K28" s="3">
        <v>44495</v>
      </c>
      <c r="L28" s="4">
        <v>0.75</v>
      </c>
      <c r="M28" s="5">
        <v>0.31699999999873202</v>
      </c>
      <c r="N28" s="6">
        <v>0</v>
      </c>
      <c r="O28" s="5">
        <f t="shared" si="2"/>
        <v>0</v>
      </c>
      <c r="P28" s="3">
        <v>44497</v>
      </c>
      <c r="Q28" s="4">
        <v>0.75</v>
      </c>
      <c r="R28" s="5">
        <v>0.31899999999872403</v>
      </c>
      <c r="S28" s="6">
        <v>0</v>
      </c>
      <c r="T28" s="5">
        <f t="shared" si="3"/>
        <v>0</v>
      </c>
    </row>
    <row r="29" spans="1:20" x14ac:dyDescent="0.25">
      <c r="A29" s="3">
        <v>44491</v>
      </c>
      <c r="B29" s="4">
        <v>0.79166666666666663</v>
      </c>
      <c r="C29" s="5">
        <v>0.33299999999866797</v>
      </c>
      <c r="D29" s="6">
        <v>0</v>
      </c>
      <c r="E29" s="5">
        <f t="shared" si="0"/>
        <v>0</v>
      </c>
      <c r="F29" s="3">
        <v>44493</v>
      </c>
      <c r="G29" s="4">
        <v>0.79166666666666663</v>
      </c>
      <c r="H29" s="5">
        <v>0.33699999999865199</v>
      </c>
      <c r="I29" s="6">
        <v>0</v>
      </c>
      <c r="J29" s="5">
        <f t="shared" si="1"/>
        <v>0</v>
      </c>
      <c r="K29" s="3">
        <v>44495</v>
      </c>
      <c r="L29" s="4">
        <v>0.79166666666666663</v>
      </c>
      <c r="M29" s="5">
        <v>0.32999999999868002</v>
      </c>
      <c r="N29" s="6">
        <v>0</v>
      </c>
      <c r="O29" s="5">
        <f t="shared" si="2"/>
        <v>0</v>
      </c>
      <c r="P29" s="3">
        <v>44497</v>
      </c>
      <c r="Q29" s="4">
        <v>0.79166666666666663</v>
      </c>
      <c r="R29" s="5">
        <v>0.31499999999874001</v>
      </c>
      <c r="S29" s="6">
        <v>0</v>
      </c>
      <c r="T29" s="5">
        <f t="shared" si="3"/>
        <v>0</v>
      </c>
    </row>
    <row r="30" spans="1:20" x14ac:dyDescent="0.25">
      <c r="A30" s="3">
        <v>44491</v>
      </c>
      <c r="B30" s="4">
        <v>0.83333333333333337</v>
      </c>
      <c r="C30" s="5">
        <v>0.31099999999875599</v>
      </c>
      <c r="D30" s="6">
        <v>0</v>
      </c>
      <c r="E30" s="5">
        <f t="shared" si="0"/>
        <v>0</v>
      </c>
      <c r="F30" s="3">
        <v>44493</v>
      </c>
      <c r="G30" s="4">
        <v>0.83333333333333337</v>
      </c>
      <c r="H30" s="5">
        <v>0.32099999999871598</v>
      </c>
      <c r="I30" s="6">
        <v>0</v>
      </c>
      <c r="J30" s="5">
        <f t="shared" si="1"/>
        <v>0</v>
      </c>
      <c r="K30" s="3">
        <v>44495</v>
      </c>
      <c r="L30" s="4">
        <v>0.83333333333333337</v>
      </c>
      <c r="M30" s="5">
        <v>0.32099999999871598</v>
      </c>
      <c r="N30" s="6">
        <v>0</v>
      </c>
      <c r="O30" s="5">
        <f t="shared" si="2"/>
        <v>0</v>
      </c>
      <c r="P30" s="3">
        <v>44497</v>
      </c>
      <c r="Q30" s="4">
        <v>0.83333333333333337</v>
      </c>
      <c r="R30" s="5">
        <v>0.31699999999873202</v>
      </c>
      <c r="S30" s="6">
        <v>0</v>
      </c>
      <c r="T30" s="5">
        <f t="shared" si="3"/>
        <v>0</v>
      </c>
    </row>
    <row r="31" spans="1:20" x14ac:dyDescent="0.25">
      <c r="A31" s="3">
        <v>44491</v>
      </c>
      <c r="B31" s="4">
        <v>0.875</v>
      </c>
      <c r="C31" s="5">
        <v>0.32399999999870399</v>
      </c>
      <c r="D31" s="6">
        <v>0</v>
      </c>
      <c r="E31" s="5">
        <f t="shared" si="0"/>
        <v>0</v>
      </c>
      <c r="F31" s="3">
        <v>44493</v>
      </c>
      <c r="G31" s="4">
        <v>0.875</v>
      </c>
      <c r="H31" s="5">
        <v>0.3249999999987</v>
      </c>
      <c r="I31" s="6">
        <v>0</v>
      </c>
      <c r="J31" s="5">
        <f t="shared" si="1"/>
        <v>0</v>
      </c>
      <c r="K31" s="3">
        <v>44495</v>
      </c>
      <c r="L31" s="4">
        <v>0.875</v>
      </c>
      <c r="M31" s="5">
        <v>0.325999999998696</v>
      </c>
      <c r="N31" s="6">
        <v>0</v>
      </c>
      <c r="O31" s="5">
        <f t="shared" si="2"/>
        <v>0</v>
      </c>
      <c r="P31" s="3">
        <v>44497</v>
      </c>
      <c r="Q31" s="4">
        <v>0.875</v>
      </c>
      <c r="R31" s="5">
        <v>0.31499999999874001</v>
      </c>
      <c r="S31" s="6">
        <v>0</v>
      </c>
      <c r="T31" s="5">
        <f t="shared" si="3"/>
        <v>0</v>
      </c>
    </row>
    <row r="32" spans="1:20" x14ac:dyDescent="0.25">
      <c r="A32" s="3">
        <v>44491</v>
      </c>
      <c r="B32" s="4">
        <v>0.91666666666666663</v>
      </c>
      <c r="C32" s="5">
        <v>0.31399999999874401</v>
      </c>
      <c r="D32" s="6">
        <v>0</v>
      </c>
      <c r="E32" s="5">
        <f t="shared" si="0"/>
        <v>0</v>
      </c>
      <c r="F32" s="3">
        <v>44493</v>
      </c>
      <c r="G32" s="4">
        <v>0.91666666666666663</v>
      </c>
      <c r="H32" s="5">
        <v>0.32399999999870399</v>
      </c>
      <c r="I32" s="6">
        <v>0</v>
      </c>
      <c r="J32" s="5">
        <f t="shared" si="1"/>
        <v>0</v>
      </c>
      <c r="K32" s="3">
        <v>44495</v>
      </c>
      <c r="L32" s="4">
        <v>0.91666666666666663</v>
      </c>
      <c r="M32" s="5">
        <v>0.31699999999873202</v>
      </c>
      <c r="N32" s="6">
        <v>0</v>
      </c>
      <c r="O32" s="5">
        <f t="shared" si="2"/>
        <v>0</v>
      </c>
      <c r="P32" s="3">
        <v>44497</v>
      </c>
      <c r="Q32" s="4">
        <v>0.91666666666666663</v>
      </c>
      <c r="R32" s="5">
        <v>0.31399999999874401</v>
      </c>
      <c r="S32" s="6">
        <v>0</v>
      </c>
      <c r="T32" s="5">
        <f t="shared" si="3"/>
        <v>0</v>
      </c>
    </row>
    <row r="33" spans="1:20" x14ac:dyDescent="0.25">
      <c r="A33" s="3">
        <v>44491</v>
      </c>
      <c r="B33" s="4">
        <v>0.95833333333333337</v>
      </c>
      <c r="C33" s="5">
        <v>0.30999999999875999</v>
      </c>
      <c r="D33" s="6">
        <v>0</v>
      </c>
      <c r="E33" s="5">
        <f t="shared" si="0"/>
        <v>0</v>
      </c>
      <c r="F33" s="3">
        <v>44493</v>
      </c>
      <c r="G33" s="4">
        <v>0.95833333333333337</v>
      </c>
      <c r="H33" s="5">
        <v>0.32899999999868401</v>
      </c>
      <c r="I33" s="6">
        <v>0</v>
      </c>
      <c r="J33" s="5">
        <f t="shared" si="1"/>
        <v>0</v>
      </c>
      <c r="K33" s="3">
        <v>44495</v>
      </c>
      <c r="L33" s="4">
        <v>0.95833333333333337</v>
      </c>
      <c r="M33" s="5">
        <v>0.30999999999875999</v>
      </c>
      <c r="N33" s="6">
        <v>0</v>
      </c>
      <c r="O33" s="5">
        <f t="shared" si="2"/>
        <v>0</v>
      </c>
      <c r="P33" s="3">
        <v>44497</v>
      </c>
      <c r="Q33" s="4">
        <v>0.95833333333333337</v>
      </c>
      <c r="R33" s="5">
        <v>0.31399999999874401</v>
      </c>
      <c r="S33" s="6">
        <v>0</v>
      </c>
      <c r="T33" s="5">
        <f t="shared" si="3"/>
        <v>0</v>
      </c>
    </row>
    <row r="34" spans="1:20" ht="15.75" thickBot="1" x14ac:dyDescent="0.3">
      <c r="A34" s="3">
        <v>44492</v>
      </c>
      <c r="B34" s="4">
        <v>0</v>
      </c>
      <c r="C34" s="5">
        <v>0.32399999999870399</v>
      </c>
      <c r="D34" s="6">
        <v>0</v>
      </c>
      <c r="E34" s="5">
        <f t="shared" si="0"/>
        <v>0</v>
      </c>
      <c r="F34" s="3">
        <v>44494</v>
      </c>
      <c r="G34" s="4">
        <v>0</v>
      </c>
      <c r="H34" s="5">
        <v>0.32299999999870799</v>
      </c>
      <c r="I34" s="6">
        <v>0</v>
      </c>
      <c r="J34" s="5">
        <f t="shared" si="1"/>
        <v>0</v>
      </c>
      <c r="K34" s="3">
        <v>44496</v>
      </c>
      <c r="L34" s="4">
        <v>0</v>
      </c>
      <c r="M34" s="5">
        <v>0.31699999999873202</v>
      </c>
      <c r="N34" s="6">
        <v>0</v>
      </c>
      <c r="O34" s="5">
        <f t="shared" si="2"/>
        <v>0</v>
      </c>
    </row>
    <row r="35" spans="1:20" ht="15.75" thickBot="1" x14ac:dyDescent="0.3">
      <c r="A35" s="3">
        <v>44492</v>
      </c>
      <c r="B35" s="4">
        <v>4.1666666666666664E-2</v>
      </c>
      <c r="C35" s="5">
        <v>0.33399999999866398</v>
      </c>
      <c r="D35" s="6">
        <v>0</v>
      </c>
      <c r="E35" s="5">
        <f t="shared" si="0"/>
        <v>0</v>
      </c>
      <c r="F35" s="3">
        <v>44494</v>
      </c>
      <c r="G35" s="4">
        <v>4.1666666666666664E-2</v>
      </c>
      <c r="H35" s="5">
        <v>0.33399999999866398</v>
      </c>
      <c r="I35" s="6">
        <v>0</v>
      </c>
      <c r="J35" s="5">
        <f t="shared" si="1"/>
        <v>0</v>
      </c>
      <c r="K35" s="3">
        <v>44496</v>
      </c>
      <c r="L35" s="4">
        <v>4.1666666666666664E-2</v>
      </c>
      <c r="M35" s="5">
        <v>0.32799999999868801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44492</v>
      </c>
      <c r="B36" s="4">
        <v>8.3333333333333329E-2</v>
      </c>
      <c r="C36" s="5">
        <v>0.30199999999879201</v>
      </c>
      <c r="D36" s="6">
        <v>0</v>
      </c>
      <c r="E36" s="5">
        <f t="shared" si="0"/>
        <v>0</v>
      </c>
      <c r="F36" s="3">
        <v>44494</v>
      </c>
      <c r="G36" s="4">
        <v>8.3333333333333329E-2</v>
      </c>
      <c r="H36" s="5">
        <v>0.32899999999868401</v>
      </c>
      <c r="I36" s="6">
        <v>0</v>
      </c>
      <c r="J36" s="5">
        <f t="shared" si="1"/>
        <v>0</v>
      </c>
      <c r="K36" s="3">
        <v>44496</v>
      </c>
      <c r="L36" s="4">
        <v>8.3333333333333329E-2</v>
      </c>
      <c r="M36" s="5">
        <v>0.326999999998692</v>
      </c>
      <c r="N36" s="6">
        <v>0</v>
      </c>
      <c r="O36" s="5">
        <f t="shared" si="2"/>
        <v>0</v>
      </c>
    </row>
    <row r="37" spans="1:20" x14ac:dyDescent="0.25">
      <c r="A37" s="3">
        <v>44492</v>
      </c>
      <c r="B37" s="4">
        <v>0.125</v>
      </c>
      <c r="C37" s="5">
        <v>0.325999999998696</v>
      </c>
      <c r="D37" s="6">
        <v>0</v>
      </c>
      <c r="E37" s="5">
        <f t="shared" si="0"/>
        <v>0</v>
      </c>
      <c r="F37" s="3">
        <v>44494</v>
      </c>
      <c r="G37" s="4">
        <v>0.125</v>
      </c>
      <c r="H37" s="5">
        <v>0.32999999999868002</v>
      </c>
      <c r="I37" s="6">
        <v>0</v>
      </c>
      <c r="J37" s="5">
        <f t="shared" si="1"/>
        <v>0</v>
      </c>
      <c r="K37" s="3">
        <v>44496</v>
      </c>
      <c r="L37" s="4">
        <v>0.125</v>
      </c>
      <c r="M37" s="5">
        <v>0.326999999998692</v>
      </c>
      <c r="N37" s="6">
        <v>0</v>
      </c>
      <c r="O37" s="5">
        <f t="shared" si="2"/>
        <v>0</v>
      </c>
    </row>
    <row r="38" spans="1:20" x14ac:dyDescent="0.25">
      <c r="A38" s="3">
        <v>44492</v>
      </c>
      <c r="B38" s="4">
        <v>0.16666666666666666</v>
      </c>
      <c r="C38" s="5">
        <v>0.31899999999872403</v>
      </c>
      <c r="D38" s="6">
        <v>0</v>
      </c>
      <c r="E38" s="5">
        <f t="shared" si="0"/>
        <v>0</v>
      </c>
      <c r="F38" s="3">
        <v>44494</v>
      </c>
      <c r="G38" s="4">
        <v>0.16666666666666666</v>
      </c>
      <c r="H38" s="5">
        <v>0.32799999999868801</v>
      </c>
      <c r="I38" s="6">
        <v>0</v>
      </c>
      <c r="J38" s="5">
        <f t="shared" si="1"/>
        <v>0</v>
      </c>
      <c r="K38" s="3">
        <v>44496</v>
      </c>
      <c r="L38" s="4">
        <v>0.16666666666666666</v>
      </c>
      <c r="M38" s="5">
        <v>0.32199999999871198</v>
      </c>
      <c r="N38" s="6">
        <v>0</v>
      </c>
      <c r="O38" s="5">
        <f t="shared" si="2"/>
        <v>0</v>
      </c>
    </row>
    <row r="39" spans="1:20" x14ac:dyDescent="0.25">
      <c r="A39" s="3">
        <v>44492</v>
      </c>
      <c r="B39" s="4">
        <v>0.20833333333333334</v>
      </c>
      <c r="C39" s="5">
        <v>0.31799999999872802</v>
      </c>
      <c r="D39" s="6">
        <v>0</v>
      </c>
      <c r="E39" s="5">
        <f t="shared" si="0"/>
        <v>0</v>
      </c>
      <c r="F39" s="3">
        <v>44494</v>
      </c>
      <c r="G39" s="4">
        <v>0.20833333333333334</v>
      </c>
      <c r="H39" s="5">
        <v>0.326999999998692</v>
      </c>
      <c r="I39" s="6">
        <v>0</v>
      </c>
      <c r="J39" s="5">
        <f t="shared" si="1"/>
        <v>0</v>
      </c>
      <c r="K39" s="3">
        <v>44496</v>
      </c>
      <c r="L39" s="4">
        <v>0.20833333333333334</v>
      </c>
      <c r="M39" s="5">
        <v>0.31799999999872802</v>
      </c>
      <c r="N39" s="6">
        <v>0</v>
      </c>
      <c r="O39" s="5">
        <f t="shared" si="2"/>
        <v>0</v>
      </c>
    </row>
    <row r="40" spans="1:20" x14ac:dyDescent="0.25">
      <c r="A40" s="3">
        <v>44492</v>
      </c>
      <c r="B40" s="4">
        <v>0.25</v>
      </c>
      <c r="C40" s="5">
        <v>0.3249999999987</v>
      </c>
      <c r="D40" s="6">
        <v>0</v>
      </c>
      <c r="E40" s="5">
        <f t="shared" si="0"/>
        <v>0</v>
      </c>
      <c r="F40" s="3">
        <v>44494</v>
      </c>
      <c r="G40" s="4">
        <v>0.25</v>
      </c>
      <c r="H40" s="5">
        <v>0.33099999999867602</v>
      </c>
      <c r="I40" s="6">
        <v>0</v>
      </c>
      <c r="J40" s="5">
        <f t="shared" si="1"/>
        <v>0</v>
      </c>
      <c r="K40" s="3">
        <v>44496</v>
      </c>
      <c r="L40" s="4">
        <v>0.25</v>
      </c>
      <c r="M40" s="5">
        <v>0.32099999999871598</v>
      </c>
      <c r="N40" s="6">
        <v>0</v>
      </c>
      <c r="O40" s="5">
        <f t="shared" si="2"/>
        <v>0</v>
      </c>
    </row>
    <row r="41" spans="1:20" x14ac:dyDescent="0.25">
      <c r="A41" s="3">
        <v>44492</v>
      </c>
      <c r="B41" s="4">
        <v>0.29166666666666669</v>
      </c>
      <c r="C41" s="5">
        <v>0.31899999999872403</v>
      </c>
      <c r="D41" s="6">
        <v>0</v>
      </c>
      <c r="E41" s="5">
        <f t="shared" si="0"/>
        <v>0</v>
      </c>
      <c r="F41" s="3">
        <v>44494</v>
      </c>
      <c r="G41" s="4">
        <v>0.29166666666666669</v>
      </c>
      <c r="H41" s="5">
        <v>0.32399999999870399</v>
      </c>
      <c r="I41" s="6">
        <v>0</v>
      </c>
      <c r="J41" s="5">
        <f t="shared" si="1"/>
        <v>0</v>
      </c>
      <c r="K41" s="3">
        <v>44496</v>
      </c>
      <c r="L41" s="4">
        <v>0.29166666666666669</v>
      </c>
      <c r="M41" s="5">
        <v>0.32399999999870399</v>
      </c>
      <c r="N41" s="6">
        <v>0</v>
      </c>
      <c r="O41" s="5">
        <f t="shared" si="2"/>
        <v>0</v>
      </c>
    </row>
    <row r="42" spans="1:20" x14ac:dyDescent="0.25">
      <c r="A42" s="3">
        <v>44492</v>
      </c>
      <c r="B42" s="4">
        <v>0.33333333333333331</v>
      </c>
      <c r="C42" s="5">
        <v>0.32899999999868401</v>
      </c>
      <c r="D42" s="6">
        <v>0</v>
      </c>
      <c r="E42" s="5">
        <f t="shared" si="0"/>
        <v>0</v>
      </c>
      <c r="F42" s="3">
        <v>44494</v>
      </c>
      <c r="G42" s="4">
        <v>0.33333333333333331</v>
      </c>
      <c r="H42" s="5">
        <v>0.312999999998748</v>
      </c>
      <c r="I42" s="6">
        <v>0</v>
      </c>
      <c r="J42" s="5">
        <f t="shared" si="1"/>
        <v>0</v>
      </c>
      <c r="K42" s="3">
        <v>44496</v>
      </c>
      <c r="L42" s="4">
        <v>0.33333333333333331</v>
      </c>
      <c r="M42" s="5">
        <v>0.31999999999871998</v>
      </c>
      <c r="N42" s="6">
        <v>0</v>
      </c>
      <c r="O42" s="5">
        <f t="shared" si="2"/>
        <v>0</v>
      </c>
    </row>
    <row r="43" spans="1:20" x14ac:dyDescent="0.25">
      <c r="A43" s="3">
        <v>44492</v>
      </c>
      <c r="B43" s="4">
        <v>0.375</v>
      </c>
      <c r="C43" s="5">
        <v>0.3249999999987</v>
      </c>
      <c r="D43" s="6">
        <v>0</v>
      </c>
      <c r="E43" s="5">
        <f t="shared" si="0"/>
        <v>0</v>
      </c>
      <c r="F43" s="3">
        <v>44494</v>
      </c>
      <c r="G43" s="4">
        <v>0.375</v>
      </c>
      <c r="H43" s="5">
        <v>0.34799999999860798</v>
      </c>
      <c r="I43" s="6">
        <v>0</v>
      </c>
      <c r="J43" s="5">
        <f t="shared" si="1"/>
        <v>0</v>
      </c>
      <c r="K43" s="3">
        <v>44496</v>
      </c>
      <c r="L43" s="4">
        <v>0.375</v>
      </c>
      <c r="M43" s="5">
        <v>0.325999999998696</v>
      </c>
      <c r="N43" s="6">
        <v>0</v>
      </c>
      <c r="O43" s="5">
        <f t="shared" si="2"/>
        <v>0</v>
      </c>
    </row>
    <row r="44" spans="1:20" x14ac:dyDescent="0.25">
      <c r="A44" s="3">
        <v>44492</v>
      </c>
      <c r="B44" s="4">
        <v>0.41666666666666669</v>
      </c>
      <c r="C44" s="5">
        <v>0.32399999999870399</v>
      </c>
      <c r="D44" s="6">
        <v>0</v>
      </c>
      <c r="E44" s="5">
        <f t="shared" si="0"/>
        <v>0</v>
      </c>
      <c r="F44" s="3">
        <v>44494</v>
      </c>
      <c r="G44" s="4">
        <v>0.41666666666666669</v>
      </c>
      <c r="H44" s="5">
        <v>0.34399999999862402</v>
      </c>
      <c r="I44" s="6">
        <v>0</v>
      </c>
      <c r="J44" s="5">
        <f t="shared" si="1"/>
        <v>0</v>
      </c>
      <c r="K44" s="3">
        <v>44496</v>
      </c>
      <c r="L44" s="4">
        <v>0.41666666666666669</v>
      </c>
      <c r="M44" s="5">
        <v>0.32199999999871198</v>
      </c>
      <c r="N44" s="6">
        <v>0</v>
      </c>
      <c r="O44" s="5">
        <f t="shared" si="2"/>
        <v>0</v>
      </c>
    </row>
    <row r="45" spans="1:20" x14ac:dyDescent="0.25">
      <c r="A45" s="3">
        <v>44492</v>
      </c>
      <c r="B45" s="4">
        <v>0.45833333333333331</v>
      </c>
      <c r="C45" s="5">
        <v>0.32899999999868401</v>
      </c>
      <c r="D45" s="6">
        <v>0</v>
      </c>
      <c r="E45" s="5">
        <f t="shared" si="0"/>
        <v>0</v>
      </c>
      <c r="F45" s="3">
        <v>44494</v>
      </c>
      <c r="G45" s="4">
        <v>0.45833333333333331</v>
      </c>
      <c r="H45" s="5">
        <v>0.31599999999873601</v>
      </c>
      <c r="I45" s="6">
        <v>0</v>
      </c>
      <c r="J45" s="5">
        <f t="shared" si="1"/>
        <v>0</v>
      </c>
      <c r="K45" s="3">
        <v>44496</v>
      </c>
      <c r="L45" s="4">
        <v>0.45833333333333331</v>
      </c>
      <c r="M45" s="5">
        <v>0.31099999999875599</v>
      </c>
      <c r="N45" s="6">
        <v>0</v>
      </c>
      <c r="O45" s="5">
        <f t="shared" si="2"/>
        <v>0</v>
      </c>
    </row>
    <row r="46" spans="1:20" x14ac:dyDescent="0.25">
      <c r="A46" s="3">
        <v>44492</v>
      </c>
      <c r="B46" s="4">
        <v>0.5</v>
      </c>
      <c r="C46" s="5">
        <v>0.32099999999871598</v>
      </c>
      <c r="D46" s="6">
        <v>0</v>
      </c>
      <c r="E46" s="5">
        <f t="shared" si="0"/>
        <v>0</v>
      </c>
      <c r="F46" s="3">
        <v>44494</v>
      </c>
      <c r="G46" s="4">
        <v>0.5</v>
      </c>
      <c r="H46" s="5">
        <v>0.33299999999866797</v>
      </c>
      <c r="I46" s="6">
        <v>0</v>
      </c>
      <c r="J46" s="5">
        <f t="shared" si="1"/>
        <v>0</v>
      </c>
      <c r="K46" s="3">
        <v>44496</v>
      </c>
      <c r="L46" s="4">
        <v>0.5</v>
      </c>
      <c r="M46" s="5">
        <v>0.33599999999865598</v>
      </c>
      <c r="N46" s="6">
        <v>0</v>
      </c>
      <c r="O46" s="5">
        <f t="shared" si="2"/>
        <v>0</v>
      </c>
    </row>
    <row r="47" spans="1:20" x14ac:dyDescent="0.25">
      <c r="A47" s="3">
        <v>44492</v>
      </c>
      <c r="B47" s="4">
        <v>0.54166666666666663</v>
      </c>
      <c r="C47" s="5">
        <v>0.326999999998692</v>
      </c>
      <c r="D47" s="6">
        <v>0</v>
      </c>
      <c r="E47" s="5">
        <f t="shared" si="0"/>
        <v>0</v>
      </c>
      <c r="F47" s="3">
        <v>44494</v>
      </c>
      <c r="G47" s="4">
        <v>0.54166666666666663</v>
      </c>
      <c r="H47" s="5">
        <v>0.34699999999861197</v>
      </c>
      <c r="I47" s="6">
        <v>0</v>
      </c>
      <c r="J47" s="5">
        <f t="shared" si="1"/>
        <v>0</v>
      </c>
      <c r="K47" s="3">
        <v>44496</v>
      </c>
      <c r="L47" s="4">
        <v>0.54166666666666663</v>
      </c>
      <c r="M47" s="5">
        <v>0.32299999999870799</v>
      </c>
      <c r="N47" s="6">
        <v>0</v>
      </c>
      <c r="O47" s="5">
        <f t="shared" si="2"/>
        <v>0</v>
      </c>
    </row>
    <row r="48" spans="1:20" x14ac:dyDescent="0.25">
      <c r="A48" s="3">
        <v>44492</v>
      </c>
      <c r="B48" s="4">
        <v>0.58333333333333337</v>
      </c>
      <c r="C48" s="5">
        <v>0.31499999999874001</v>
      </c>
      <c r="D48" s="6">
        <v>0</v>
      </c>
      <c r="E48" s="5">
        <f t="shared" si="0"/>
        <v>0</v>
      </c>
      <c r="F48" s="3">
        <v>44494</v>
      </c>
      <c r="G48" s="4">
        <v>0.58333333333333337</v>
      </c>
      <c r="H48" s="5">
        <v>0.34099999999863601</v>
      </c>
      <c r="I48" s="6">
        <v>0</v>
      </c>
      <c r="J48" s="5">
        <f t="shared" si="1"/>
        <v>0</v>
      </c>
      <c r="K48" s="3">
        <v>44496</v>
      </c>
      <c r="L48" s="4">
        <v>0.58333333333333337</v>
      </c>
      <c r="M48" s="5">
        <v>0.32899999999868401</v>
      </c>
      <c r="N48" s="6">
        <v>0</v>
      </c>
      <c r="O48" s="5">
        <f t="shared" si="2"/>
        <v>0</v>
      </c>
    </row>
    <row r="49" spans="1:15" x14ac:dyDescent="0.25">
      <c r="A49" s="3">
        <v>44492</v>
      </c>
      <c r="B49" s="4">
        <v>0.625</v>
      </c>
      <c r="C49" s="5">
        <v>0.32799999999868801</v>
      </c>
      <c r="D49" s="6">
        <v>0</v>
      </c>
      <c r="E49" s="5">
        <f t="shared" si="0"/>
        <v>0</v>
      </c>
      <c r="F49" s="3">
        <v>44494</v>
      </c>
      <c r="G49" s="4">
        <v>0.625</v>
      </c>
      <c r="H49" s="5">
        <v>0.32999999999868002</v>
      </c>
      <c r="I49" s="6">
        <v>0</v>
      </c>
      <c r="J49" s="5">
        <f t="shared" si="1"/>
        <v>0</v>
      </c>
      <c r="K49" s="3">
        <v>44496</v>
      </c>
      <c r="L49" s="4">
        <v>0.625</v>
      </c>
      <c r="M49" s="5">
        <v>0.33299999999866797</v>
      </c>
      <c r="N49" s="6">
        <v>0</v>
      </c>
      <c r="O49" s="5">
        <f t="shared" si="2"/>
        <v>0</v>
      </c>
    </row>
    <row r="50" spans="1:15" x14ac:dyDescent="0.25">
      <c r="A50" s="3">
        <v>44492</v>
      </c>
      <c r="B50" s="4">
        <v>0.66666666666666663</v>
      </c>
      <c r="C50" s="5">
        <v>0.33199999999867202</v>
      </c>
      <c r="D50" s="6">
        <v>0</v>
      </c>
      <c r="E50" s="5">
        <f t="shared" si="0"/>
        <v>0</v>
      </c>
      <c r="F50" s="3">
        <v>44494</v>
      </c>
      <c r="G50" s="4">
        <v>0.66666666666666663</v>
      </c>
      <c r="H50" s="5">
        <v>0.31899999999872403</v>
      </c>
      <c r="I50" s="6">
        <v>0</v>
      </c>
      <c r="J50" s="5">
        <f t="shared" si="1"/>
        <v>0</v>
      </c>
      <c r="K50" s="3">
        <v>44496</v>
      </c>
      <c r="L50" s="4">
        <v>0.66666666666666663</v>
      </c>
      <c r="M50" s="5">
        <v>0.326999999998692</v>
      </c>
      <c r="N50" s="6">
        <v>0</v>
      </c>
      <c r="O50" s="5">
        <f t="shared" si="2"/>
        <v>0</v>
      </c>
    </row>
    <row r="51" spans="1:15" x14ac:dyDescent="0.25">
      <c r="A51" s="3">
        <v>44492</v>
      </c>
      <c r="B51" s="4">
        <v>0.70833333333333337</v>
      </c>
      <c r="C51" s="5">
        <v>0.32899999999868401</v>
      </c>
      <c r="D51" s="6">
        <v>0</v>
      </c>
      <c r="E51" s="5">
        <f t="shared" si="0"/>
        <v>0</v>
      </c>
      <c r="F51" s="3">
        <v>44494</v>
      </c>
      <c r="G51" s="4">
        <v>0.70833333333333337</v>
      </c>
      <c r="H51" s="5">
        <v>0.32099999999871598</v>
      </c>
      <c r="I51" s="6">
        <v>0</v>
      </c>
      <c r="J51" s="5">
        <f t="shared" si="1"/>
        <v>0</v>
      </c>
      <c r="K51" s="3">
        <v>44496</v>
      </c>
      <c r="L51" s="4">
        <v>0.70833333333333337</v>
      </c>
      <c r="M51" s="5">
        <v>0.326999999998692</v>
      </c>
      <c r="N51" s="6">
        <v>0</v>
      </c>
      <c r="O51" s="5">
        <f t="shared" si="2"/>
        <v>0</v>
      </c>
    </row>
    <row r="52" spans="1:15" x14ac:dyDescent="0.25">
      <c r="A52" s="3">
        <v>44492</v>
      </c>
      <c r="B52" s="4">
        <v>0.75</v>
      </c>
      <c r="C52" s="5">
        <v>0.31399999999874401</v>
      </c>
      <c r="D52" s="6">
        <v>0</v>
      </c>
      <c r="E52" s="5">
        <f t="shared" si="0"/>
        <v>0</v>
      </c>
      <c r="F52" s="3">
        <v>44494</v>
      </c>
      <c r="G52" s="4">
        <v>0.75</v>
      </c>
      <c r="H52" s="5">
        <v>0.31799999999872802</v>
      </c>
      <c r="I52" s="6">
        <v>0</v>
      </c>
      <c r="J52" s="5">
        <f t="shared" si="1"/>
        <v>0</v>
      </c>
      <c r="K52" s="3">
        <v>44496</v>
      </c>
      <c r="L52" s="4">
        <v>0.75</v>
      </c>
      <c r="M52" s="5">
        <v>0.31899999999872403</v>
      </c>
      <c r="N52" s="6">
        <v>0</v>
      </c>
      <c r="O52" s="5">
        <f t="shared" si="2"/>
        <v>0</v>
      </c>
    </row>
    <row r="53" spans="1:15" x14ac:dyDescent="0.25">
      <c r="A53" s="3">
        <v>44492</v>
      </c>
      <c r="B53" s="4">
        <v>0.79166666666666663</v>
      </c>
      <c r="C53" s="5">
        <v>0.3249999999987</v>
      </c>
      <c r="D53" s="6">
        <v>0</v>
      </c>
      <c r="E53" s="5">
        <f t="shared" si="0"/>
        <v>0</v>
      </c>
      <c r="F53" s="3">
        <v>44494</v>
      </c>
      <c r="G53" s="4">
        <v>0.79166666666666663</v>
      </c>
      <c r="H53" s="5">
        <v>0.31599999999873601</v>
      </c>
      <c r="I53" s="6">
        <v>0</v>
      </c>
      <c r="J53" s="5">
        <f t="shared" si="1"/>
        <v>0</v>
      </c>
      <c r="K53" s="3">
        <v>44496</v>
      </c>
      <c r="L53" s="4">
        <v>0.79166666666666663</v>
      </c>
      <c r="M53" s="5">
        <v>0.32299999999870799</v>
      </c>
      <c r="N53" s="6">
        <v>0</v>
      </c>
      <c r="O53" s="5">
        <f t="shared" si="2"/>
        <v>0</v>
      </c>
    </row>
    <row r="54" spans="1:15" x14ac:dyDescent="0.25">
      <c r="A54" s="3">
        <v>44492</v>
      </c>
      <c r="B54" s="4">
        <v>0.83333333333333337</v>
      </c>
      <c r="C54" s="5">
        <v>0.32299999999870799</v>
      </c>
      <c r="D54" s="6">
        <v>0</v>
      </c>
      <c r="E54" s="5">
        <f t="shared" si="0"/>
        <v>0</v>
      </c>
      <c r="F54" s="3">
        <v>44494</v>
      </c>
      <c r="G54" s="4">
        <v>0.83333333333333337</v>
      </c>
      <c r="H54" s="5">
        <v>0.32399999999870399</v>
      </c>
      <c r="I54" s="6">
        <v>0</v>
      </c>
      <c r="J54" s="5">
        <f t="shared" si="1"/>
        <v>0</v>
      </c>
      <c r="K54" s="3">
        <v>44496</v>
      </c>
      <c r="L54" s="4">
        <v>0.83333333333333337</v>
      </c>
      <c r="M54" s="5">
        <v>0.31999999999871998</v>
      </c>
      <c r="N54" s="6">
        <v>0</v>
      </c>
      <c r="O54" s="5">
        <f t="shared" si="2"/>
        <v>0</v>
      </c>
    </row>
    <row r="55" spans="1:15" x14ac:dyDescent="0.25">
      <c r="A55" s="3">
        <v>44492</v>
      </c>
      <c r="B55" s="4">
        <v>0.875</v>
      </c>
      <c r="C55" s="5">
        <v>0.31799999999872802</v>
      </c>
      <c r="D55" s="6">
        <v>0</v>
      </c>
      <c r="E55" s="5">
        <f t="shared" si="0"/>
        <v>0</v>
      </c>
      <c r="F55" s="3">
        <v>44494</v>
      </c>
      <c r="G55" s="4">
        <v>0.875</v>
      </c>
      <c r="H55" s="5">
        <v>0.326999999998692</v>
      </c>
      <c r="I55" s="6">
        <v>0</v>
      </c>
      <c r="J55" s="5">
        <f t="shared" si="1"/>
        <v>0</v>
      </c>
      <c r="K55" s="3">
        <v>44496</v>
      </c>
      <c r="L55" s="4">
        <v>0.875</v>
      </c>
      <c r="M55" s="5">
        <v>0.32099999999871598</v>
      </c>
      <c r="N55" s="6">
        <v>0</v>
      </c>
      <c r="O55" s="5">
        <f t="shared" si="2"/>
        <v>0</v>
      </c>
    </row>
    <row r="56" spans="1:15" x14ac:dyDescent="0.25">
      <c r="A56" s="3">
        <v>44492</v>
      </c>
      <c r="B56" s="4">
        <v>0.91666666666666663</v>
      </c>
      <c r="C56" s="5">
        <v>0.3249999999987</v>
      </c>
      <c r="D56" s="6">
        <v>0</v>
      </c>
      <c r="E56" s="5">
        <f t="shared" si="0"/>
        <v>0</v>
      </c>
      <c r="F56" s="3">
        <v>44494</v>
      </c>
      <c r="G56" s="4">
        <v>0.91666666666666663</v>
      </c>
      <c r="H56" s="5">
        <v>0.30999999999875999</v>
      </c>
      <c r="I56" s="6">
        <v>0</v>
      </c>
      <c r="J56" s="5">
        <f t="shared" si="1"/>
        <v>0</v>
      </c>
      <c r="K56" s="3">
        <v>44496</v>
      </c>
      <c r="L56" s="4">
        <v>0.91666666666666663</v>
      </c>
      <c r="M56" s="5">
        <v>0.33199999999867202</v>
      </c>
      <c r="N56" s="6">
        <v>0</v>
      </c>
      <c r="O56" s="5">
        <f t="shared" si="2"/>
        <v>0</v>
      </c>
    </row>
    <row r="57" spans="1:15" x14ac:dyDescent="0.25">
      <c r="A57" s="3">
        <v>44492</v>
      </c>
      <c r="B57" s="4">
        <v>0.95833333333333337</v>
      </c>
      <c r="C57" s="5">
        <v>0.30699999999877198</v>
      </c>
      <c r="D57" s="6">
        <v>0</v>
      </c>
      <c r="E57" s="5">
        <f t="shared" si="0"/>
        <v>0</v>
      </c>
      <c r="F57" s="3">
        <v>44494</v>
      </c>
      <c r="G57" s="4">
        <v>0.95833333333333337</v>
      </c>
      <c r="H57" s="5">
        <v>0.31699999999873202</v>
      </c>
      <c r="I57" s="6">
        <v>0</v>
      </c>
      <c r="J57" s="5">
        <f t="shared" si="1"/>
        <v>0</v>
      </c>
      <c r="K57" s="3">
        <v>44496</v>
      </c>
      <c r="L57" s="4">
        <v>0.95833333333333337</v>
      </c>
      <c r="M57" s="5">
        <v>0.3249999999987</v>
      </c>
      <c r="N57" s="6">
        <v>0</v>
      </c>
      <c r="O57" s="5">
        <f t="shared" si="2"/>
        <v>0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7415D-5F29-4ACD-A33C-CCEEC78ADB47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</row>
    <row r="2" spans="1:15" x14ac:dyDescent="0.25">
      <c r="A2" s="1" t="s">
        <v>1</v>
      </c>
      <c r="B2" s="1"/>
      <c r="C2" s="1"/>
      <c r="G2" s="32" t="s">
        <v>98</v>
      </c>
    </row>
    <row r="3" spans="1:15" ht="15.75" thickBot="1" x14ac:dyDescent="0.3">
      <c r="A3" s="1" t="s">
        <v>2</v>
      </c>
      <c r="B3" s="1"/>
      <c r="C3" s="1"/>
    </row>
    <row r="4" spans="1:15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SUM(E10:E33)+SUM(J10:J33)+SUM(O10:O33)</f>
        <v>0</v>
      </c>
    </row>
    <row r="5" spans="1:15" x14ac:dyDescent="0.25">
      <c r="A5" s="1" t="s">
        <v>4</v>
      </c>
      <c r="B5" s="1"/>
      <c r="C5" s="1"/>
    </row>
    <row r="6" spans="1:15" x14ac:dyDescent="0.25">
      <c r="A6" s="1" t="s">
        <v>97</v>
      </c>
      <c r="B6" s="1"/>
      <c r="C6" s="1"/>
    </row>
    <row r="7" spans="1:15" x14ac:dyDescent="0.25">
      <c r="A7" s="1"/>
      <c r="B7" s="1"/>
      <c r="C7" s="1"/>
      <c r="I7" s="22" t="s">
        <v>79</v>
      </c>
      <c r="J7" s="22"/>
      <c r="K7" s="22"/>
      <c r="L7" s="23">
        <f>MAX(D10:D33,I10:I33,N10:N33)</f>
        <v>0</v>
      </c>
    </row>
    <row r="8" spans="1:15" x14ac:dyDescent="0.25">
      <c r="A8" s="1"/>
      <c r="B8" s="1"/>
      <c r="C8" s="1"/>
    </row>
    <row r="9" spans="1:15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</row>
    <row r="10" spans="1:15" x14ac:dyDescent="0.25">
      <c r="A10" s="3">
        <v>44498</v>
      </c>
      <c r="B10" s="4">
        <v>0</v>
      </c>
      <c r="C10" s="5">
        <v>0.29699999999881199</v>
      </c>
      <c r="D10" s="6">
        <v>0</v>
      </c>
      <c r="E10" s="5">
        <f t="shared" ref="E10:E33" si="0">D10*0.0827</f>
        <v>0</v>
      </c>
      <c r="F10" s="3">
        <v>44499</v>
      </c>
      <c r="G10" s="4">
        <v>0</v>
      </c>
      <c r="H10" s="5">
        <v>0.32399999999870399</v>
      </c>
      <c r="I10" s="6">
        <v>0</v>
      </c>
      <c r="J10" s="5">
        <f t="shared" ref="J10:J33" si="1">I10*0.0827</f>
        <v>0</v>
      </c>
      <c r="K10" s="3">
        <v>44500</v>
      </c>
      <c r="L10" s="4">
        <v>0</v>
      </c>
      <c r="M10" s="5">
        <v>0.33199999999867202</v>
      </c>
      <c r="N10" s="6">
        <v>0</v>
      </c>
      <c r="O10" s="5">
        <f t="shared" ref="O10:O33" si="2">N10*0.0827</f>
        <v>0</v>
      </c>
    </row>
    <row r="11" spans="1:15" x14ac:dyDescent="0.25">
      <c r="A11" s="3">
        <v>44498</v>
      </c>
      <c r="B11" s="4">
        <v>4.1666666666666664E-2</v>
      </c>
      <c r="C11" s="5">
        <v>0.3249999999987</v>
      </c>
      <c r="D11" s="6">
        <v>0</v>
      </c>
      <c r="E11" s="5">
        <f t="shared" si="0"/>
        <v>0</v>
      </c>
      <c r="F11" s="3">
        <v>44499</v>
      </c>
      <c r="G11" s="4">
        <v>4.1666666666666664E-2</v>
      </c>
      <c r="H11" s="5">
        <v>0.3249999999987</v>
      </c>
      <c r="I11" s="6">
        <v>0</v>
      </c>
      <c r="J11" s="5">
        <f t="shared" si="1"/>
        <v>0</v>
      </c>
      <c r="K11" s="3">
        <v>44500</v>
      </c>
      <c r="L11" s="4">
        <v>4.1666666666666664E-2</v>
      </c>
      <c r="M11" s="5">
        <v>0.311999999998752</v>
      </c>
      <c r="N11" s="6">
        <v>0</v>
      </c>
      <c r="O11" s="5">
        <f t="shared" si="2"/>
        <v>0</v>
      </c>
    </row>
    <row r="12" spans="1:15" x14ac:dyDescent="0.25">
      <c r="A12" s="3">
        <v>44498</v>
      </c>
      <c r="B12" s="4">
        <v>8.3333333333333329E-2</v>
      </c>
      <c r="C12" s="5">
        <v>0.311999999998752</v>
      </c>
      <c r="D12" s="6">
        <v>0</v>
      </c>
      <c r="E12" s="5">
        <f t="shared" si="0"/>
        <v>0</v>
      </c>
      <c r="F12" s="3">
        <v>44499</v>
      </c>
      <c r="G12" s="4">
        <v>8.3333333333333329E-2</v>
      </c>
      <c r="H12" s="5">
        <v>0.32299999999870799</v>
      </c>
      <c r="I12" s="6">
        <v>0</v>
      </c>
      <c r="J12" s="5">
        <f t="shared" si="1"/>
        <v>0</v>
      </c>
      <c r="K12" s="3">
        <v>44500</v>
      </c>
      <c r="L12" s="4">
        <v>8.3333333333333329E-2</v>
      </c>
      <c r="M12" s="5">
        <v>0.31599999999873601</v>
      </c>
      <c r="N12" s="6">
        <v>0</v>
      </c>
      <c r="O12" s="5">
        <f t="shared" si="2"/>
        <v>0</v>
      </c>
    </row>
    <row r="13" spans="1:15" x14ac:dyDescent="0.25">
      <c r="A13" s="3">
        <v>44498</v>
      </c>
      <c r="B13" s="4">
        <v>0.125</v>
      </c>
      <c r="C13" s="5">
        <v>0.312999999998748</v>
      </c>
      <c r="D13" s="6">
        <v>0</v>
      </c>
      <c r="E13" s="5">
        <f t="shared" si="0"/>
        <v>0</v>
      </c>
      <c r="F13" s="3">
        <v>44499</v>
      </c>
      <c r="G13" s="4">
        <v>0.125</v>
      </c>
      <c r="H13" s="5">
        <v>0.32399999999870399</v>
      </c>
      <c r="I13" s="6">
        <v>0</v>
      </c>
      <c r="J13" s="5">
        <f t="shared" si="1"/>
        <v>0</v>
      </c>
      <c r="K13" s="3">
        <v>44500</v>
      </c>
      <c r="L13" s="4">
        <v>0.125</v>
      </c>
      <c r="M13" s="5">
        <v>0.31499999999874001</v>
      </c>
      <c r="N13" s="6">
        <v>0</v>
      </c>
      <c r="O13" s="5">
        <f t="shared" si="2"/>
        <v>0</v>
      </c>
    </row>
    <row r="14" spans="1:15" x14ac:dyDescent="0.25">
      <c r="A14" s="3">
        <v>44498</v>
      </c>
      <c r="B14" s="4">
        <v>0.16666666666666666</v>
      </c>
      <c r="C14" s="5">
        <v>0.32099999999871598</v>
      </c>
      <c r="D14" s="6">
        <v>0</v>
      </c>
      <c r="E14" s="5">
        <f t="shared" si="0"/>
        <v>0</v>
      </c>
      <c r="F14" s="3">
        <v>44499</v>
      </c>
      <c r="G14" s="4">
        <v>0.16666666666666666</v>
      </c>
      <c r="H14" s="5">
        <v>0.3249999999987</v>
      </c>
      <c r="I14" s="6">
        <v>0</v>
      </c>
      <c r="J14" s="5">
        <f t="shared" si="1"/>
        <v>0</v>
      </c>
      <c r="K14" s="3">
        <v>44500</v>
      </c>
      <c r="L14" s="4">
        <v>0.16666666666666666</v>
      </c>
      <c r="M14" s="5">
        <v>0.30999999999875999</v>
      </c>
      <c r="N14" s="6">
        <v>0</v>
      </c>
      <c r="O14" s="5">
        <f t="shared" si="2"/>
        <v>0</v>
      </c>
    </row>
    <row r="15" spans="1:15" x14ac:dyDescent="0.25">
      <c r="A15" s="3">
        <v>44498</v>
      </c>
      <c r="B15" s="4">
        <v>0.20833333333333334</v>
      </c>
      <c r="C15" s="5">
        <v>0.30699999999877198</v>
      </c>
      <c r="D15" s="6">
        <v>0</v>
      </c>
      <c r="E15" s="5">
        <f t="shared" si="0"/>
        <v>0</v>
      </c>
      <c r="F15" s="3">
        <v>44499</v>
      </c>
      <c r="G15" s="4">
        <v>0.20833333333333334</v>
      </c>
      <c r="H15" s="5">
        <v>0.31899999999872403</v>
      </c>
      <c r="I15" s="6">
        <v>0</v>
      </c>
      <c r="J15" s="5">
        <f t="shared" si="1"/>
        <v>0</v>
      </c>
      <c r="K15" s="3">
        <v>44500</v>
      </c>
      <c r="L15" s="4">
        <v>0.20833333333333334</v>
      </c>
      <c r="M15" s="5">
        <v>0.31999999999871998</v>
      </c>
      <c r="N15" s="6">
        <v>0</v>
      </c>
      <c r="O15" s="5">
        <f t="shared" si="2"/>
        <v>0</v>
      </c>
    </row>
    <row r="16" spans="1:15" x14ac:dyDescent="0.25">
      <c r="A16" s="3">
        <v>44498</v>
      </c>
      <c r="B16" s="4">
        <v>0.25</v>
      </c>
      <c r="C16" s="5">
        <v>0.30799999999876798</v>
      </c>
      <c r="D16" s="6">
        <v>0</v>
      </c>
      <c r="E16" s="5">
        <f t="shared" si="0"/>
        <v>0</v>
      </c>
      <c r="F16" s="3">
        <v>44499</v>
      </c>
      <c r="G16" s="4">
        <v>0.25</v>
      </c>
      <c r="H16" s="5">
        <v>0.32199999999871198</v>
      </c>
      <c r="I16" s="6">
        <v>0</v>
      </c>
      <c r="J16" s="5">
        <f t="shared" si="1"/>
        <v>0</v>
      </c>
      <c r="K16" s="3">
        <v>44500</v>
      </c>
      <c r="L16" s="4">
        <v>0.25</v>
      </c>
      <c r="M16" s="5">
        <v>0.31999999999871998</v>
      </c>
      <c r="N16" s="6">
        <v>0</v>
      </c>
      <c r="O16" s="5">
        <f t="shared" si="2"/>
        <v>0</v>
      </c>
    </row>
    <row r="17" spans="1:15" x14ac:dyDescent="0.25">
      <c r="A17" s="3">
        <v>44498</v>
      </c>
      <c r="B17" s="4">
        <v>0.29166666666666669</v>
      </c>
      <c r="C17" s="5">
        <v>0.30699999999877198</v>
      </c>
      <c r="D17" s="6">
        <v>0</v>
      </c>
      <c r="E17" s="5">
        <f t="shared" si="0"/>
        <v>0</v>
      </c>
      <c r="F17" s="3">
        <v>44499</v>
      </c>
      <c r="G17" s="4">
        <v>0.29166666666666669</v>
      </c>
      <c r="H17" s="5">
        <v>0.326999999998692</v>
      </c>
      <c r="I17" s="6">
        <v>0</v>
      </c>
      <c r="J17" s="5">
        <f t="shared" si="1"/>
        <v>0</v>
      </c>
      <c r="K17" s="3">
        <v>44500</v>
      </c>
      <c r="L17" s="4">
        <v>0.29166666666666669</v>
      </c>
      <c r="M17" s="5">
        <v>0.32999999999868002</v>
      </c>
      <c r="N17" s="6">
        <v>0</v>
      </c>
      <c r="O17" s="5">
        <f t="shared" si="2"/>
        <v>0</v>
      </c>
    </row>
    <row r="18" spans="1:15" x14ac:dyDescent="0.25">
      <c r="A18" s="3">
        <v>44498</v>
      </c>
      <c r="B18" s="4">
        <v>0.33333333333333331</v>
      </c>
      <c r="C18" s="5">
        <v>0.32099999999871598</v>
      </c>
      <c r="D18" s="6">
        <v>0</v>
      </c>
      <c r="E18" s="5">
        <f t="shared" si="0"/>
        <v>0</v>
      </c>
      <c r="F18" s="3">
        <v>44499</v>
      </c>
      <c r="G18" s="4">
        <v>0.33333333333333331</v>
      </c>
      <c r="H18" s="5">
        <v>0.32299999999870799</v>
      </c>
      <c r="I18" s="6">
        <v>0</v>
      </c>
      <c r="J18" s="5">
        <f t="shared" si="1"/>
        <v>0</v>
      </c>
      <c r="K18" s="3">
        <v>44500</v>
      </c>
      <c r="L18" s="4">
        <v>0.33333333333333331</v>
      </c>
      <c r="M18" s="5">
        <v>0.31499999999874001</v>
      </c>
      <c r="N18" s="6">
        <v>0</v>
      </c>
      <c r="O18" s="5">
        <f t="shared" si="2"/>
        <v>0</v>
      </c>
    </row>
    <row r="19" spans="1:15" x14ac:dyDescent="0.25">
      <c r="A19" s="3">
        <v>44498</v>
      </c>
      <c r="B19" s="4">
        <v>0.375</v>
      </c>
      <c r="C19" s="5">
        <v>0.325999999998696</v>
      </c>
      <c r="D19" s="6">
        <v>0</v>
      </c>
      <c r="E19" s="5">
        <f t="shared" si="0"/>
        <v>0</v>
      </c>
      <c r="F19" s="3">
        <v>44499</v>
      </c>
      <c r="G19" s="4">
        <v>0.375</v>
      </c>
      <c r="H19" s="5">
        <v>0.33299999999866797</v>
      </c>
      <c r="I19" s="6">
        <v>0</v>
      </c>
      <c r="J19" s="5">
        <f t="shared" si="1"/>
        <v>0</v>
      </c>
      <c r="K19" s="3">
        <v>44500</v>
      </c>
      <c r="L19" s="4">
        <v>0.375</v>
      </c>
      <c r="M19" s="5">
        <v>0.31399999999874401</v>
      </c>
      <c r="N19" s="6">
        <v>0</v>
      </c>
      <c r="O19" s="5">
        <f t="shared" si="2"/>
        <v>0</v>
      </c>
    </row>
    <row r="20" spans="1:15" x14ac:dyDescent="0.25">
      <c r="A20" s="3">
        <v>44498</v>
      </c>
      <c r="B20" s="4">
        <v>0.41666666666666669</v>
      </c>
      <c r="C20" s="5">
        <v>0.32799999999868801</v>
      </c>
      <c r="D20" s="6">
        <v>0</v>
      </c>
      <c r="E20" s="5">
        <f t="shared" si="0"/>
        <v>0</v>
      </c>
      <c r="F20" s="3">
        <v>44499</v>
      </c>
      <c r="G20" s="4">
        <v>0.41666666666666669</v>
      </c>
      <c r="H20" s="5">
        <v>0.31999999999871998</v>
      </c>
      <c r="I20" s="6">
        <v>0</v>
      </c>
      <c r="J20" s="5">
        <f t="shared" si="1"/>
        <v>0</v>
      </c>
      <c r="K20" s="3">
        <v>44500</v>
      </c>
      <c r="L20" s="4">
        <v>0.41666666666666669</v>
      </c>
      <c r="M20" s="5">
        <v>0.30799999999876798</v>
      </c>
      <c r="N20" s="6">
        <v>0</v>
      </c>
      <c r="O20" s="5">
        <f t="shared" si="2"/>
        <v>0</v>
      </c>
    </row>
    <row r="21" spans="1:15" x14ac:dyDescent="0.25">
      <c r="A21" s="3">
        <v>44498</v>
      </c>
      <c r="B21" s="4">
        <v>0.45833333333333331</v>
      </c>
      <c r="C21" s="5">
        <v>0.3249999999987</v>
      </c>
      <c r="D21" s="6">
        <v>0</v>
      </c>
      <c r="E21" s="5">
        <f t="shared" si="0"/>
        <v>0</v>
      </c>
      <c r="F21" s="3">
        <v>44499</v>
      </c>
      <c r="G21" s="4">
        <v>0.45833333333333331</v>
      </c>
      <c r="H21" s="5">
        <v>0.34299999999862801</v>
      </c>
      <c r="I21" s="6">
        <v>0</v>
      </c>
      <c r="J21" s="5">
        <f t="shared" si="1"/>
        <v>0</v>
      </c>
      <c r="K21" s="3">
        <v>44500</v>
      </c>
      <c r="L21" s="4">
        <v>0.45833333333333331</v>
      </c>
      <c r="M21" s="5">
        <v>0.3249999999987</v>
      </c>
      <c r="N21" s="6">
        <v>0</v>
      </c>
      <c r="O21" s="5">
        <f t="shared" si="2"/>
        <v>0</v>
      </c>
    </row>
    <row r="22" spans="1:15" x14ac:dyDescent="0.25">
      <c r="A22" s="3">
        <v>44498</v>
      </c>
      <c r="B22" s="4">
        <v>0.5</v>
      </c>
      <c r="C22" s="5">
        <v>0.33699999999865199</v>
      </c>
      <c r="D22" s="6">
        <v>0</v>
      </c>
      <c r="E22" s="5">
        <f t="shared" si="0"/>
        <v>0</v>
      </c>
      <c r="F22" s="3">
        <v>44499</v>
      </c>
      <c r="G22" s="4">
        <v>0.5</v>
      </c>
      <c r="H22" s="5">
        <v>0.31599999999873601</v>
      </c>
      <c r="I22" s="6">
        <v>0</v>
      </c>
      <c r="J22" s="5">
        <f t="shared" si="1"/>
        <v>0</v>
      </c>
      <c r="K22" s="3">
        <v>44500</v>
      </c>
      <c r="L22" s="4">
        <v>0.5</v>
      </c>
      <c r="M22" s="5">
        <v>0.34299999999862801</v>
      </c>
      <c r="N22" s="6">
        <v>0</v>
      </c>
      <c r="O22" s="5">
        <f t="shared" si="2"/>
        <v>0</v>
      </c>
    </row>
    <row r="23" spans="1:15" x14ac:dyDescent="0.25">
      <c r="A23" s="3">
        <v>44498</v>
      </c>
      <c r="B23" s="4">
        <v>0.54166666666666663</v>
      </c>
      <c r="C23" s="5">
        <v>0.32399999999870399</v>
      </c>
      <c r="D23" s="6">
        <v>0</v>
      </c>
      <c r="E23" s="5">
        <f t="shared" si="0"/>
        <v>0</v>
      </c>
      <c r="F23" s="3">
        <v>44499</v>
      </c>
      <c r="G23" s="4">
        <v>0.54166666666666663</v>
      </c>
      <c r="H23" s="5">
        <v>0.33599999999865598</v>
      </c>
      <c r="I23" s="6">
        <v>0</v>
      </c>
      <c r="J23" s="5">
        <f t="shared" si="1"/>
        <v>0</v>
      </c>
      <c r="K23" s="3">
        <v>44500</v>
      </c>
      <c r="L23" s="4">
        <v>0.54166666666666663</v>
      </c>
      <c r="M23" s="5">
        <v>0.31999999999871998</v>
      </c>
      <c r="N23" s="6">
        <v>0</v>
      </c>
      <c r="O23" s="5">
        <f t="shared" si="2"/>
        <v>0</v>
      </c>
    </row>
    <row r="24" spans="1:15" x14ac:dyDescent="0.25">
      <c r="A24" s="3">
        <v>44498</v>
      </c>
      <c r="B24" s="4">
        <v>0.58333333333333337</v>
      </c>
      <c r="C24" s="5">
        <v>0.32799999999868801</v>
      </c>
      <c r="D24" s="6">
        <v>0</v>
      </c>
      <c r="E24" s="5">
        <f t="shared" si="0"/>
        <v>0</v>
      </c>
      <c r="F24" s="3">
        <v>44499</v>
      </c>
      <c r="G24" s="4">
        <v>0.58333333333333337</v>
      </c>
      <c r="H24" s="5">
        <v>0.31599999999873601</v>
      </c>
      <c r="I24" s="6">
        <v>0</v>
      </c>
      <c r="J24" s="5">
        <f t="shared" si="1"/>
        <v>0</v>
      </c>
      <c r="K24" s="3">
        <v>44500</v>
      </c>
      <c r="L24" s="4">
        <v>0.58333333333333337</v>
      </c>
      <c r="M24" s="5">
        <v>0.31999999999871998</v>
      </c>
      <c r="N24" s="6">
        <v>0</v>
      </c>
      <c r="O24" s="5">
        <f t="shared" si="2"/>
        <v>0</v>
      </c>
    </row>
    <row r="25" spans="1:15" x14ac:dyDescent="0.25">
      <c r="A25" s="3">
        <v>44498</v>
      </c>
      <c r="B25" s="4">
        <v>0.625</v>
      </c>
      <c r="C25" s="5">
        <v>0.32999999999868002</v>
      </c>
      <c r="D25" s="6">
        <v>0</v>
      </c>
      <c r="E25" s="5">
        <f t="shared" si="0"/>
        <v>0</v>
      </c>
      <c r="F25" s="3">
        <v>44499</v>
      </c>
      <c r="G25" s="4">
        <v>0.625</v>
      </c>
      <c r="H25" s="5">
        <v>0.32999999999868002</v>
      </c>
      <c r="I25" s="6">
        <v>0</v>
      </c>
      <c r="J25" s="5">
        <f t="shared" si="1"/>
        <v>0</v>
      </c>
      <c r="K25" s="3">
        <v>44500</v>
      </c>
      <c r="L25" s="4">
        <v>0.625</v>
      </c>
      <c r="M25" s="5">
        <v>0.326999999998692</v>
      </c>
      <c r="N25" s="6">
        <v>0</v>
      </c>
      <c r="O25" s="5">
        <f t="shared" si="2"/>
        <v>0</v>
      </c>
    </row>
    <row r="26" spans="1:15" x14ac:dyDescent="0.25">
      <c r="A26" s="3">
        <v>44498</v>
      </c>
      <c r="B26" s="4">
        <v>0.66666666666666663</v>
      </c>
      <c r="C26" s="5">
        <v>0.33199999999867202</v>
      </c>
      <c r="D26" s="6">
        <v>0</v>
      </c>
      <c r="E26" s="5">
        <f t="shared" si="0"/>
        <v>0</v>
      </c>
      <c r="F26" s="3">
        <v>44499</v>
      </c>
      <c r="G26" s="4">
        <v>0.66666666666666663</v>
      </c>
      <c r="H26" s="5">
        <v>0.33299999999866797</v>
      </c>
      <c r="I26" s="6">
        <v>0</v>
      </c>
      <c r="J26" s="5">
        <f t="shared" si="1"/>
        <v>0</v>
      </c>
      <c r="K26" s="3">
        <v>44500</v>
      </c>
      <c r="L26" s="4">
        <v>0.66666666666666663</v>
      </c>
      <c r="M26" s="5">
        <v>0.31799999999872802</v>
      </c>
      <c r="N26" s="6">
        <v>0</v>
      </c>
      <c r="O26" s="5">
        <f t="shared" si="2"/>
        <v>0</v>
      </c>
    </row>
    <row r="27" spans="1:15" x14ac:dyDescent="0.25">
      <c r="A27" s="3">
        <v>44498</v>
      </c>
      <c r="B27" s="4">
        <v>0.70833333333333337</v>
      </c>
      <c r="C27" s="5">
        <v>0.31999999999871998</v>
      </c>
      <c r="D27" s="6">
        <v>0</v>
      </c>
      <c r="E27" s="5">
        <f t="shared" si="0"/>
        <v>0</v>
      </c>
      <c r="F27" s="3">
        <v>44499</v>
      </c>
      <c r="G27" s="4">
        <v>0.70833333333333337</v>
      </c>
      <c r="H27" s="5">
        <v>0.32099999999871598</v>
      </c>
      <c r="I27" s="6">
        <v>0</v>
      </c>
      <c r="J27" s="5">
        <f t="shared" si="1"/>
        <v>0</v>
      </c>
      <c r="K27" s="3">
        <v>44500</v>
      </c>
      <c r="L27" s="4">
        <v>0.70833333333333337</v>
      </c>
      <c r="M27" s="5">
        <v>0.31099999999875599</v>
      </c>
      <c r="N27" s="6">
        <v>0</v>
      </c>
      <c r="O27" s="5">
        <f t="shared" si="2"/>
        <v>0</v>
      </c>
    </row>
    <row r="28" spans="1:15" x14ac:dyDescent="0.25">
      <c r="A28" s="3">
        <v>44498</v>
      </c>
      <c r="B28" s="4">
        <v>0.75</v>
      </c>
      <c r="C28" s="5">
        <v>0.311999999998752</v>
      </c>
      <c r="D28" s="6">
        <v>0</v>
      </c>
      <c r="E28" s="5">
        <f t="shared" si="0"/>
        <v>0</v>
      </c>
      <c r="F28" s="3">
        <v>44499</v>
      </c>
      <c r="G28" s="4">
        <v>0.75</v>
      </c>
      <c r="H28" s="5">
        <v>0.30799999999876798</v>
      </c>
      <c r="I28" s="6">
        <v>0</v>
      </c>
      <c r="J28" s="5">
        <f t="shared" si="1"/>
        <v>0</v>
      </c>
      <c r="K28" s="3">
        <v>44500</v>
      </c>
      <c r="L28" s="4">
        <v>0.75</v>
      </c>
      <c r="M28" s="5">
        <v>0.32199999999871198</v>
      </c>
      <c r="N28" s="6">
        <v>0</v>
      </c>
      <c r="O28" s="5">
        <f t="shared" si="2"/>
        <v>0</v>
      </c>
    </row>
    <row r="29" spans="1:15" x14ac:dyDescent="0.25">
      <c r="A29" s="3">
        <v>44498</v>
      </c>
      <c r="B29" s="4">
        <v>0.79166666666666663</v>
      </c>
      <c r="C29" s="5">
        <v>0.33399999999866398</v>
      </c>
      <c r="D29" s="6">
        <v>0</v>
      </c>
      <c r="E29" s="5">
        <f t="shared" si="0"/>
        <v>0</v>
      </c>
      <c r="F29" s="3">
        <v>44499</v>
      </c>
      <c r="G29" s="4">
        <v>0.79166666666666663</v>
      </c>
      <c r="H29" s="5">
        <v>0.32299999999870799</v>
      </c>
      <c r="I29" s="6">
        <v>0</v>
      </c>
      <c r="J29" s="5">
        <f t="shared" si="1"/>
        <v>0</v>
      </c>
      <c r="K29" s="3">
        <v>44500</v>
      </c>
      <c r="L29" s="4">
        <v>0.79166666666666663</v>
      </c>
      <c r="M29" s="5">
        <v>0.31899999999872403</v>
      </c>
      <c r="N29" s="6">
        <v>0</v>
      </c>
      <c r="O29" s="5">
        <f t="shared" si="2"/>
        <v>0</v>
      </c>
    </row>
    <row r="30" spans="1:15" x14ac:dyDescent="0.25">
      <c r="A30" s="3">
        <v>44498</v>
      </c>
      <c r="B30" s="4">
        <v>0.83333333333333337</v>
      </c>
      <c r="C30" s="5">
        <v>0.31499999999874001</v>
      </c>
      <c r="D30" s="6">
        <v>0</v>
      </c>
      <c r="E30" s="5">
        <f t="shared" si="0"/>
        <v>0</v>
      </c>
      <c r="F30" s="3">
        <v>44499</v>
      </c>
      <c r="G30" s="4">
        <v>0.83333333333333337</v>
      </c>
      <c r="H30" s="5">
        <v>0.32399999999870399</v>
      </c>
      <c r="I30" s="6">
        <v>0</v>
      </c>
      <c r="J30" s="5">
        <f t="shared" si="1"/>
        <v>0</v>
      </c>
      <c r="K30" s="3">
        <v>44500</v>
      </c>
      <c r="L30" s="4">
        <v>0.83333333333333337</v>
      </c>
      <c r="M30" s="5">
        <v>0.31799999999872802</v>
      </c>
      <c r="N30" s="6">
        <v>0</v>
      </c>
      <c r="O30" s="5">
        <f t="shared" si="2"/>
        <v>0</v>
      </c>
    </row>
    <row r="31" spans="1:15" x14ac:dyDescent="0.25">
      <c r="A31" s="3">
        <v>44498</v>
      </c>
      <c r="B31" s="4">
        <v>0.875</v>
      </c>
      <c r="C31" s="5">
        <v>0.30299999999878802</v>
      </c>
      <c r="D31" s="6">
        <v>0</v>
      </c>
      <c r="E31" s="5">
        <f t="shared" si="0"/>
        <v>0</v>
      </c>
      <c r="F31" s="3">
        <v>44499</v>
      </c>
      <c r="G31" s="4">
        <v>0.875</v>
      </c>
      <c r="H31" s="5">
        <v>0.31899999999872403</v>
      </c>
      <c r="I31" s="6">
        <v>0</v>
      </c>
      <c r="J31" s="5">
        <f t="shared" si="1"/>
        <v>0</v>
      </c>
      <c r="K31" s="3">
        <v>44500</v>
      </c>
      <c r="L31" s="4">
        <v>0.875</v>
      </c>
      <c r="M31" s="5">
        <v>0.31399999999874401</v>
      </c>
      <c r="N31" s="6">
        <v>0</v>
      </c>
      <c r="O31" s="5">
        <f t="shared" si="2"/>
        <v>0</v>
      </c>
    </row>
    <row r="32" spans="1:15" x14ac:dyDescent="0.25">
      <c r="A32" s="3">
        <v>44498</v>
      </c>
      <c r="B32" s="4">
        <v>0.91666666666666663</v>
      </c>
      <c r="C32" s="5">
        <v>0.32299999999870799</v>
      </c>
      <c r="D32" s="6">
        <v>0</v>
      </c>
      <c r="E32" s="5">
        <f t="shared" si="0"/>
        <v>0</v>
      </c>
      <c r="F32" s="3">
        <v>44499</v>
      </c>
      <c r="G32" s="4">
        <v>0.91666666666666663</v>
      </c>
      <c r="H32" s="5">
        <v>0.31999999999871998</v>
      </c>
      <c r="I32" s="6">
        <v>0</v>
      </c>
      <c r="J32" s="5">
        <f t="shared" si="1"/>
        <v>0</v>
      </c>
      <c r="K32" s="3">
        <v>44500</v>
      </c>
      <c r="L32" s="4">
        <v>0.91666666666666663</v>
      </c>
      <c r="M32" s="5">
        <v>0.311999999998752</v>
      </c>
      <c r="N32" s="6">
        <v>0</v>
      </c>
      <c r="O32" s="5">
        <f t="shared" si="2"/>
        <v>0</v>
      </c>
    </row>
    <row r="33" spans="1:15" x14ac:dyDescent="0.25">
      <c r="A33" s="3">
        <v>44498</v>
      </c>
      <c r="B33" s="4">
        <v>0.95833333333333337</v>
      </c>
      <c r="C33" s="5">
        <v>0.33399999999866398</v>
      </c>
      <c r="D33" s="6">
        <v>0</v>
      </c>
      <c r="E33" s="5">
        <f t="shared" si="0"/>
        <v>0</v>
      </c>
      <c r="F33" s="3">
        <v>44499</v>
      </c>
      <c r="G33" s="4">
        <v>0.95833333333333337</v>
      </c>
      <c r="H33" s="5">
        <v>0.31399999999874401</v>
      </c>
      <c r="I33" s="6">
        <v>0</v>
      </c>
      <c r="J33" s="5">
        <f t="shared" si="1"/>
        <v>0</v>
      </c>
      <c r="K33" s="3">
        <v>44500</v>
      </c>
      <c r="L33" s="4">
        <v>0.95833333333333337</v>
      </c>
      <c r="M33" s="5">
        <v>0.31699999999873202</v>
      </c>
      <c r="N33" s="6">
        <v>0</v>
      </c>
      <c r="O33" s="5">
        <f t="shared" si="2"/>
        <v>0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0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14625-E88E-462F-B5AE-24517DA549C2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44501</v>
      </c>
      <c r="B10" s="4">
        <v>0</v>
      </c>
      <c r="C10" s="5">
        <v>0.32099999999871598</v>
      </c>
      <c r="D10" s="6">
        <v>0</v>
      </c>
      <c r="E10" s="5">
        <f t="shared" ref="E10:E57" si="0">D10*0.0827</f>
        <v>0</v>
      </c>
      <c r="F10" s="3">
        <v>44503</v>
      </c>
      <c r="G10" s="4">
        <v>0</v>
      </c>
      <c r="H10" s="5">
        <v>0.31699999999873202</v>
      </c>
      <c r="I10" s="6">
        <v>0</v>
      </c>
      <c r="J10" s="5">
        <f t="shared" ref="J10:J57" si="1">I10*0.0827</f>
        <v>0</v>
      </c>
      <c r="K10" s="3">
        <v>44505</v>
      </c>
      <c r="L10" s="4">
        <v>0</v>
      </c>
      <c r="M10" s="5">
        <v>-4.7999999999808002E-2</v>
      </c>
      <c r="N10" s="6">
        <v>0</v>
      </c>
      <c r="O10" s="5">
        <f t="shared" ref="O10:O57" si="2">N10*0.0827</f>
        <v>0</v>
      </c>
      <c r="P10" s="3">
        <v>44507</v>
      </c>
      <c r="Q10" s="4">
        <v>0</v>
      </c>
      <c r="R10" s="5">
        <v>-4.6999999999811998E-2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44501</v>
      </c>
      <c r="B11" s="4">
        <v>4.1666666666666664E-2</v>
      </c>
      <c r="C11" s="5">
        <v>0.312999999998748</v>
      </c>
      <c r="D11" s="6">
        <v>0</v>
      </c>
      <c r="E11" s="5">
        <f t="shared" si="0"/>
        <v>0</v>
      </c>
      <c r="F11" s="3">
        <v>44503</v>
      </c>
      <c r="G11" s="4">
        <v>4.1666666666666664E-2</v>
      </c>
      <c r="H11" s="5">
        <v>0.311999999998752</v>
      </c>
      <c r="I11" s="6">
        <v>0</v>
      </c>
      <c r="J11" s="5">
        <f t="shared" si="1"/>
        <v>0</v>
      </c>
      <c r="K11" s="3">
        <v>44505</v>
      </c>
      <c r="L11" s="4">
        <v>4.1666666666666664E-2</v>
      </c>
      <c r="M11" s="5">
        <v>-4.9999999999800003E-2</v>
      </c>
      <c r="N11" s="6">
        <v>0</v>
      </c>
      <c r="O11" s="5">
        <f t="shared" si="2"/>
        <v>0</v>
      </c>
      <c r="P11" s="3">
        <v>44507</v>
      </c>
      <c r="Q11" s="4">
        <v>4.1666666666666664E-2</v>
      </c>
      <c r="R11" s="5">
        <v>-4.4999999999820003E-2</v>
      </c>
      <c r="S11" s="6">
        <v>0</v>
      </c>
      <c r="T11" s="5">
        <f t="shared" si="3"/>
        <v>0</v>
      </c>
    </row>
    <row r="12" spans="1:20" x14ac:dyDescent="0.25">
      <c r="A12" s="3">
        <v>44501</v>
      </c>
      <c r="B12" s="4">
        <v>8.3333333333333329E-2</v>
      </c>
      <c r="C12" s="5">
        <v>0.31999999999871998</v>
      </c>
      <c r="D12" s="6">
        <v>0</v>
      </c>
      <c r="E12" s="5">
        <f t="shared" si="0"/>
        <v>0</v>
      </c>
      <c r="F12" s="3">
        <v>44503</v>
      </c>
      <c r="G12" s="4">
        <v>8.3333333333333329E-2</v>
      </c>
      <c r="H12" s="5">
        <v>0.326999999998692</v>
      </c>
      <c r="I12" s="6">
        <v>0</v>
      </c>
      <c r="J12" s="5">
        <f t="shared" si="1"/>
        <v>0</v>
      </c>
      <c r="K12" s="3">
        <v>44505</v>
      </c>
      <c r="L12" s="4">
        <v>8.3333333333333329E-2</v>
      </c>
      <c r="M12" s="5">
        <v>-4.8999999999803999E-2</v>
      </c>
      <c r="N12" s="6">
        <v>0</v>
      </c>
      <c r="O12" s="5">
        <f t="shared" si="2"/>
        <v>0</v>
      </c>
      <c r="P12" s="3">
        <v>44507</v>
      </c>
      <c r="Q12" s="4">
        <v>8.3333333333333329E-2</v>
      </c>
      <c r="R12" s="5">
        <v>-4.1999999999831998E-2</v>
      </c>
      <c r="S12" s="6">
        <v>0</v>
      </c>
      <c r="T12" s="5">
        <f t="shared" si="3"/>
        <v>0</v>
      </c>
    </row>
    <row r="13" spans="1:20" x14ac:dyDescent="0.25">
      <c r="A13" s="3">
        <v>44501</v>
      </c>
      <c r="B13" s="4">
        <v>0.125</v>
      </c>
      <c r="C13" s="5">
        <v>0.2999999999988</v>
      </c>
      <c r="D13" s="6">
        <v>0</v>
      </c>
      <c r="E13" s="5">
        <f t="shared" si="0"/>
        <v>0</v>
      </c>
      <c r="F13" s="3">
        <v>44503</v>
      </c>
      <c r="G13" s="4">
        <v>0.125</v>
      </c>
      <c r="H13" s="5">
        <v>0.31099999999875599</v>
      </c>
      <c r="I13" s="6">
        <v>0</v>
      </c>
      <c r="J13" s="5">
        <f t="shared" si="1"/>
        <v>0</v>
      </c>
      <c r="K13" s="3">
        <v>44505</v>
      </c>
      <c r="L13" s="4">
        <v>0.125</v>
      </c>
      <c r="M13" s="5">
        <v>-3.0999999999875998E-2</v>
      </c>
      <c r="N13" s="6">
        <v>0</v>
      </c>
      <c r="O13" s="5">
        <f t="shared" si="2"/>
        <v>0</v>
      </c>
      <c r="P13" s="3">
        <v>44507</v>
      </c>
      <c r="Q13" s="4">
        <v>0.125</v>
      </c>
      <c r="R13" s="5">
        <v>-3.0999999999875998E-2</v>
      </c>
      <c r="S13" s="6">
        <v>0</v>
      </c>
      <c r="T13" s="5">
        <f t="shared" si="3"/>
        <v>0</v>
      </c>
    </row>
    <row r="14" spans="1:20" x14ac:dyDescent="0.25">
      <c r="A14" s="3">
        <v>44501</v>
      </c>
      <c r="B14" s="4">
        <v>0.16666666666666666</v>
      </c>
      <c r="C14" s="5">
        <v>0.32099999999871598</v>
      </c>
      <c r="D14" s="6">
        <v>0</v>
      </c>
      <c r="E14" s="5">
        <f t="shared" si="0"/>
        <v>0</v>
      </c>
      <c r="F14" s="3">
        <v>44503</v>
      </c>
      <c r="G14" s="4">
        <v>0.16666666666666666</v>
      </c>
      <c r="H14" s="5">
        <v>0.31999999999871998</v>
      </c>
      <c r="I14" s="6">
        <v>0</v>
      </c>
      <c r="J14" s="5">
        <f t="shared" si="1"/>
        <v>0</v>
      </c>
      <c r="K14" s="3">
        <v>44505</v>
      </c>
      <c r="L14" s="4">
        <v>0.16666666666666666</v>
      </c>
      <c r="M14" s="5">
        <v>-3.8999999999844E-2</v>
      </c>
      <c r="N14" s="6">
        <v>0</v>
      </c>
      <c r="O14" s="5">
        <f t="shared" si="2"/>
        <v>0</v>
      </c>
      <c r="P14" s="3">
        <v>44507</v>
      </c>
      <c r="Q14" s="4">
        <v>0.16666666666666666</v>
      </c>
      <c r="R14" s="5">
        <v>-4.3999999999823999E-2</v>
      </c>
      <c r="S14" s="6">
        <v>0</v>
      </c>
      <c r="T14" s="5">
        <f t="shared" si="3"/>
        <v>0</v>
      </c>
    </row>
    <row r="15" spans="1:20" x14ac:dyDescent="0.25">
      <c r="A15" s="3">
        <v>44501</v>
      </c>
      <c r="B15" s="4">
        <v>0.20833333333333334</v>
      </c>
      <c r="C15" s="5">
        <v>0.32299999999870799</v>
      </c>
      <c r="D15" s="6">
        <v>0</v>
      </c>
      <c r="E15" s="5">
        <f t="shared" si="0"/>
        <v>0</v>
      </c>
      <c r="F15" s="3">
        <v>44503</v>
      </c>
      <c r="G15" s="4">
        <v>0.20833333333333334</v>
      </c>
      <c r="H15" s="5">
        <v>0.31799999999872802</v>
      </c>
      <c r="I15" s="6">
        <v>0</v>
      </c>
      <c r="J15" s="5">
        <f t="shared" si="1"/>
        <v>0</v>
      </c>
      <c r="K15" s="3">
        <v>44505</v>
      </c>
      <c r="L15" s="4">
        <v>0.20833333333333334</v>
      </c>
      <c r="M15" s="5">
        <v>-4.4999999999820003E-2</v>
      </c>
      <c r="N15" s="6">
        <v>0</v>
      </c>
      <c r="O15" s="5">
        <f t="shared" si="2"/>
        <v>0</v>
      </c>
      <c r="P15" s="3">
        <v>44507</v>
      </c>
      <c r="Q15" s="4">
        <v>0.20833333333333334</v>
      </c>
      <c r="R15" s="5">
        <v>-3.7999999999848003E-2</v>
      </c>
      <c r="S15" s="6">
        <v>0</v>
      </c>
      <c r="T15" s="5">
        <f t="shared" si="3"/>
        <v>0</v>
      </c>
    </row>
    <row r="16" spans="1:20" x14ac:dyDescent="0.25">
      <c r="A16" s="3">
        <v>44501</v>
      </c>
      <c r="B16" s="4">
        <v>0.25</v>
      </c>
      <c r="C16" s="5">
        <v>0.312999999998748</v>
      </c>
      <c r="D16" s="6">
        <v>0</v>
      </c>
      <c r="E16" s="5">
        <f t="shared" si="0"/>
        <v>0</v>
      </c>
      <c r="F16" s="3">
        <v>44503</v>
      </c>
      <c r="G16" s="4">
        <v>0.25</v>
      </c>
      <c r="H16" s="5">
        <v>0.30899999999876399</v>
      </c>
      <c r="I16" s="6">
        <v>0</v>
      </c>
      <c r="J16" s="5">
        <f t="shared" si="1"/>
        <v>0</v>
      </c>
      <c r="K16" s="3">
        <v>44505</v>
      </c>
      <c r="L16" s="4">
        <v>0.25</v>
      </c>
      <c r="M16" s="5">
        <v>-4.2999999999828002E-2</v>
      </c>
      <c r="N16" s="6">
        <v>0</v>
      </c>
      <c r="O16" s="5">
        <f t="shared" si="2"/>
        <v>0</v>
      </c>
      <c r="P16" s="3">
        <v>44507</v>
      </c>
      <c r="Q16" s="4">
        <v>0.25</v>
      </c>
      <c r="R16" s="5">
        <v>-2.9999999999880001E-2</v>
      </c>
      <c r="S16" s="6">
        <v>0</v>
      </c>
      <c r="T16" s="5">
        <f t="shared" si="3"/>
        <v>0</v>
      </c>
    </row>
    <row r="17" spans="1:20" x14ac:dyDescent="0.25">
      <c r="A17" s="3">
        <v>44501</v>
      </c>
      <c r="B17" s="4">
        <v>0.29166666666666669</v>
      </c>
      <c r="C17" s="5">
        <v>0.312999999998748</v>
      </c>
      <c r="D17" s="6">
        <v>0</v>
      </c>
      <c r="E17" s="5">
        <f t="shared" si="0"/>
        <v>0</v>
      </c>
      <c r="F17" s="3">
        <v>44503</v>
      </c>
      <c r="G17" s="4">
        <v>0.29166666666666669</v>
      </c>
      <c r="H17" s="5">
        <v>0.32799999999868801</v>
      </c>
      <c r="I17" s="6">
        <v>0</v>
      </c>
      <c r="J17" s="5">
        <f t="shared" si="1"/>
        <v>0</v>
      </c>
      <c r="K17" s="3">
        <v>44505</v>
      </c>
      <c r="L17" s="4">
        <v>0.29166666666666669</v>
      </c>
      <c r="M17" s="5">
        <v>-4.7999999999808002E-2</v>
      </c>
      <c r="N17" s="6">
        <v>0</v>
      </c>
      <c r="O17" s="5">
        <f t="shared" si="2"/>
        <v>0</v>
      </c>
      <c r="P17" s="3">
        <v>44507</v>
      </c>
      <c r="Q17" s="4">
        <v>0.29166666666666669</v>
      </c>
      <c r="R17" s="5">
        <v>-4.7999999999808002E-2</v>
      </c>
      <c r="S17" s="6">
        <v>0</v>
      </c>
      <c r="T17" s="5">
        <f t="shared" si="3"/>
        <v>0</v>
      </c>
    </row>
    <row r="18" spans="1:20" x14ac:dyDescent="0.25">
      <c r="A18" s="3">
        <v>44501</v>
      </c>
      <c r="B18" s="4">
        <v>0.33333333333333331</v>
      </c>
      <c r="C18" s="5">
        <v>0.312999999998748</v>
      </c>
      <c r="D18" s="6">
        <v>0</v>
      </c>
      <c r="E18" s="5">
        <f t="shared" si="0"/>
        <v>0</v>
      </c>
      <c r="F18" s="3">
        <v>44503</v>
      </c>
      <c r="G18" s="4">
        <v>0.33333333333333331</v>
      </c>
      <c r="H18" s="5">
        <v>0.31999999999871998</v>
      </c>
      <c r="I18" s="6">
        <v>0</v>
      </c>
      <c r="J18" s="5">
        <f t="shared" si="1"/>
        <v>0</v>
      </c>
      <c r="K18" s="3">
        <v>44505</v>
      </c>
      <c r="L18" s="4">
        <v>0.33333333333333331</v>
      </c>
      <c r="M18" s="5">
        <v>-4.8999999999803999E-2</v>
      </c>
      <c r="N18" s="6">
        <v>0</v>
      </c>
      <c r="O18" s="5">
        <f t="shared" si="2"/>
        <v>0</v>
      </c>
      <c r="P18" s="3">
        <v>44507</v>
      </c>
      <c r="Q18" s="4">
        <v>0.33333333333333331</v>
      </c>
      <c r="R18" s="5">
        <v>-5.1999999999791997E-2</v>
      </c>
      <c r="S18" s="6">
        <v>0</v>
      </c>
      <c r="T18" s="5">
        <f t="shared" si="3"/>
        <v>0</v>
      </c>
    </row>
    <row r="19" spans="1:20" x14ac:dyDescent="0.25">
      <c r="A19" s="3">
        <v>44501</v>
      </c>
      <c r="B19" s="4">
        <v>0.375</v>
      </c>
      <c r="C19" s="5">
        <v>0.30899999999876399</v>
      </c>
      <c r="D19" s="6">
        <v>0</v>
      </c>
      <c r="E19" s="5">
        <f t="shared" si="0"/>
        <v>0</v>
      </c>
      <c r="F19" s="3">
        <v>44503</v>
      </c>
      <c r="G19" s="4">
        <v>0.375</v>
      </c>
      <c r="H19" s="5">
        <v>-2.9999999999880001E-2</v>
      </c>
      <c r="I19" s="6">
        <v>0</v>
      </c>
      <c r="J19" s="5">
        <f t="shared" si="1"/>
        <v>0</v>
      </c>
      <c r="K19" s="3">
        <v>44505</v>
      </c>
      <c r="L19" s="4">
        <v>0.375</v>
      </c>
      <c r="M19" s="5">
        <v>-3.8999999999844E-2</v>
      </c>
      <c r="N19" s="6">
        <v>0</v>
      </c>
      <c r="O19" s="5">
        <f t="shared" si="2"/>
        <v>0</v>
      </c>
      <c r="P19" s="3">
        <v>44507</v>
      </c>
      <c r="Q19" s="4">
        <v>0.375</v>
      </c>
      <c r="R19" s="5">
        <v>-4.2999999999828002E-2</v>
      </c>
      <c r="S19" s="6">
        <v>0</v>
      </c>
      <c r="T19" s="5">
        <f t="shared" si="3"/>
        <v>0</v>
      </c>
    </row>
    <row r="20" spans="1:20" x14ac:dyDescent="0.25">
      <c r="A20" s="3">
        <v>44501</v>
      </c>
      <c r="B20" s="4">
        <v>0.41666666666666669</v>
      </c>
      <c r="C20" s="5">
        <v>0.32299999999870799</v>
      </c>
      <c r="D20" s="6">
        <v>0</v>
      </c>
      <c r="E20" s="5">
        <f t="shared" si="0"/>
        <v>0</v>
      </c>
      <c r="F20" s="3">
        <v>44503</v>
      </c>
      <c r="G20" s="4">
        <v>0.41666666666666669</v>
      </c>
      <c r="H20" s="5">
        <v>-3.7999999999848003E-2</v>
      </c>
      <c r="I20" s="6">
        <v>0</v>
      </c>
      <c r="J20" s="5">
        <f t="shared" si="1"/>
        <v>0</v>
      </c>
      <c r="K20" s="3">
        <v>44505</v>
      </c>
      <c r="L20" s="4">
        <v>0.41666666666666669</v>
      </c>
      <c r="M20" s="5">
        <v>-4.5999999999816001E-2</v>
      </c>
      <c r="N20" s="6">
        <v>0</v>
      </c>
      <c r="O20" s="5">
        <f t="shared" si="2"/>
        <v>0</v>
      </c>
      <c r="P20" s="3">
        <v>44507</v>
      </c>
      <c r="Q20" s="4">
        <v>0.41666666666666669</v>
      </c>
      <c r="R20" s="5">
        <v>-4.4999999999820003E-2</v>
      </c>
      <c r="S20" s="6">
        <v>0</v>
      </c>
      <c r="T20" s="5">
        <f t="shared" si="3"/>
        <v>0</v>
      </c>
    </row>
    <row r="21" spans="1:20" x14ac:dyDescent="0.25">
      <c r="A21" s="3">
        <v>44501</v>
      </c>
      <c r="B21" s="4">
        <v>0.45833333333333331</v>
      </c>
      <c r="C21" s="5">
        <v>0.31999999999871998</v>
      </c>
      <c r="D21" s="6">
        <v>0</v>
      </c>
      <c r="E21" s="5">
        <f t="shared" si="0"/>
        <v>0</v>
      </c>
      <c r="F21" s="3">
        <v>44503</v>
      </c>
      <c r="G21" s="4">
        <v>0.45833333333333331</v>
      </c>
      <c r="H21" s="5">
        <v>-4.0999999999836001E-2</v>
      </c>
      <c r="I21" s="6">
        <v>0</v>
      </c>
      <c r="J21" s="5">
        <f t="shared" si="1"/>
        <v>0</v>
      </c>
      <c r="K21" s="3">
        <v>44505</v>
      </c>
      <c r="L21" s="4">
        <v>0.45833333333333331</v>
      </c>
      <c r="M21" s="5">
        <v>-4.8999999999803999E-2</v>
      </c>
      <c r="N21" s="6">
        <v>0</v>
      </c>
      <c r="O21" s="5">
        <f t="shared" si="2"/>
        <v>0</v>
      </c>
      <c r="P21" s="3">
        <v>44507</v>
      </c>
      <c r="Q21" s="4">
        <v>0.45833333333333331</v>
      </c>
      <c r="R21" s="5">
        <v>-3.3999999999864E-2</v>
      </c>
      <c r="S21" s="6">
        <v>0</v>
      </c>
      <c r="T21" s="5">
        <f t="shared" si="3"/>
        <v>0</v>
      </c>
    </row>
    <row r="22" spans="1:20" x14ac:dyDescent="0.25">
      <c r="A22" s="3">
        <v>44501</v>
      </c>
      <c r="B22" s="4">
        <v>0.5</v>
      </c>
      <c r="C22" s="5">
        <v>0.32099999999871598</v>
      </c>
      <c r="D22" s="6">
        <v>0</v>
      </c>
      <c r="E22" s="5">
        <f t="shared" si="0"/>
        <v>0</v>
      </c>
      <c r="F22" s="3">
        <v>44503</v>
      </c>
      <c r="G22" s="4">
        <v>0.5</v>
      </c>
      <c r="H22" s="5">
        <v>-3.0999999999875998E-2</v>
      </c>
      <c r="I22" s="6">
        <v>0</v>
      </c>
      <c r="J22" s="5">
        <f t="shared" si="1"/>
        <v>0</v>
      </c>
      <c r="K22" s="3">
        <v>44505</v>
      </c>
      <c r="L22" s="4">
        <v>0.5</v>
      </c>
      <c r="M22" s="5">
        <v>-5.3999999999783999E-2</v>
      </c>
      <c r="N22" s="6">
        <v>0</v>
      </c>
      <c r="O22" s="5">
        <f t="shared" si="2"/>
        <v>0</v>
      </c>
      <c r="P22" s="3">
        <v>44507</v>
      </c>
      <c r="Q22" s="4">
        <v>0.5</v>
      </c>
      <c r="R22" s="5">
        <v>-3.6999999999851999E-2</v>
      </c>
      <c r="S22" s="6">
        <v>0</v>
      </c>
      <c r="T22" s="5">
        <f t="shared" si="3"/>
        <v>0</v>
      </c>
    </row>
    <row r="23" spans="1:20" x14ac:dyDescent="0.25">
      <c r="A23" s="3">
        <v>44501</v>
      </c>
      <c r="B23" s="4">
        <v>0.54166666666666663</v>
      </c>
      <c r="C23" s="5">
        <v>0.31799999999872802</v>
      </c>
      <c r="D23" s="6">
        <v>0</v>
      </c>
      <c r="E23" s="5">
        <f t="shared" si="0"/>
        <v>0</v>
      </c>
      <c r="F23" s="3">
        <v>44503</v>
      </c>
      <c r="G23" s="4">
        <v>0.54166666666666663</v>
      </c>
      <c r="H23" s="5">
        <v>-2.3999999999904001E-2</v>
      </c>
      <c r="I23" s="6">
        <v>0</v>
      </c>
      <c r="J23" s="5">
        <f t="shared" si="1"/>
        <v>0</v>
      </c>
      <c r="K23" s="3">
        <v>44505</v>
      </c>
      <c r="L23" s="4">
        <v>0.54166666666666663</v>
      </c>
      <c r="M23" s="5">
        <v>-5.8999999999763998E-2</v>
      </c>
      <c r="N23" s="6">
        <v>0</v>
      </c>
      <c r="O23" s="5">
        <f t="shared" si="2"/>
        <v>0</v>
      </c>
      <c r="P23" s="3">
        <v>44507</v>
      </c>
      <c r="Q23" s="4">
        <v>0.54166666666666663</v>
      </c>
      <c r="R23" s="5">
        <v>-3.7999999999848003E-2</v>
      </c>
      <c r="S23" s="6">
        <v>0</v>
      </c>
      <c r="T23" s="5">
        <f t="shared" si="3"/>
        <v>0</v>
      </c>
    </row>
    <row r="24" spans="1:20" x14ac:dyDescent="0.25">
      <c r="A24" s="3">
        <v>44501</v>
      </c>
      <c r="B24" s="4">
        <v>0.58333333333333337</v>
      </c>
      <c r="C24" s="5">
        <v>0.32299999999870799</v>
      </c>
      <c r="D24" s="6">
        <v>0</v>
      </c>
      <c r="E24" s="5">
        <f t="shared" si="0"/>
        <v>0</v>
      </c>
      <c r="F24" s="3">
        <v>44503</v>
      </c>
      <c r="G24" s="4">
        <v>0.58333333333333337</v>
      </c>
      <c r="H24" s="5">
        <v>-3.7999999999848003E-2</v>
      </c>
      <c r="I24" s="6">
        <v>0</v>
      </c>
      <c r="J24" s="5">
        <f t="shared" si="1"/>
        <v>0</v>
      </c>
      <c r="K24" s="3">
        <v>44505</v>
      </c>
      <c r="L24" s="4">
        <v>0.58333333333333337</v>
      </c>
      <c r="M24" s="5">
        <v>-4.6999999999811998E-2</v>
      </c>
      <c r="N24" s="6">
        <v>0</v>
      </c>
      <c r="O24" s="5">
        <f t="shared" si="2"/>
        <v>0</v>
      </c>
      <c r="P24" s="3">
        <v>44507</v>
      </c>
      <c r="Q24" s="4">
        <v>0.58333333333333337</v>
      </c>
      <c r="R24" s="5">
        <v>-3.5999999999856001E-2</v>
      </c>
      <c r="S24" s="6">
        <v>0</v>
      </c>
      <c r="T24" s="5">
        <f t="shared" si="3"/>
        <v>0</v>
      </c>
    </row>
    <row r="25" spans="1:20" x14ac:dyDescent="0.25">
      <c r="A25" s="3">
        <v>44501</v>
      </c>
      <c r="B25" s="4">
        <v>0.625</v>
      </c>
      <c r="C25" s="5">
        <v>0.33399999999866398</v>
      </c>
      <c r="D25" s="6">
        <v>0</v>
      </c>
      <c r="E25" s="5">
        <f t="shared" si="0"/>
        <v>0</v>
      </c>
      <c r="F25" s="3">
        <v>44503</v>
      </c>
      <c r="G25" s="4">
        <v>0.625</v>
      </c>
      <c r="H25" s="5">
        <v>-3.1999999999871999E-2</v>
      </c>
      <c r="I25" s="6">
        <v>0</v>
      </c>
      <c r="J25" s="5">
        <f t="shared" si="1"/>
        <v>0</v>
      </c>
      <c r="K25" s="3">
        <v>44505</v>
      </c>
      <c r="L25" s="4">
        <v>0.625</v>
      </c>
      <c r="M25" s="5">
        <v>-4.6999999999811998E-2</v>
      </c>
      <c r="N25" s="6">
        <v>0</v>
      </c>
      <c r="O25" s="5">
        <f t="shared" si="2"/>
        <v>0</v>
      </c>
      <c r="P25" s="3">
        <v>44507</v>
      </c>
      <c r="Q25" s="4">
        <v>0.625</v>
      </c>
      <c r="R25" s="5">
        <v>-3.2999999999868003E-2</v>
      </c>
      <c r="S25" s="6">
        <v>0</v>
      </c>
      <c r="T25" s="5">
        <f t="shared" si="3"/>
        <v>0</v>
      </c>
    </row>
    <row r="26" spans="1:20" x14ac:dyDescent="0.25">
      <c r="A26" s="3">
        <v>44501</v>
      </c>
      <c r="B26" s="4">
        <v>0.66666666666666663</v>
      </c>
      <c r="C26" s="5">
        <v>0.30899999999876399</v>
      </c>
      <c r="D26" s="6">
        <v>0</v>
      </c>
      <c r="E26" s="5">
        <f t="shared" si="0"/>
        <v>0</v>
      </c>
      <c r="F26" s="3">
        <v>44503</v>
      </c>
      <c r="G26" s="4">
        <v>0.66666666666666663</v>
      </c>
      <c r="H26" s="5">
        <v>-3.2999999999868003E-2</v>
      </c>
      <c r="I26" s="6">
        <v>0</v>
      </c>
      <c r="J26" s="5">
        <f t="shared" si="1"/>
        <v>0</v>
      </c>
      <c r="K26" s="3">
        <v>44505</v>
      </c>
      <c r="L26" s="4">
        <v>0.66666666666666663</v>
      </c>
      <c r="M26" s="5">
        <v>-4.4999999999820003E-2</v>
      </c>
      <c r="N26" s="6">
        <v>0</v>
      </c>
      <c r="O26" s="5">
        <f t="shared" si="2"/>
        <v>0</v>
      </c>
      <c r="P26" s="3">
        <v>44507</v>
      </c>
      <c r="Q26" s="4">
        <v>0.66666666666666663</v>
      </c>
      <c r="R26" s="5">
        <v>-5.1999999999791997E-2</v>
      </c>
      <c r="S26" s="6">
        <v>0</v>
      </c>
      <c r="T26" s="5">
        <f t="shared" si="3"/>
        <v>0</v>
      </c>
    </row>
    <row r="27" spans="1:20" x14ac:dyDescent="0.25">
      <c r="A27" s="3">
        <v>44501</v>
      </c>
      <c r="B27" s="4">
        <v>0.70833333333333337</v>
      </c>
      <c r="C27" s="5">
        <v>0.32399999999870399</v>
      </c>
      <c r="D27" s="6">
        <v>0</v>
      </c>
      <c r="E27" s="5">
        <f t="shared" si="0"/>
        <v>0</v>
      </c>
      <c r="F27" s="3">
        <v>44503</v>
      </c>
      <c r="G27" s="4">
        <v>0.70833333333333337</v>
      </c>
      <c r="H27" s="5">
        <v>-4.7999999999808002E-2</v>
      </c>
      <c r="I27" s="6">
        <v>0</v>
      </c>
      <c r="J27" s="5">
        <f t="shared" si="1"/>
        <v>0</v>
      </c>
      <c r="K27" s="3">
        <v>44505</v>
      </c>
      <c r="L27" s="4">
        <v>0.70833333333333337</v>
      </c>
      <c r="M27" s="5">
        <v>-5.5999999999776E-2</v>
      </c>
      <c r="N27" s="6">
        <v>0</v>
      </c>
      <c r="O27" s="5">
        <f t="shared" si="2"/>
        <v>0</v>
      </c>
      <c r="P27" s="3">
        <v>44507</v>
      </c>
      <c r="Q27" s="4">
        <v>0.70833333333333337</v>
      </c>
      <c r="R27" s="5">
        <v>-5.6999999999771997E-2</v>
      </c>
      <c r="S27" s="6">
        <v>0</v>
      </c>
      <c r="T27" s="5">
        <f t="shared" si="3"/>
        <v>0</v>
      </c>
    </row>
    <row r="28" spans="1:20" x14ac:dyDescent="0.25">
      <c r="A28" s="3">
        <v>44501</v>
      </c>
      <c r="B28" s="4">
        <v>0.75</v>
      </c>
      <c r="C28" s="5">
        <v>0.32199999999871198</v>
      </c>
      <c r="D28" s="6">
        <v>0</v>
      </c>
      <c r="E28" s="5">
        <f t="shared" si="0"/>
        <v>0</v>
      </c>
      <c r="F28" s="3">
        <v>44503</v>
      </c>
      <c r="G28" s="4">
        <v>0.75</v>
      </c>
      <c r="H28" s="5">
        <v>-5.4999999999780003E-2</v>
      </c>
      <c r="I28" s="6">
        <v>0</v>
      </c>
      <c r="J28" s="5">
        <f t="shared" si="1"/>
        <v>0</v>
      </c>
      <c r="K28" s="3">
        <v>44505</v>
      </c>
      <c r="L28" s="4">
        <v>0.75</v>
      </c>
      <c r="M28" s="5">
        <v>-4.9999999999800003E-2</v>
      </c>
      <c r="N28" s="6">
        <v>0</v>
      </c>
      <c r="O28" s="5">
        <f t="shared" si="2"/>
        <v>0</v>
      </c>
      <c r="P28" s="3">
        <v>44507</v>
      </c>
      <c r="Q28" s="4">
        <v>0.75</v>
      </c>
      <c r="R28" s="5">
        <v>-5.5999999999776E-2</v>
      </c>
      <c r="S28" s="6">
        <v>0</v>
      </c>
      <c r="T28" s="5">
        <f t="shared" si="3"/>
        <v>0</v>
      </c>
    </row>
    <row r="29" spans="1:20" x14ac:dyDescent="0.25">
      <c r="A29" s="3">
        <v>44501</v>
      </c>
      <c r="B29" s="4">
        <v>0.79166666666666663</v>
      </c>
      <c r="C29" s="5">
        <v>0.32199999999871198</v>
      </c>
      <c r="D29" s="6">
        <v>0</v>
      </c>
      <c r="E29" s="5">
        <f t="shared" si="0"/>
        <v>0</v>
      </c>
      <c r="F29" s="3">
        <v>44503</v>
      </c>
      <c r="G29" s="4">
        <v>0.79166666666666663</v>
      </c>
      <c r="H29" s="5">
        <v>-4.8999999999803999E-2</v>
      </c>
      <c r="I29" s="6">
        <v>0</v>
      </c>
      <c r="J29" s="5">
        <f t="shared" si="1"/>
        <v>0</v>
      </c>
      <c r="K29" s="3">
        <v>44505</v>
      </c>
      <c r="L29" s="4">
        <v>0.79166666666666663</v>
      </c>
      <c r="M29" s="5">
        <v>-4.1999999999831998E-2</v>
      </c>
      <c r="N29" s="6">
        <v>0</v>
      </c>
      <c r="O29" s="5">
        <f t="shared" si="2"/>
        <v>0</v>
      </c>
      <c r="P29" s="3">
        <v>44507</v>
      </c>
      <c r="Q29" s="4">
        <v>0.79166666666666663</v>
      </c>
      <c r="R29" s="5">
        <v>-4.7999999999808002E-2</v>
      </c>
      <c r="S29" s="6">
        <v>0</v>
      </c>
      <c r="T29" s="5">
        <f t="shared" si="3"/>
        <v>0</v>
      </c>
    </row>
    <row r="30" spans="1:20" x14ac:dyDescent="0.25">
      <c r="A30" s="3">
        <v>44501</v>
      </c>
      <c r="B30" s="4">
        <v>0.83333333333333337</v>
      </c>
      <c r="C30" s="5">
        <v>0.32799999999868801</v>
      </c>
      <c r="D30" s="6">
        <v>0</v>
      </c>
      <c r="E30" s="5">
        <f t="shared" si="0"/>
        <v>0</v>
      </c>
      <c r="F30" s="3">
        <v>44503</v>
      </c>
      <c r="G30" s="4">
        <v>0.83333333333333337</v>
      </c>
      <c r="H30" s="5">
        <v>-4.6999999999811998E-2</v>
      </c>
      <c r="I30" s="6">
        <v>0</v>
      </c>
      <c r="J30" s="5">
        <f t="shared" si="1"/>
        <v>0</v>
      </c>
      <c r="K30" s="3">
        <v>44505</v>
      </c>
      <c r="L30" s="4">
        <v>0.83333333333333337</v>
      </c>
      <c r="M30" s="5">
        <v>-3.8999999999844E-2</v>
      </c>
      <c r="N30" s="6">
        <v>0</v>
      </c>
      <c r="O30" s="5">
        <f t="shared" si="2"/>
        <v>0</v>
      </c>
      <c r="P30" s="3">
        <v>44507</v>
      </c>
      <c r="Q30" s="4">
        <v>0.83333333333333337</v>
      </c>
      <c r="R30" s="5">
        <v>-3.7999999999848003E-2</v>
      </c>
      <c r="S30" s="6">
        <v>0</v>
      </c>
      <c r="T30" s="5">
        <f t="shared" si="3"/>
        <v>0</v>
      </c>
    </row>
    <row r="31" spans="1:20" x14ac:dyDescent="0.25">
      <c r="A31" s="3">
        <v>44501</v>
      </c>
      <c r="B31" s="4">
        <v>0.875</v>
      </c>
      <c r="C31" s="5">
        <v>0.31999999999871998</v>
      </c>
      <c r="D31" s="6">
        <v>0</v>
      </c>
      <c r="E31" s="5">
        <f t="shared" si="0"/>
        <v>0</v>
      </c>
      <c r="F31" s="3">
        <v>44503</v>
      </c>
      <c r="G31" s="4">
        <v>0.875</v>
      </c>
      <c r="H31" s="5">
        <v>-4.6999999999811998E-2</v>
      </c>
      <c r="I31" s="6">
        <v>0</v>
      </c>
      <c r="J31" s="5">
        <f t="shared" si="1"/>
        <v>0</v>
      </c>
      <c r="K31" s="3">
        <v>44505</v>
      </c>
      <c r="L31" s="4">
        <v>0.875</v>
      </c>
      <c r="M31" s="5">
        <v>-4.7999999999808002E-2</v>
      </c>
      <c r="N31" s="6">
        <v>0</v>
      </c>
      <c r="O31" s="5">
        <f t="shared" si="2"/>
        <v>0</v>
      </c>
      <c r="P31" s="3">
        <v>44507</v>
      </c>
      <c r="Q31" s="4">
        <v>0.875</v>
      </c>
      <c r="R31" s="5">
        <v>-3.9999999999839997E-2</v>
      </c>
      <c r="S31" s="6">
        <v>0</v>
      </c>
      <c r="T31" s="5">
        <f t="shared" si="3"/>
        <v>0</v>
      </c>
    </row>
    <row r="32" spans="1:20" x14ac:dyDescent="0.25">
      <c r="A32" s="3">
        <v>44501</v>
      </c>
      <c r="B32" s="4">
        <v>0.91666666666666663</v>
      </c>
      <c r="C32" s="5">
        <v>0.31999999999871998</v>
      </c>
      <c r="D32" s="6">
        <v>0</v>
      </c>
      <c r="E32" s="5">
        <f t="shared" si="0"/>
        <v>0</v>
      </c>
      <c r="F32" s="3">
        <v>44503</v>
      </c>
      <c r="G32" s="4">
        <v>0.91666666666666663</v>
      </c>
      <c r="H32" s="5">
        <v>-3.3999999999864E-2</v>
      </c>
      <c r="I32" s="6">
        <v>0</v>
      </c>
      <c r="J32" s="5">
        <f t="shared" si="1"/>
        <v>0</v>
      </c>
      <c r="K32" s="3">
        <v>44505</v>
      </c>
      <c r="L32" s="4">
        <v>0.91666666666666663</v>
      </c>
      <c r="M32" s="5">
        <v>-4.7999999999808002E-2</v>
      </c>
      <c r="N32" s="6">
        <v>0</v>
      </c>
      <c r="O32" s="5">
        <f t="shared" si="2"/>
        <v>0</v>
      </c>
      <c r="P32" s="3">
        <v>44507</v>
      </c>
      <c r="Q32" s="4">
        <v>0.91666666666666663</v>
      </c>
      <c r="R32" s="5">
        <v>-3.7999999999848003E-2</v>
      </c>
      <c r="S32" s="6">
        <v>0</v>
      </c>
      <c r="T32" s="5">
        <f t="shared" si="3"/>
        <v>0</v>
      </c>
    </row>
    <row r="33" spans="1:20" x14ac:dyDescent="0.25">
      <c r="A33" s="3">
        <v>44501</v>
      </c>
      <c r="B33" s="4">
        <v>0.95833333333333337</v>
      </c>
      <c r="C33" s="5">
        <v>0.31999999999871998</v>
      </c>
      <c r="D33" s="6">
        <v>0</v>
      </c>
      <c r="E33" s="5">
        <f t="shared" si="0"/>
        <v>0</v>
      </c>
      <c r="F33" s="3">
        <v>44503</v>
      </c>
      <c r="G33" s="4">
        <v>0.95833333333333337</v>
      </c>
      <c r="H33" s="5">
        <v>-5.2999999999788001E-2</v>
      </c>
      <c r="I33" s="6">
        <v>0</v>
      </c>
      <c r="J33" s="5">
        <f t="shared" si="1"/>
        <v>0</v>
      </c>
      <c r="K33" s="3">
        <v>44505</v>
      </c>
      <c r="L33" s="4">
        <v>0.95833333333333337</v>
      </c>
      <c r="M33" s="5">
        <v>-4.8999999999803999E-2</v>
      </c>
      <c r="N33" s="6">
        <v>0</v>
      </c>
      <c r="O33" s="5">
        <f t="shared" si="2"/>
        <v>0</v>
      </c>
      <c r="P33" s="3">
        <v>44507</v>
      </c>
      <c r="Q33" s="4">
        <v>0.95833333333333337</v>
      </c>
      <c r="R33" s="5">
        <v>-4.1999999999831998E-2</v>
      </c>
      <c r="S33" s="6">
        <v>0</v>
      </c>
      <c r="T33" s="5">
        <f t="shared" si="3"/>
        <v>0</v>
      </c>
    </row>
    <row r="34" spans="1:20" ht="15.75" thickBot="1" x14ac:dyDescent="0.3">
      <c r="A34" s="3">
        <v>44502</v>
      </c>
      <c r="B34" s="4">
        <v>0</v>
      </c>
      <c r="C34" s="5">
        <v>0.31699999999873202</v>
      </c>
      <c r="D34" s="6">
        <v>0</v>
      </c>
      <c r="E34" s="5">
        <f t="shared" si="0"/>
        <v>0</v>
      </c>
      <c r="F34" s="3">
        <v>44504</v>
      </c>
      <c r="G34" s="4">
        <v>0</v>
      </c>
      <c r="H34" s="5">
        <v>-2.8999999999884001E-2</v>
      </c>
      <c r="I34" s="6">
        <v>0</v>
      </c>
      <c r="J34" s="5">
        <f t="shared" si="1"/>
        <v>0</v>
      </c>
      <c r="K34" s="3">
        <v>44506</v>
      </c>
      <c r="L34" s="4">
        <v>0</v>
      </c>
      <c r="M34" s="5">
        <v>-5.4999999999780003E-2</v>
      </c>
      <c r="N34" s="6">
        <v>0</v>
      </c>
      <c r="O34" s="5">
        <f t="shared" si="2"/>
        <v>0</v>
      </c>
    </row>
    <row r="35" spans="1:20" ht="15.75" thickBot="1" x14ac:dyDescent="0.3">
      <c r="A35" s="3">
        <v>44502</v>
      </c>
      <c r="B35" s="4">
        <v>4.1666666666666664E-2</v>
      </c>
      <c r="C35" s="5">
        <v>0.31599999999873601</v>
      </c>
      <c r="D35" s="6">
        <v>0</v>
      </c>
      <c r="E35" s="5">
        <f t="shared" si="0"/>
        <v>0</v>
      </c>
      <c r="F35" s="3">
        <v>44504</v>
      </c>
      <c r="G35" s="4">
        <v>4.1666666666666664E-2</v>
      </c>
      <c r="H35" s="5">
        <v>-5.1999999999791997E-2</v>
      </c>
      <c r="I35" s="6">
        <v>0</v>
      </c>
      <c r="J35" s="5">
        <f t="shared" si="1"/>
        <v>0</v>
      </c>
      <c r="K35" s="3">
        <v>44506</v>
      </c>
      <c r="L35" s="4">
        <v>4.1666666666666664E-2</v>
      </c>
      <c r="M35" s="5">
        <v>-4.7999999999808002E-2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44502</v>
      </c>
      <c r="B36" s="4">
        <v>8.3333333333333329E-2</v>
      </c>
      <c r="C36" s="5">
        <v>0.31599999999873601</v>
      </c>
      <c r="D36" s="6">
        <v>0</v>
      </c>
      <c r="E36" s="5">
        <f t="shared" si="0"/>
        <v>0</v>
      </c>
      <c r="F36" s="3">
        <v>44504</v>
      </c>
      <c r="G36" s="4">
        <v>8.3333333333333329E-2</v>
      </c>
      <c r="H36" s="5">
        <v>-4.2999999999828002E-2</v>
      </c>
      <c r="I36" s="6">
        <v>0</v>
      </c>
      <c r="J36" s="5">
        <f t="shared" si="1"/>
        <v>0</v>
      </c>
      <c r="K36" s="3">
        <v>44506</v>
      </c>
      <c r="L36" s="4">
        <v>8.3333333333333329E-2</v>
      </c>
      <c r="M36" s="5">
        <v>-4.2999999999828002E-2</v>
      </c>
      <c r="N36" s="6">
        <v>0</v>
      </c>
      <c r="O36" s="5">
        <f t="shared" si="2"/>
        <v>0</v>
      </c>
    </row>
    <row r="37" spans="1:20" x14ac:dyDescent="0.25">
      <c r="A37" s="3">
        <v>44502</v>
      </c>
      <c r="B37" s="4">
        <v>0.125</v>
      </c>
      <c r="C37" s="5">
        <v>0.31899999999872403</v>
      </c>
      <c r="D37" s="6">
        <v>0</v>
      </c>
      <c r="E37" s="5">
        <f t="shared" si="0"/>
        <v>0</v>
      </c>
      <c r="F37" s="3">
        <v>44504</v>
      </c>
      <c r="G37" s="4">
        <v>0.125</v>
      </c>
      <c r="H37" s="5">
        <v>-4.8999999999803999E-2</v>
      </c>
      <c r="I37" s="6">
        <v>0</v>
      </c>
      <c r="J37" s="5">
        <f t="shared" si="1"/>
        <v>0</v>
      </c>
      <c r="K37" s="3">
        <v>44506</v>
      </c>
      <c r="L37" s="4">
        <v>0.125</v>
      </c>
      <c r="M37" s="5">
        <v>-4.3999999999823999E-2</v>
      </c>
      <c r="N37" s="6">
        <v>0</v>
      </c>
      <c r="O37" s="5">
        <f t="shared" si="2"/>
        <v>0</v>
      </c>
    </row>
    <row r="38" spans="1:20" x14ac:dyDescent="0.25">
      <c r="A38" s="3">
        <v>44502</v>
      </c>
      <c r="B38" s="4">
        <v>0.16666666666666666</v>
      </c>
      <c r="C38" s="5">
        <v>0.31899999999872403</v>
      </c>
      <c r="D38" s="6">
        <v>0</v>
      </c>
      <c r="E38" s="5">
        <f t="shared" si="0"/>
        <v>0</v>
      </c>
      <c r="F38" s="3">
        <v>44504</v>
      </c>
      <c r="G38" s="4">
        <v>0.16666666666666666</v>
      </c>
      <c r="H38" s="5">
        <v>-4.8999999999803999E-2</v>
      </c>
      <c r="I38" s="6">
        <v>0</v>
      </c>
      <c r="J38" s="5">
        <f t="shared" si="1"/>
        <v>0</v>
      </c>
      <c r="K38" s="3">
        <v>44506</v>
      </c>
      <c r="L38" s="4">
        <v>0.16666666666666666</v>
      </c>
      <c r="M38" s="5">
        <v>-4.4999999999820003E-2</v>
      </c>
      <c r="N38" s="6">
        <v>0</v>
      </c>
      <c r="O38" s="5">
        <f t="shared" si="2"/>
        <v>0</v>
      </c>
    </row>
    <row r="39" spans="1:20" x14ac:dyDescent="0.25">
      <c r="A39" s="3">
        <v>44502</v>
      </c>
      <c r="B39" s="4">
        <v>0.20833333333333334</v>
      </c>
      <c r="C39" s="5">
        <v>0.31899999999872403</v>
      </c>
      <c r="D39" s="6">
        <v>0</v>
      </c>
      <c r="E39" s="5">
        <f t="shared" si="0"/>
        <v>0</v>
      </c>
      <c r="F39" s="3">
        <v>44504</v>
      </c>
      <c r="G39" s="4">
        <v>0.20833333333333334</v>
      </c>
      <c r="H39" s="5">
        <v>-4.7999999999808002E-2</v>
      </c>
      <c r="I39" s="6">
        <v>0</v>
      </c>
      <c r="J39" s="5">
        <f t="shared" si="1"/>
        <v>0</v>
      </c>
      <c r="K39" s="3">
        <v>44506</v>
      </c>
      <c r="L39" s="4">
        <v>0.20833333333333334</v>
      </c>
      <c r="M39" s="5">
        <v>-4.3999999999823999E-2</v>
      </c>
      <c r="N39" s="6">
        <v>0</v>
      </c>
      <c r="O39" s="5">
        <f t="shared" si="2"/>
        <v>0</v>
      </c>
    </row>
    <row r="40" spans="1:20" x14ac:dyDescent="0.25">
      <c r="A40" s="3">
        <v>44502</v>
      </c>
      <c r="B40" s="4">
        <v>0.25</v>
      </c>
      <c r="C40" s="5">
        <v>0.31499999999874001</v>
      </c>
      <c r="D40" s="6">
        <v>0</v>
      </c>
      <c r="E40" s="5">
        <f t="shared" si="0"/>
        <v>0</v>
      </c>
      <c r="F40" s="3">
        <v>44504</v>
      </c>
      <c r="G40" s="4">
        <v>0.25</v>
      </c>
      <c r="H40" s="5">
        <v>-4.6999999999811998E-2</v>
      </c>
      <c r="I40" s="6">
        <v>0</v>
      </c>
      <c r="J40" s="5">
        <f t="shared" si="1"/>
        <v>0</v>
      </c>
      <c r="K40" s="3">
        <v>44506</v>
      </c>
      <c r="L40" s="4">
        <v>0.25</v>
      </c>
      <c r="M40" s="5">
        <v>-3.4999999999859997E-2</v>
      </c>
      <c r="N40" s="6">
        <v>0</v>
      </c>
      <c r="O40" s="5">
        <f t="shared" si="2"/>
        <v>0</v>
      </c>
    </row>
    <row r="41" spans="1:20" x14ac:dyDescent="0.25">
      <c r="A41" s="3">
        <v>44502</v>
      </c>
      <c r="B41" s="4">
        <v>0.29166666666666669</v>
      </c>
      <c r="C41" s="5">
        <v>0.32199999999871198</v>
      </c>
      <c r="D41" s="6">
        <v>0</v>
      </c>
      <c r="E41" s="5">
        <f t="shared" si="0"/>
        <v>0</v>
      </c>
      <c r="F41" s="3">
        <v>44504</v>
      </c>
      <c r="G41" s="4">
        <v>0.29166666666666669</v>
      </c>
      <c r="H41" s="5">
        <v>-3.8999999999844E-2</v>
      </c>
      <c r="I41" s="6">
        <v>0</v>
      </c>
      <c r="J41" s="5">
        <f t="shared" si="1"/>
        <v>0</v>
      </c>
      <c r="K41" s="3">
        <v>44506</v>
      </c>
      <c r="L41" s="4">
        <v>0.29166666666666669</v>
      </c>
      <c r="M41" s="5">
        <v>-4.0999999999836001E-2</v>
      </c>
      <c r="N41" s="6">
        <v>0</v>
      </c>
      <c r="O41" s="5">
        <f t="shared" si="2"/>
        <v>0</v>
      </c>
    </row>
    <row r="42" spans="1:20" x14ac:dyDescent="0.25">
      <c r="A42" s="3">
        <v>44502</v>
      </c>
      <c r="B42" s="4">
        <v>0.33333333333333331</v>
      </c>
      <c r="C42" s="5">
        <v>0.30399999999878402</v>
      </c>
      <c r="D42" s="6">
        <v>0</v>
      </c>
      <c r="E42" s="5">
        <f t="shared" si="0"/>
        <v>0</v>
      </c>
      <c r="F42" s="3">
        <v>44504</v>
      </c>
      <c r="G42" s="4">
        <v>0.33333333333333331</v>
      </c>
      <c r="H42" s="5">
        <v>-4.6999999999811998E-2</v>
      </c>
      <c r="I42" s="6">
        <v>0</v>
      </c>
      <c r="J42" s="5">
        <f t="shared" si="1"/>
        <v>0</v>
      </c>
      <c r="K42" s="3">
        <v>44506</v>
      </c>
      <c r="L42" s="4">
        <v>0.33333333333333331</v>
      </c>
      <c r="M42" s="5">
        <v>-3.7999999999848003E-2</v>
      </c>
      <c r="N42" s="6">
        <v>0</v>
      </c>
      <c r="O42" s="5">
        <f t="shared" si="2"/>
        <v>0</v>
      </c>
    </row>
    <row r="43" spans="1:20" x14ac:dyDescent="0.25">
      <c r="A43" s="3">
        <v>44502</v>
      </c>
      <c r="B43" s="4">
        <v>0.375</v>
      </c>
      <c r="C43" s="5">
        <v>0.31899999999872403</v>
      </c>
      <c r="D43" s="6">
        <v>0</v>
      </c>
      <c r="E43" s="5">
        <f t="shared" si="0"/>
        <v>0</v>
      </c>
      <c r="F43" s="3">
        <v>44504</v>
      </c>
      <c r="G43" s="4">
        <v>0.375</v>
      </c>
      <c r="H43" s="5">
        <v>-4.5999999999816001E-2</v>
      </c>
      <c r="I43" s="6">
        <v>0</v>
      </c>
      <c r="J43" s="5">
        <f t="shared" si="1"/>
        <v>0</v>
      </c>
      <c r="K43" s="3">
        <v>44506</v>
      </c>
      <c r="L43" s="4">
        <v>0.375</v>
      </c>
      <c r="M43" s="5">
        <v>-3.6999999999851999E-2</v>
      </c>
      <c r="N43" s="6">
        <v>0</v>
      </c>
      <c r="O43" s="5">
        <f t="shared" si="2"/>
        <v>0</v>
      </c>
    </row>
    <row r="44" spans="1:20" x14ac:dyDescent="0.25">
      <c r="A44" s="3">
        <v>44502</v>
      </c>
      <c r="B44" s="4">
        <v>0.41666666666666669</v>
      </c>
      <c r="C44" s="5">
        <v>0.31899999999872403</v>
      </c>
      <c r="D44" s="6">
        <v>0</v>
      </c>
      <c r="E44" s="5">
        <f t="shared" si="0"/>
        <v>0</v>
      </c>
      <c r="F44" s="3">
        <v>44504</v>
      </c>
      <c r="G44" s="4">
        <v>0.41666666666666669</v>
      </c>
      <c r="H44" s="5">
        <v>-4.7999999999808002E-2</v>
      </c>
      <c r="I44" s="6">
        <v>0</v>
      </c>
      <c r="J44" s="5">
        <f t="shared" si="1"/>
        <v>0</v>
      </c>
      <c r="K44" s="3">
        <v>44506</v>
      </c>
      <c r="L44" s="4">
        <v>0.41666666666666669</v>
      </c>
      <c r="M44" s="5">
        <v>-4.7999999999808002E-2</v>
      </c>
      <c r="N44" s="6">
        <v>0</v>
      </c>
      <c r="O44" s="5">
        <f t="shared" si="2"/>
        <v>0</v>
      </c>
    </row>
    <row r="45" spans="1:20" x14ac:dyDescent="0.25">
      <c r="A45" s="3">
        <v>44502</v>
      </c>
      <c r="B45" s="4">
        <v>0.45833333333333331</v>
      </c>
      <c r="C45" s="5">
        <v>0.33199999999867202</v>
      </c>
      <c r="D45" s="6">
        <v>0</v>
      </c>
      <c r="E45" s="5">
        <f t="shared" si="0"/>
        <v>0</v>
      </c>
      <c r="F45" s="3">
        <v>44504</v>
      </c>
      <c r="G45" s="4">
        <v>0.45833333333333331</v>
      </c>
      <c r="H45" s="5">
        <v>-3.0999999999875998E-2</v>
      </c>
      <c r="I45" s="6">
        <v>0</v>
      </c>
      <c r="J45" s="5">
        <f t="shared" si="1"/>
        <v>0</v>
      </c>
      <c r="K45" s="3">
        <v>44506</v>
      </c>
      <c r="L45" s="4">
        <v>0.45833333333333331</v>
      </c>
      <c r="M45" s="5">
        <v>-4.3999999999823999E-2</v>
      </c>
      <c r="N45" s="6">
        <v>0</v>
      </c>
      <c r="O45" s="5">
        <f t="shared" si="2"/>
        <v>0</v>
      </c>
    </row>
    <row r="46" spans="1:20" x14ac:dyDescent="0.25">
      <c r="A46" s="3">
        <v>44502</v>
      </c>
      <c r="B46" s="4">
        <v>0.5</v>
      </c>
      <c r="C46" s="5">
        <v>0.325999999998696</v>
      </c>
      <c r="D46" s="6">
        <v>0</v>
      </c>
      <c r="E46" s="5">
        <f t="shared" si="0"/>
        <v>0</v>
      </c>
      <c r="F46" s="3">
        <v>44504</v>
      </c>
      <c r="G46" s="4">
        <v>0.5</v>
      </c>
      <c r="H46" s="5">
        <v>-3.8999999999844E-2</v>
      </c>
      <c r="I46" s="6">
        <v>0</v>
      </c>
      <c r="J46" s="5">
        <f t="shared" si="1"/>
        <v>0</v>
      </c>
      <c r="K46" s="3">
        <v>44506</v>
      </c>
      <c r="L46" s="4">
        <v>0.5</v>
      </c>
      <c r="M46" s="5">
        <v>-4.6999999999811998E-2</v>
      </c>
      <c r="N46" s="6">
        <v>0</v>
      </c>
      <c r="O46" s="5">
        <f t="shared" si="2"/>
        <v>0</v>
      </c>
    </row>
    <row r="47" spans="1:20" x14ac:dyDescent="0.25">
      <c r="A47" s="3">
        <v>44502</v>
      </c>
      <c r="B47" s="4">
        <v>0.54166666666666663</v>
      </c>
      <c r="C47" s="5">
        <v>0.32099999999871598</v>
      </c>
      <c r="D47" s="6">
        <v>0</v>
      </c>
      <c r="E47" s="5">
        <f t="shared" si="0"/>
        <v>0</v>
      </c>
      <c r="F47" s="3">
        <v>44504</v>
      </c>
      <c r="G47" s="4">
        <v>0.54166666666666663</v>
      </c>
      <c r="H47" s="5">
        <v>-3.9999999999839997E-2</v>
      </c>
      <c r="I47" s="6">
        <v>0</v>
      </c>
      <c r="J47" s="5">
        <f t="shared" si="1"/>
        <v>0</v>
      </c>
      <c r="K47" s="3">
        <v>44506</v>
      </c>
      <c r="L47" s="4">
        <v>0.54166666666666663</v>
      </c>
      <c r="M47" s="5">
        <v>-3.9999999999839997E-2</v>
      </c>
      <c r="N47" s="6">
        <v>0</v>
      </c>
      <c r="O47" s="5">
        <f t="shared" si="2"/>
        <v>0</v>
      </c>
    </row>
    <row r="48" spans="1:20" x14ac:dyDescent="0.25">
      <c r="A48" s="3">
        <v>44502</v>
      </c>
      <c r="B48" s="4">
        <v>0.58333333333333337</v>
      </c>
      <c r="C48" s="5">
        <v>0.325999999998696</v>
      </c>
      <c r="D48" s="6">
        <v>0</v>
      </c>
      <c r="E48" s="5">
        <f t="shared" si="0"/>
        <v>0</v>
      </c>
      <c r="F48" s="3">
        <v>44504</v>
      </c>
      <c r="G48" s="4">
        <v>0.58333333333333337</v>
      </c>
      <c r="H48" s="5">
        <v>-4.5999999999816001E-2</v>
      </c>
      <c r="I48" s="6">
        <v>0</v>
      </c>
      <c r="J48" s="5">
        <f t="shared" si="1"/>
        <v>0</v>
      </c>
      <c r="K48" s="3">
        <v>44506</v>
      </c>
      <c r="L48" s="4">
        <v>0.58333333333333337</v>
      </c>
      <c r="M48" s="5">
        <v>-3.8999999999844E-2</v>
      </c>
      <c r="N48" s="6">
        <v>0</v>
      </c>
      <c r="O48" s="5">
        <f t="shared" si="2"/>
        <v>0</v>
      </c>
    </row>
    <row r="49" spans="1:15" x14ac:dyDescent="0.25">
      <c r="A49" s="3">
        <v>44502</v>
      </c>
      <c r="B49" s="4">
        <v>0.625</v>
      </c>
      <c r="C49" s="5">
        <v>0.32399999999870399</v>
      </c>
      <c r="D49" s="6">
        <v>0</v>
      </c>
      <c r="E49" s="5">
        <f t="shared" si="0"/>
        <v>0</v>
      </c>
      <c r="F49" s="3">
        <v>44504</v>
      </c>
      <c r="G49" s="4">
        <v>0.625</v>
      </c>
      <c r="H49" s="5">
        <v>-3.0999999999875998E-2</v>
      </c>
      <c r="I49" s="6">
        <v>0</v>
      </c>
      <c r="J49" s="5">
        <f t="shared" si="1"/>
        <v>0</v>
      </c>
      <c r="K49" s="3">
        <v>44506</v>
      </c>
      <c r="L49" s="4">
        <v>0.625</v>
      </c>
      <c r="M49" s="5">
        <v>-3.9999999999839997E-2</v>
      </c>
      <c r="N49" s="6">
        <v>0</v>
      </c>
      <c r="O49" s="5">
        <f t="shared" si="2"/>
        <v>0</v>
      </c>
    </row>
    <row r="50" spans="1:15" x14ac:dyDescent="0.25">
      <c r="A50" s="3">
        <v>44502</v>
      </c>
      <c r="B50" s="4">
        <v>0.66666666666666663</v>
      </c>
      <c r="C50" s="5">
        <v>0.31499999999874001</v>
      </c>
      <c r="D50" s="6">
        <v>0</v>
      </c>
      <c r="E50" s="5">
        <f t="shared" si="0"/>
        <v>0</v>
      </c>
      <c r="F50" s="3">
        <v>44504</v>
      </c>
      <c r="G50" s="4">
        <v>0.66666666666666663</v>
      </c>
      <c r="H50" s="5">
        <v>-3.7999999999848003E-2</v>
      </c>
      <c r="I50" s="6">
        <v>0</v>
      </c>
      <c r="J50" s="5">
        <f t="shared" si="1"/>
        <v>0</v>
      </c>
      <c r="K50" s="3">
        <v>44506</v>
      </c>
      <c r="L50" s="4">
        <v>0.66666666666666663</v>
      </c>
      <c r="M50" s="5">
        <v>-3.4999999999859997E-2</v>
      </c>
      <c r="N50" s="6">
        <v>0</v>
      </c>
      <c r="O50" s="5">
        <f t="shared" si="2"/>
        <v>0</v>
      </c>
    </row>
    <row r="51" spans="1:15" x14ac:dyDescent="0.25">
      <c r="A51" s="3">
        <v>44502</v>
      </c>
      <c r="B51" s="4">
        <v>0.70833333333333337</v>
      </c>
      <c r="C51" s="5">
        <v>0.32099999999871598</v>
      </c>
      <c r="D51" s="6">
        <v>0</v>
      </c>
      <c r="E51" s="5">
        <f t="shared" si="0"/>
        <v>0</v>
      </c>
      <c r="F51" s="3">
        <v>44504</v>
      </c>
      <c r="G51" s="4">
        <v>0.70833333333333337</v>
      </c>
      <c r="H51" s="5">
        <v>-2.5999999999895999E-2</v>
      </c>
      <c r="I51" s="6">
        <v>0</v>
      </c>
      <c r="J51" s="5">
        <f t="shared" si="1"/>
        <v>0</v>
      </c>
      <c r="K51" s="3">
        <v>44506</v>
      </c>
      <c r="L51" s="4">
        <v>0.70833333333333337</v>
      </c>
      <c r="M51" s="5">
        <v>-4.6999999999811998E-2</v>
      </c>
      <c r="N51" s="6">
        <v>0</v>
      </c>
      <c r="O51" s="5">
        <f t="shared" si="2"/>
        <v>0</v>
      </c>
    </row>
    <row r="52" spans="1:15" x14ac:dyDescent="0.25">
      <c r="A52" s="3">
        <v>44502</v>
      </c>
      <c r="B52" s="4">
        <v>0.75</v>
      </c>
      <c r="C52" s="5">
        <v>0.311999999998752</v>
      </c>
      <c r="D52" s="6">
        <v>0</v>
      </c>
      <c r="E52" s="5">
        <f t="shared" si="0"/>
        <v>0</v>
      </c>
      <c r="F52" s="3">
        <v>44504</v>
      </c>
      <c r="G52" s="4">
        <v>0.75</v>
      </c>
      <c r="H52" s="5">
        <v>-5.5999999999776E-2</v>
      </c>
      <c r="I52" s="6">
        <v>0</v>
      </c>
      <c r="J52" s="5">
        <f t="shared" si="1"/>
        <v>0</v>
      </c>
      <c r="K52" s="3">
        <v>44506</v>
      </c>
      <c r="L52" s="4">
        <v>0.75</v>
      </c>
      <c r="M52" s="5">
        <v>-5.8999999999763998E-2</v>
      </c>
      <c r="N52" s="6">
        <v>0</v>
      </c>
      <c r="O52" s="5">
        <f t="shared" si="2"/>
        <v>0</v>
      </c>
    </row>
    <row r="53" spans="1:15" x14ac:dyDescent="0.25">
      <c r="A53" s="3">
        <v>44502</v>
      </c>
      <c r="B53" s="4">
        <v>0.79166666666666663</v>
      </c>
      <c r="C53" s="5">
        <v>0.30699999999877198</v>
      </c>
      <c r="D53" s="6">
        <v>0</v>
      </c>
      <c r="E53" s="5">
        <f t="shared" si="0"/>
        <v>0</v>
      </c>
      <c r="F53" s="3">
        <v>44504</v>
      </c>
      <c r="G53" s="4">
        <v>0.79166666666666663</v>
      </c>
      <c r="H53" s="5">
        <v>-4.6999999999811998E-2</v>
      </c>
      <c r="I53" s="6">
        <v>0</v>
      </c>
      <c r="J53" s="5">
        <f t="shared" si="1"/>
        <v>0</v>
      </c>
      <c r="K53" s="3">
        <v>44506</v>
      </c>
      <c r="L53" s="4">
        <v>0.79166666666666663</v>
      </c>
      <c r="M53" s="5">
        <v>-5.1999999999791997E-2</v>
      </c>
      <c r="N53" s="6">
        <v>0</v>
      </c>
      <c r="O53" s="5">
        <f t="shared" si="2"/>
        <v>0</v>
      </c>
    </row>
    <row r="54" spans="1:15" x14ac:dyDescent="0.25">
      <c r="A54" s="3">
        <v>44502</v>
      </c>
      <c r="B54" s="4">
        <v>0.83333333333333337</v>
      </c>
      <c r="C54" s="5">
        <v>0.31899999999872403</v>
      </c>
      <c r="D54" s="6">
        <v>0</v>
      </c>
      <c r="E54" s="5">
        <f t="shared" si="0"/>
        <v>0</v>
      </c>
      <c r="F54" s="3">
        <v>44504</v>
      </c>
      <c r="G54" s="4">
        <v>0.83333333333333337</v>
      </c>
      <c r="H54" s="5">
        <v>-3.8999999999844E-2</v>
      </c>
      <c r="I54" s="6">
        <v>0</v>
      </c>
      <c r="J54" s="5">
        <f t="shared" si="1"/>
        <v>0</v>
      </c>
      <c r="K54" s="3">
        <v>44506</v>
      </c>
      <c r="L54" s="4">
        <v>0.83333333333333337</v>
      </c>
      <c r="M54" s="5">
        <v>-4.6999999999811998E-2</v>
      </c>
      <c r="N54" s="6">
        <v>0</v>
      </c>
      <c r="O54" s="5">
        <f t="shared" si="2"/>
        <v>0</v>
      </c>
    </row>
    <row r="55" spans="1:15" x14ac:dyDescent="0.25">
      <c r="A55" s="3">
        <v>44502</v>
      </c>
      <c r="B55" s="4">
        <v>0.875</v>
      </c>
      <c r="C55" s="5">
        <v>0.30999999999875999</v>
      </c>
      <c r="D55" s="6">
        <v>0</v>
      </c>
      <c r="E55" s="5">
        <f t="shared" si="0"/>
        <v>0</v>
      </c>
      <c r="F55" s="3">
        <v>44504</v>
      </c>
      <c r="G55" s="4">
        <v>0.875</v>
      </c>
      <c r="H55" s="5">
        <v>-3.3999999999864E-2</v>
      </c>
      <c r="I55" s="6">
        <v>0</v>
      </c>
      <c r="J55" s="5">
        <f t="shared" si="1"/>
        <v>0</v>
      </c>
      <c r="K55" s="3">
        <v>44506</v>
      </c>
      <c r="L55" s="4">
        <v>0.875</v>
      </c>
      <c r="M55" s="5">
        <v>-5.3999999999783999E-2</v>
      </c>
      <c r="N55" s="6">
        <v>0</v>
      </c>
      <c r="O55" s="5">
        <f t="shared" si="2"/>
        <v>0</v>
      </c>
    </row>
    <row r="56" spans="1:15" x14ac:dyDescent="0.25">
      <c r="A56" s="3">
        <v>44502</v>
      </c>
      <c r="B56" s="4">
        <v>0.91666666666666663</v>
      </c>
      <c r="C56" s="5">
        <v>0.30099999999879601</v>
      </c>
      <c r="D56" s="6">
        <v>0</v>
      </c>
      <c r="E56" s="5">
        <f t="shared" si="0"/>
        <v>0</v>
      </c>
      <c r="F56" s="3">
        <v>44504</v>
      </c>
      <c r="G56" s="4">
        <v>0.91666666666666663</v>
      </c>
      <c r="H56" s="5">
        <v>-4.3999999999823999E-2</v>
      </c>
      <c r="I56" s="6">
        <v>0</v>
      </c>
      <c r="J56" s="5">
        <f t="shared" si="1"/>
        <v>0</v>
      </c>
      <c r="K56" s="3">
        <v>44506</v>
      </c>
      <c r="L56" s="4">
        <v>0.91666666666666663</v>
      </c>
      <c r="M56" s="5">
        <v>-3.0999999999875998E-2</v>
      </c>
      <c r="N56" s="6">
        <v>0</v>
      </c>
      <c r="O56" s="5">
        <f t="shared" si="2"/>
        <v>0</v>
      </c>
    </row>
    <row r="57" spans="1:15" x14ac:dyDescent="0.25">
      <c r="A57" s="3">
        <v>44502</v>
      </c>
      <c r="B57" s="4">
        <v>0.95833333333333337</v>
      </c>
      <c r="C57" s="5">
        <v>0.30899999999876399</v>
      </c>
      <c r="D57" s="6">
        <v>0</v>
      </c>
      <c r="E57" s="5">
        <f t="shared" si="0"/>
        <v>0</v>
      </c>
      <c r="F57" s="3">
        <v>44504</v>
      </c>
      <c r="G57" s="4">
        <v>0.95833333333333337</v>
      </c>
      <c r="H57" s="5">
        <v>-4.6999999999811998E-2</v>
      </c>
      <c r="I57" s="6">
        <v>0</v>
      </c>
      <c r="J57" s="5">
        <f t="shared" si="1"/>
        <v>0</v>
      </c>
      <c r="K57" s="3">
        <v>44506</v>
      </c>
      <c r="L57" s="4">
        <v>0.95833333333333337</v>
      </c>
      <c r="M57" s="5">
        <v>-3.7999999999848003E-2</v>
      </c>
      <c r="N57" s="6">
        <v>0</v>
      </c>
      <c r="O57" s="5">
        <f t="shared" si="2"/>
        <v>0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12DB1-7429-4C5D-A1AC-56619A6027C4}">
  <dimension ref="A1:T178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  <c r="G2" s="32" t="s">
        <v>98</v>
      </c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44508</v>
      </c>
      <c r="B10" s="4">
        <v>0</v>
      </c>
      <c r="C10" s="5">
        <v>-3.7999999999848003E-2</v>
      </c>
      <c r="D10" s="6">
        <v>0</v>
      </c>
      <c r="E10" s="5">
        <f t="shared" ref="E10:E57" si="0">D10*0.0827</f>
        <v>0</v>
      </c>
      <c r="F10" s="3">
        <v>44510</v>
      </c>
      <c r="G10" s="4">
        <v>0</v>
      </c>
      <c r="H10" s="5">
        <v>-7.4999999999700001E-2</v>
      </c>
      <c r="I10" s="6">
        <v>0</v>
      </c>
      <c r="J10" s="5">
        <f t="shared" ref="J10:J57" si="1">I10*0.0827</f>
        <v>0</v>
      </c>
      <c r="K10" s="3">
        <v>44512</v>
      </c>
      <c r="L10" s="4">
        <v>0</v>
      </c>
      <c r="M10" s="5">
        <v>-4.4999999999820003E-2</v>
      </c>
      <c r="N10" s="6">
        <v>0</v>
      </c>
      <c r="O10" s="5">
        <f t="shared" ref="O10:O57" si="2">N10*0.0827</f>
        <v>0</v>
      </c>
      <c r="P10" s="3">
        <v>44514</v>
      </c>
      <c r="Q10" s="4">
        <v>0</v>
      </c>
      <c r="R10" s="5">
        <v>-3.5999999999856001E-2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44508</v>
      </c>
      <c r="B11" s="4">
        <v>4.1666666666666664E-2</v>
      </c>
      <c r="C11" s="5">
        <v>-3.2999999999868003E-2</v>
      </c>
      <c r="D11" s="6">
        <v>0</v>
      </c>
      <c r="E11" s="5">
        <f t="shared" si="0"/>
        <v>0</v>
      </c>
      <c r="F11" s="3">
        <v>44510</v>
      </c>
      <c r="G11" s="4">
        <v>4.1666666666666664E-2</v>
      </c>
      <c r="H11" s="5">
        <v>-5.5999999999776E-2</v>
      </c>
      <c r="I11" s="6">
        <v>0</v>
      </c>
      <c r="J11" s="5">
        <f t="shared" si="1"/>
        <v>0</v>
      </c>
      <c r="K11" s="3">
        <v>44512</v>
      </c>
      <c r="L11" s="4">
        <v>4.1666666666666664E-2</v>
      </c>
      <c r="M11" s="5">
        <v>-4.3999999999823999E-2</v>
      </c>
      <c r="N11" s="6">
        <v>0</v>
      </c>
      <c r="O11" s="5">
        <f t="shared" si="2"/>
        <v>0</v>
      </c>
      <c r="P11" s="3">
        <v>44514</v>
      </c>
      <c r="Q11" s="4">
        <v>4.1666666666666664E-2</v>
      </c>
      <c r="R11" s="5">
        <v>-2.2999999999908E-2</v>
      </c>
      <c r="S11" s="6">
        <v>0</v>
      </c>
      <c r="T11" s="5">
        <f t="shared" si="3"/>
        <v>0</v>
      </c>
    </row>
    <row r="12" spans="1:20" x14ac:dyDescent="0.25">
      <c r="A12" s="3">
        <v>44508</v>
      </c>
      <c r="B12" s="4">
        <v>8.3333333333333329E-2</v>
      </c>
      <c r="C12" s="5">
        <v>-3.3999999999864E-2</v>
      </c>
      <c r="D12" s="6">
        <v>0</v>
      </c>
      <c r="E12" s="5">
        <f t="shared" si="0"/>
        <v>0</v>
      </c>
      <c r="F12" s="3">
        <v>44510</v>
      </c>
      <c r="G12" s="4">
        <v>8.3333333333333329E-2</v>
      </c>
      <c r="H12" s="5">
        <v>-8.8999999999644003E-2</v>
      </c>
      <c r="I12" s="6">
        <v>0</v>
      </c>
      <c r="J12" s="5">
        <f t="shared" si="1"/>
        <v>0</v>
      </c>
      <c r="K12" s="3">
        <v>44512</v>
      </c>
      <c r="L12" s="4">
        <v>8.3333333333333329E-2</v>
      </c>
      <c r="M12" s="5">
        <v>-4.2999999999828002E-2</v>
      </c>
      <c r="N12" s="6">
        <v>0</v>
      </c>
      <c r="O12" s="5">
        <f t="shared" si="2"/>
        <v>0</v>
      </c>
      <c r="P12" s="3">
        <v>44514</v>
      </c>
      <c r="Q12" s="4">
        <v>8.3333333333333329E-2</v>
      </c>
      <c r="R12" s="5">
        <v>-4.0999999999836001E-2</v>
      </c>
      <c r="S12" s="6">
        <v>0</v>
      </c>
      <c r="T12" s="5">
        <f t="shared" si="3"/>
        <v>0</v>
      </c>
    </row>
    <row r="13" spans="1:20" x14ac:dyDescent="0.25">
      <c r="A13" s="3">
        <v>44508</v>
      </c>
      <c r="B13" s="4">
        <v>0.125</v>
      </c>
      <c r="C13" s="5">
        <v>-4.3999999999823999E-2</v>
      </c>
      <c r="D13" s="6">
        <v>0</v>
      </c>
      <c r="E13" s="5">
        <f t="shared" si="0"/>
        <v>0</v>
      </c>
      <c r="F13" s="3">
        <v>44510</v>
      </c>
      <c r="G13" s="4">
        <v>0.125</v>
      </c>
      <c r="H13" s="5">
        <v>-7.3999999999703997E-2</v>
      </c>
      <c r="I13" s="6">
        <v>0</v>
      </c>
      <c r="J13" s="5">
        <f t="shared" si="1"/>
        <v>0</v>
      </c>
      <c r="K13" s="3">
        <v>44512</v>
      </c>
      <c r="L13" s="4">
        <v>0.125</v>
      </c>
      <c r="M13" s="5">
        <v>-4.9999999999800003E-2</v>
      </c>
      <c r="N13" s="6">
        <v>0</v>
      </c>
      <c r="O13" s="5">
        <f t="shared" si="2"/>
        <v>0</v>
      </c>
      <c r="P13" s="3">
        <v>44514</v>
      </c>
      <c r="Q13" s="4">
        <v>0.125</v>
      </c>
      <c r="R13" s="5">
        <v>-5.0999999999796E-2</v>
      </c>
      <c r="S13" s="6">
        <v>0</v>
      </c>
      <c r="T13" s="5">
        <f t="shared" si="3"/>
        <v>0</v>
      </c>
    </row>
    <row r="14" spans="1:20" x14ac:dyDescent="0.25">
      <c r="A14" s="3">
        <v>44508</v>
      </c>
      <c r="B14" s="4">
        <v>0.16666666666666666</v>
      </c>
      <c r="C14" s="5">
        <v>-5.2999999999788001E-2</v>
      </c>
      <c r="D14" s="6">
        <v>0</v>
      </c>
      <c r="E14" s="5">
        <f t="shared" si="0"/>
        <v>0</v>
      </c>
      <c r="F14" s="3">
        <v>44510</v>
      </c>
      <c r="G14" s="4">
        <v>0.16666666666666666</v>
      </c>
      <c r="H14" s="5">
        <v>-8.3999999999663996E-2</v>
      </c>
      <c r="I14" s="6">
        <v>0</v>
      </c>
      <c r="J14" s="5">
        <f t="shared" si="1"/>
        <v>0</v>
      </c>
      <c r="K14" s="3">
        <v>44512</v>
      </c>
      <c r="L14" s="4">
        <v>0.16666666666666666</v>
      </c>
      <c r="M14" s="5">
        <v>-4.1999999999831998E-2</v>
      </c>
      <c r="N14" s="6">
        <v>0</v>
      </c>
      <c r="O14" s="5">
        <f t="shared" si="2"/>
        <v>0</v>
      </c>
      <c r="P14" s="3">
        <v>44514</v>
      </c>
      <c r="Q14" s="4">
        <v>0.16666666666666666</v>
      </c>
      <c r="R14" s="5">
        <v>-2.7999999999888E-2</v>
      </c>
      <c r="S14" s="6">
        <v>0</v>
      </c>
      <c r="T14" s="5">
        <f t="shared" si="3"/>
        <v>0</v>
      </c>
    </row>
    <row r="15" spans="1:20" x14ac:dyDescent="0.25">
      <c r="A15" s="3">
        <v>44508</v>
      </c>
      <c r="B15" s="4">
        <v>0.20833333333333334</v>
      </c>
      <c r="C15" s="5">
        <v>-4.7999999999808002E-2</v>
      </c>
      <c r="D15" s="6">
        <v>0</v>
      </c>
      <c r="E15" s="5">
        <f t="shared" si="0"/>
        <v>0</v>
      </c>
      <c r="F15" s="3">
        <v>44510</v>
      </c>
      <c r="G15" s="4">
        <v>0.20833333333333334</v>
      </c>
      <c r="H15" s="5">
        <v>-6.9999999999719995E-2</v>
      </c>
      <c r="I15" s="6">
        <v>0</v>
      </c>
      <c r="J15" s="5">
        <f t="shared" si="1"/>
        <v>0</v>
      </c>
      <c r="K15" s="3">
        <v>44512</v>
      </c>
      <c r="L15" s="4">
        <v>0.20833333333333334</v>
      </c>
      <c r="M15" s="5">
        <v>-3.9999999999839997E-2</v>
      </c>
      <c r="N15" s="6">
        <v>0</v>
      </c>
      <c r="O15" s="5">
        <f t="shared" si="2"/>
        <v>0</v>
      </c>
      <c r="P15" s="3">
        <v>44514</v>
      </c>
      <c r="Q15" s="4">
        <v>0.20833333333333334</v>
      </c>
      <c r="R15" s="5">
        <v>-4.0999999999836001E-2</v>
      </c>
      <c r="S15" s="6">
        <v>0</v>
      </c>
      <c r="T15" s="5">
        <f t="shared" si="3"/>
        <v>0</v>
      </c>
    </row>
    <row r="16" spans="1:20" x14ac:dyDescent="0.25">
      <c r="A16" s="3">
        <v>44508</v>
      </c>
      <c r="B16" s="4">
        <v>0.25</v>
      </c>
      <c r="C16" s="5">
        <v>-3.5999999999856001E-2</v>
      </c>
      <c r="D16" s="6">
        <v>0</v>
      </c>
      <c r="E16" s="5">
        <f t="shared" si="0"/>
        <v>0</v>
      </c>
      <c r="F16" s="3">
        <v>44510</v>
      </c>
      <c r="G16" s="4">
        <v>0.25</v>
      </c>
      <c r="H16" s="5">
        <v>-6.6999999999731996E-2</v>
      </c>
      <c r="I16" s="6">
        <v>0</v>
      </c>
      <c r="J16" s="5">
        <f t="shared" si="1"/>
        <v>0</v>
      </c>
      <c r="K16" s="3">
        <v>44512</v>
      </c>
      <c r="L16" s="4">
        <v>0.25</v>
      </c>
      <c r="M16" s="5">
        <v>-3.7999999999848003E-2</v>
      </c>
      <c r="N16" s="6">
        <v>0</v>
      </c>
      <c r="O16" s="5">
        <f t="shared" si="2"/>
        <v>0</v>
      </c>
      <c r="P16" s="3">
        <v>44514</v>
      </c>
      <c r="Q16" s="4">
        <v>0.25</v>
      </c>
      <c r="R16" s="5">
        <v>-4.4999999999820003E-2</v>
      </c>
      <c r="S16" s="6">
        <v>0</v>
      </c>
      <c r="T16" s="5">
        <f t="shared" si="3"/>
        <v>0</v>
      </c>
    </row>
    <row r="17" spans="1:20" x14ac:dyDescent="0.25">
      <c r="A17" s="3">
        <v>44508</v>
      </c>
      <c r="B17" s="4">
        <v>0.29166666666666669</v>
      </c>
      <c r="C17" s="5">
        <v>-4.1999999999831998E-2</v>
      </c>
      <c r="D17" s="6">
        <v>0</v>
      </c>
      <c r="E17" s="5">
        <f t="shared" si="0"/>
        <v>0</v>
      </c>
      <c r="F17" s="3">
        <v>44510</v>
      </c>
      <c r="G17" s="4">
        <v>0.29166666666666669</v>
      </c>
      <c r="H17" s="5">
        <v>-6.3999999999743998E-2</v>
      </c>
      <c r="I17" s="6">
        <v>0</v>
      </c>
      <c r="J17" s="5">
        <f t="shared" si="1"/>
        <v>0</v>
      </c>
      <c r="K17" s="3">
        <v>44512</v>
      </c>
      <c r="L17" s="4">
        <v>0.29166666666666669</v>
      </c>
      <c r="M17" s="5">
        <v>-3.1999999999871999E-2</v>
      </c>
      <c r="N17" s="6">
        <v>0</v>
      </c>
      <c r="O17" s="5">
        <f t="shared" si="2"/>
        <v>0</v>
      </c>
      <c r="P17" s="3">
        <v>44514</v>
      </c>
      <c r="Q17" s="4">
        <v>0.29166666666666669</v>
      </c>
      <c r="R17" s="5">
        <v>-4.9999999999800003E-2</v>
      </c>
      <c r="S17" s="6">
        <v>0</v>
      </c>
      <c r="T17" s="5">
        <f t="shared" si="3"/>
        <v>0</v>
      </c>
    </row>
    <row r="18" spans="1:20" x14ac:dyDescent="0.25">
      <c r="A18" s="3">
        <v>44508</v>
      </c>
      <c r="B18" s="4">
        <v>0.33333333333333331</v>
      </c>
      <c r="C18" s="5">
        <v>-4.3999999999823999E-2</v>
      </c>
      <c r="D18" s="6">
        <v>0</v>
      </c>
      <c r="E18" s="5">
        <f t="shared" si="0"/>
        <v>0</v>
      </c>
      <c r="F18" s="3">
        <v>44510</v>
      </c>
      <c r="G18" s="4">
        <v>0.33333333333333331</v>
      </c>
      <c r="H18" s="5">
        <v>-7.0999999999715999E-2</v>
      </c>
      <c r="I18" s="6">
        <v>0</v>
      </c>
      <c r="J18" s="5">
        <f t="shared" si="1"/>
        <v>0</v>
      </c>
      <c r="K18" s="3">
        <v>44512</v>
      </c>
      <c r="L18" s="4">
        <v>0.33333333333333331</v>
      </c>
      <c r="M18" s="5">
        <v>-4.7999999999808002E-2</v>
      </c>
      <c r="N18" s="6">
        <v>0</v>
      </c>
      <c r="O18" s="5">
        <f t="shared" si="2"/>
        <v>0</v>
      </c>
      <c r="P18" s="3">
        <v>44514</v>
      </c>
      <c r="Q18" s="4">
        <v>0.33333333333333331</v>
      </c>
      <c r="R18" s="5">
        <v>-3.1999999999871999E-2</v>
      </c>
      <c r="S18" s="6">
        <v>0</v>
      </c>
      <c r="T18" s="5">
        <f t="shared" si="3"/>
        <v>0</v>
      </c>
    </row>
    <row r="19" spans="1:20" x14ac:dyDescent="0.25">
      <c r="A19" s="3">
        <v>44508</v>
      </c>
      <c r="B19" s="4">
        <v>0.375</v>
      </c>
      <c r="C19" s="5">
        <v>-4.2999999999828002E-2</v>
      </c>
      <c r="D19" s="6">
        <v>0</v>
      </c>
      <c r="E19" s="5">
        <f t="shared" si="0"/>
        <v>0</v>
      </c>
      <c r="F19" s="3">
        <v>44510</v>
      </c>
      <c r="G19" s="4">
        <v>0.375</v>
      </c>
      <c r="H19" s="5">
        <v>-7.6999999999691995E-2</v>
      </c>
      <c r="I19" s="6">
        <v>0</v>
      </c>
      <c r="J19" s="5">
        <f t="shared" si="1"/>
        <v>0</v>
      </c>
      <c r="K19" s="3">
        <v>44512</v>
      </c>
      <c r="L19" s="4">
        <v>0.375</v>
      </c>
      <c r="M19" s="5">
        <v>-3.7999999999848003E-2</v>
      </c>
      <c r="N19" s="6">
        <v>0</v>
      </c>
      <c r="O19" s="5">
        <f t="shared" si="2"/>
        <v>0</v>
      </c>
      <c r="P19" s="3">
        <v>44514</v>
      </c>
      <c r="Q19" s="4">
        <v>0.375</v>
      </c>
      <c r="R19" s="5">
        <v>-4.4999999999820003E-2</v>
      </c>
      <c r="S19" s="6">
        <v>0</v>
      </c>
      <c r="T19" s="5">
        <f t="shared" si="3"/>
        <v>0</v>
      </c>
    </row>
    <row r="20" spans="1:20" x14ac:dyDescent="0.25">
      <c r="A20" s="3">
        <v>44508</v>
      </c>
      <c r="B20" s="4">
        <v>0.41666666666666669</v>
      </c>
      <c r="C20" s="5">
        <v>-4.1999999999831998E-2</v>
      </c>
      <c r="D20" s="6">
        <v>0</v>
      </c>
      <c r="E20" s="5">
        <f t="shared" si="0"/>
        <v>0</v>
      </c>
      <c r="F20" s="3">
        <v>44510</v>
      </c>
      <c r="G20" s="4">
        <v>0.41666666666666669</v>
      </c>
      <c r="H20" s="5">
        <v>-7.7999999999687999E-2</v>
      </c>
      <c r="I20" s="6">
        <v>0</v>
      </c>
      <c r="J20" s="5">
        <f t="shared" si="1"/>
        <v>0</v>
      </c>
      <c r="K20" s="3">
        <v>44512</v>
      </c>
      <c r="L20" s="4">
        <v>0.41666666666666669</v>
      </c>
      <c r="M20" s="5">
        <v>-4.2999999999828002E-2</v>
      </c>
      <c r="N20" s="6">
        <v>0</v>
      </c>
      <c r="O20" s="5">
        <f t="shared" si="2"/>
        <v>0</v>
      </c>
      <c r="P20" s="3">
        <v>44514</v>
      </c>
      <c r="Q20" s="4">
        <v>0.41666666666666669</v>
      </c>
      <c r="R20" s="5">
        <v>-2.0999999999915999E-2</v>
      </c>
      <c r="S20" s="6">
        <v>0</v>
      </c>
      <c r="T20" s="5">
        <f t="shared" si="3"/>
        <v>0</v>
      </c>
    </row>
    <row r="21" spans="1:20" x14ac:dyDescent="0.25">
      <c r="A21" s="3">
        <v>44508</v>
      </c>
      <c r="B21" s="4">
        <v>0.45833333333333331</v>
      </c>
      <c r="C21" s="5">
        <v>-4.1999999999831998E-2</v>
      </c>
      <c r="D21" s="6">
        <v>0</v>
      </c>
      <c r="E21" s="5">
        <f t="shared" si="0"/>
        <v>0</v>
      </c>
      <c r="F21" s="3">
        <v>44510</v>
      </c>
      <c r="G21" s="4">
        <v>0.45833333333333331</v>
      </c>
      <c r="H21" s="5">
        <v>-9.2999999999628005E-2</v>
      </c>
      <c r="I21" s="6">
        <v>0</v>
      </c>
      <c r="J21" s="5">
        <f t="shared" si="1"/>
        <v>0</v>
      </c>
      <c r="K21" s="3">
        <v>44512</v>
      </c>
      <c r="L21" s="4">
        <v>0.45833333333333331</v>
      </c>
      <c r="M21" s="5">
        <v>-5.0999999999796E-2</v>
      </c>
      <c r="N21" s="6">
        <v>0</v>
      </c>
      <c r="O21" s="5">
        <f t="shared" si="2"/>
        <v>0</v>
      </c>
      <c r="P21" s="3">
        <v>44514</v>
      </c>
      <c r="Q21" s="4">
        <v>0.45833333333333331</v>
      </c>
      <c r="R21" s="5">
        <v>-3.4999999999859997E-2</v>
      </c>
      <c r="S21" s="6">
        <v>0</v>
      </c>
      <c r="T21" s="5">
        <f t="shared" si="3"/>
        <v>0</v>
      </c>
    </row>
    <row r="22" spans="1:20" x14ac:dyDescent="0.25">
      <c r="A22" s="3">
        <v>44508</v>
      </c>
      <c r="B22" s="4">
        <v>0.5</v>
      </c>
      <c r="C22" s="5">
        <v>-4.2999999999828002E-2</v>
      </c>
      <c r="D22" s="6">
        <v>0</v>
      </c>
      <c r="E22" s="5">
        <f t="shared" si="0"/>
        <v>0</v>
      </c>
      <c r="F22" s="3">
        <v>44510</v>
      </c>
      <c r="G22" s="4">
        <v>0.5</v>
      </c>
      <c r="H22" s="5">
        <v>-6.4999999999740002E-2</v>
      </c>
      <c r="I22" s="6">
        <v>0</v>
      </c>
      <c r="J22" s="5">
        <f t="shared" si="1"/>
        <v>0</v>
      </c>
      <c r="K22" s="3">
        <v>44512</v>
      </c>
      <c r="L22" s="4">
        <v>0.5</v>
      </c>
      <c r="M22" s="5">
        <v>-3.3999999999864E-2</v>
      </c>
      <c r="N22" s="6">
        <v>0</v>
      </c>
      <c r="O22" s="5">
        <f t="shared" si="2"/>
        <v>0</v>
      </c>
      <c r="P22" s="3">
        <v>44514</v>
      </c>
      <c r="Q22" s="4">
        <v>0.5</v>
      </c>
      <c r="R22" s="5">
        <v>-3.4999999999859997E-2</v>
      </c>
      <c r="S22" s="6">
        <v>0</v>
      </c>
      <c r="T22" s="5">
        <f t="shared" si="3"/>
        <v>0</v>
      </c>
    </row>
    <row r="23" spans="1:20" x14ac:dyDescent="0.25">
      <c r="A23" s="3">
        <v>44508</v>
      </c>
      <c r="B23" s="4">
        <v>0.54166666666666663</v>
      </c>
      <c r="C23" s="5">
        <v>-4.3999999999823999E-2</v>
      </c>
      <c r="D23" s="6">
        <v>0</v>
      </c>
      <c r="E23" s="5">
        <f t="shared" si="0"/>
        <v>0</v>
      </c>
      <c r="F23" s="3">
        <v>44510</v>
      </c>
      <c r="G23" s="4">
        <v>0.54166666666666663</v>
      </c>
      <c r="H23" s="5">
        <v>-4.6999999999811998E-2</v>
      </c>
      <c r="I23" s="6">
        <v>0</v>
      </c>
      <c r="J23" s="5">
        <f t="shared" si="1"/>
        <v>0</v>
      </c>
      <c r="K23" s="3">
        <v>44512</v>
      </c>
      <c r="L23" s="4">
        <v>0.54166666666666663</v>
      </c>
      <c r="M23" s="5">
        <v>-5.1999999999791997E-2</v>
      </c>
      <c r="N23" s="6">
        <v>0</v>
      </c>
      <c r="O23" s="5">
        <f t="shared" si="2"/>
        <v>0</v>
      </c>
      <c r="P23" s="3">
        <v>44514</v>
      </c>
      <c r="Q23" s="4">
        <v>0.54166666666666663</v>
      </c>
      <c r="R23" s="5">
        <v>-3.9999999999839997E-2</v>
      </c>
      <c r="S23" s="6">
        <v>0</v>
      </c>
      <c r="T23" s="5">
        <f t="shared" si="3"/>
        <v>0</v>
      </c>
    </row>
    <row r="24" spans="1:20" x14ac:dyDescent="0.25">
      <c r="A24" s="3">
        <v>44508</v>
      </c>
      <c r="B24" s="4">
        <v>0.58333333333333337</v>
      </c>
      <c r="C24" s="5">
        <v>-4.6999999999811998E-2</v>
      </c>
      <c r="D24" s="6">
        <v>0</v>
      </c>
      <c r="E24" s="5">
        <f t="shared" si="0"/>
        <v>0</v>
      </c>
      <c r="F24" s="3">
        <v>44510</v>
      </c>
      <c r="G24" s="4">
        <v>0.58333333333333337</v>
      </c>
      <c r="H24" s="5">
        <v>-2.6999999999891999E-2</v>
      </c>
      <c r="I24" s="6">
        <v>0</v>
      </c>
      <c r="J24" s="5">
        <f t="shared" si="1"/>
        <v>0</v>
      </c>
      <c r="K24" s="3">
        <v>44512</v>
      </c>
      <c r="L24" s="4">
        <v>0.58333333333333337</v>
      </c>
      <c r="M24" s="5">
        <v>-4.3999999999823999E-2</v>
      </c>
      <c r="N24" s="6">
        <v>0</v>
      </c>
      <c r="O24" s="5">
        <f t="shared" si="2"/>
        <v>0</v>
      </c>
      <c r="P24" s="3">
        <v>44514</v>
      </c>
      <c r="Q24" s="4">
        <v>0.58333333333333337</v>
      </c>
      <c r="R24" s="5">
        <v>-2.6999999999891999E-2</v>
      </c>
      <c r="S24" s="6">
        <v>0</v>
      </c>
      <c r="T24" s="5">
        <f t="shared" si="3"/>
        <v>0</v>
      </c>
    </row>
    <row r="25" spans="1:20" x14ac:dyDescent="0.25">
      <c r="A25" s="3">
        <v>44508</v>
      </c>
      <c r="B25" s="4">
        <v>0.625</v>
      </c>
      <c r="C25" s="5">
        <v>-3.9999999999839997E-2</v>
      </c>
      <c r="D25" s="6">
        <v>0</v>
      </c>
      <c r="E25" s="5">
        <f t="shared" si="0"/>
        <v>0</v>
      </c>
      <c r="F25" s="3">
        <v>44510</v>
      </c>
      <c r="G25" s="4">
        <v>0.625</v>
      </c>
      <c r="H25" s="5">
        <v>-3.7999999999848003E-2</v>
      </c>
      <c r="I25" s="6">
        <v>0</v>
      </c>
      <c r="J25" s="5">
        <f t="shared" si="1"/>
        <v>0</v>
      </c>
      <c r="K25" s="3">
        <v>44512</v>
      </c>
      <c r="L25" s="4">
        <v>0.625</v>
      </c>
      <c r="M25" s="5">
        <v>-4.0999999999836001E-2</v>
      </c>
      <c r="N25" s="6">
        <v>0</v>
      </c>
      <c r="O25" s="5">
        <f t="shared" si="2"/>
        <v>0</v>
      </c>
      <c r="P25" s="3">
        <v>44514</v>
      </c>
      <c r="Q25" s="4">
        <v>0.625</v>
      </c>
      <c r="R25" s="5">
        <v>-2.5999999999895999E-2</v>
      </c>
      <c r="S25" s="6">
        <v>0</v>
      </c>
      <c r="T25" s="5">
        <f t="shared" si="3"/>
        <v>0</v>
      </c>
    </row>
    <row r="26" spans="1:20" x14ac:dyDescent="0.25">
      <c r="A26" s="3">
        <v>44508</v>
      </c>
      <c r="B26" s="4">
        <v>0.66666666666666663</v>
      </c>
      <c r="C26" s="5">
        <v>-4.9999999999800003E-2</v>
      </c>
      <c r="D26" s="6">
        <v>0</v>
      </c>
      <c r="E26" s="5">
        <f t="shared" si="0"/>
        <v>0</v>
      </c>
      <c r="F26" s="3">
        <v>44510</v>
      </c>
      <c r="G26" s="4">
        <v>0.66666666666666663</v>
      </c>
      <c r="H26" s="5">
        <v>-3.1999999999871999E-2</v>
      </c>
      <c r="I26" s="6">
        <v>0</v>
      </c>
      <c r="J26" s="5">
        <f t="shared" si="1"/>
        <v>0</v>
      </c>
      <c r="K26" s="3">
        <v>44512</v>
      </c>
      <c r="L26" s="4">
        <v>0.66666666666666663</v>
      </c>
      <c r="M26" s="5">
        <v>-4.3999999999823999E-2</v>
      </c>
      <c r="N26" s="6">
        <v>0</v>
      </c>
      <c r="O26" s="5">
        <f t="shared" si="2"/>
        <v>0</v>
      </c>
      <c r="P26" s="3">
        <v>44514</v>
      </c>
      <c r="Q26" s="4">
        <v>0.66666666666666663</v>
      </c>
      <c r="R26" s="5">
        <v>-4.8999999999803999E-2</v>
      </c>
      <c r="S26" s="6">
        <v>0</v>
      </c>
      <c r="T26" s="5">
        <f t="shared" si="3"/>
        <v>0</v>
      </c>
    </row>
    <row r="27" spans="1:20" x14ac:dyDescent="0.25">
      <c r="A27" s="3">
        <v>44508</v>
      </c>
      <c r="B27" s="4">
        <v>0.70833333333333337</v>
      </c>
      <c r="C27" s="5">
        <v>-5.0999999999796E-2</v>
      </c>
      <c r="D27" s="6">
        <v>0</v>
      </c>
      <c r="E27" s="5">
        <f t="shared" si="0"/>
        <v>0</v>
      </c>
      <c r="F27" s="3">
        <v>44510</v>
      </c>
      <c r="G27" s="4">
        <v>0.70833333333333337</v>
      </c>
      <c r="H27" s="5">
        <v>-4.0999999999836001E-2</v>
      </c>
      <c r="I27" s="6">
        <v>0</v>
      </c>
      <c r="J27" s="5">
        <f t="shared" si="1"/>
        <v>0</v>
      </c>
      <c r="K27" s="3">
        <v>44512</v>
      </c>
      <c r="L27" s="4">
        <v>0.70833333333333337</v>
      </c>
      <c r="M27" s="5">
        <v>-4.2999999999828002E-2</v>
      </c>
      <c r="N27" s="6">
        <v>0</v>
      </c>
      <c r="O27" s="5">
        <f t="shared" si="2"/>
        <v>0</v>
      </c>
      <c r="P27" s="3">
        <v>44514</v>
      </c>
      <c r="Q27" s="4">
        <v>0.70833333333333337</v>
      </c>
      <c r="R27" s="5">
        <v>-3.4999999999859997E-2</v>
      </c>
      <c r="S27" s="6">
        <v>0</v>
      </c>
      <c r="T27" s="5">
        <f t="shared" si="3"/>
        <v>0</v>
      </c>
    </row>
    <row r="28" spans="1:20" x14ac:dyDescent="0.25">
      <c r="A28" s="3">
        <v>44508</v>
      </c>
      <c r="B28" s="4">
        <v>0.75</v>
      </c>
      <c r="C28" s="5">
        <v>-5.5999999999776E-2</v>
      </c>
      <c r="D28" s="6">
        <v>0</v>
      </c>
      <c r="E28" s="5">
        <f t="shared" si="0"/>
        <v>0</v>
      </c>
      <c r="F28" s="3">
        <v>44510</v>
      </c>
      <c r="G28" s="4">
        <v>0.75</v>
      </c>
      <c r="H28" s="5">
        <v>-4.9999999999800003E-2</v>
      </c>
      <c r="I28" s="6">
        <v>0</v>
      </c>
      <c r="J28" s="5">
        <f t="shared" si="1"/>
        <v>0</v>
      </c>
      <c r="K28" s="3">
        <v>44512</v>
      </c>
      <c r="L28" s="4">
        <v>0.75</v>
      </c>
      <c r="M28" s="5">
        <v>-5.0999999999796E-2</v>
      </c>
      <c r="N28" s="6">
        <v>0</v>
      </c>
      <c r="O28" s="5">
        <f t="shared" si="2"/>
        <v>0</v>
      </c>
      <c r="P28" s="3">
        <v>44514</v>
      </c>
      <c r="Q28" s="4">
        <v>0.75</v>
      </c>
      <c r="R28" s="5">
        <v>-4.6999999999811998E-2</v>
      </c>
      <c r="S28" s="6">
        <v>0</v>
      </c>
      <c r="T28" s="5">
        <f t="shared" si="3"/>
        <v>0</v>
      </c>
    </row>
    <row r="29" spans="1:20" x14ac:dyDescent="0.25">
      <c r="A29" s="3">
        <v>44508</v>
      </c>
      <c r="B29" s="4">
        <v>0.79166666666666663</v>
      </c>
      <c r="C29" s="5">
        <v>-3.7999999999848003E-2</v>
      </c>
      <c r="D29" s="6">
        <v>0</v>
      </c>
      <c r="E29" s="5">
        <f t="shared" si="0"/>
        <v>0</v>
      </c>
      <c r="F29" s="3">
        <v>44510</v>
      </c>
      <c r="G29" s="4">
        <v>0.79166666666666663</v>
      </c>
      <c r="H29" s="5">
        <v>-4.3999999999823999E-2</v>
      </c>
      <c r="I29" s="6">
        <v>0</v>
      </c>
      <c r="J29" s="5">
        <f t="shared" si="1"/>
        <v>0</v>
      </c>
      <c r="K29" s="3">
        <v>44512</v>
      </c>
      <c r="L29" s="4">
        <v>0.79166666666666663</v>
      </c>
      <c r="M29" s="5">
        <v>-4.0999999999836001E-2</v>
      </c>
      <c r="N29" s="6">
        <v>0</v>
      </c>
      <c r="O29" s="5">
        <f t="shared" si="2"/>
        <v>0</v>
      </c>
      <c r="P29" s="3">
        <v>44514</v>
      </c>
      <c r="Q29" s="4">
        <v>0.79166666666666663</v>
      </c>
      <c r="R29" s="5">
        <v>-3.6999999999851999E-2</v>
      </c>
      <c r="S29" s="6">
        <v>0</v>
      </c>
      <c r="T29" s="5">
        <f t="shared" si="3"/>
        <v>0</v>
      </c>
    </row>
    <row r="30" spans="1:20" x14ac:dyDescent="0.25">
      <c r="A30" s="3">
        <v>44508</v>
      </c>
      <c r="B30" s="4">
        <v>0.83333333333333337</v>
      </c>
      <c r="C30" s="5">
        <v>-5.0999999999796E-2</v>
      </c>
      <c r="D30" s="6">
        <v>0</v>
      </c>
      <c r="E30" s="5">
        <f t="shared" si="0"/>
        <v>0</v>
      </c>
      <c r="F30" s="3">
        <v>44510</v>
      </c>
      <c r="G30" s="4">
        <v>0.83333333333333337</v>
      </c>
      <c r="H30" s="5">
        <v>-3.1999999999871999E-2</v>
      </c>
      <c r="I30" s="6">
        <v>0</v>
      </c>
      <c r="J30" s="5">
        <f t="shared" si="1"/>
        <v>0</v>
      </c>
      <c r="K30" s="3">
        <v>44512</v>
      </c>
      <c r="L30" s="4">
        <v>0.83333333333333337</v>
      </c>
      <c r="M30" s="5">
        <v>-3.6999999999851999E-2</v>
      </c>
      <c r="N30" s="6">
        <v>0</v>
      </c>
      <c r="O30" s="5">
        <f t="shared" si="2"/>
        <v>0</v>
      </c>
      <c r="P30" s="3">
        <v>44514</v>
      </c>
      <c r="Q30" s="4">
        <v>0.83333333333333337</v>
      </c>
      <c r="R30" s="5">
        <v>-4.2999999999828002E-2</v>
      </c>
      <c r="S30" s="6">
        <v>0</v>
      </c>
      <c r="T30" s="5">
        <f t="shared" si="3"/>
        <v>0</v>
      </c>
    </row>
    <row r="31" spans="1:20" x14ac:dyDescent="0.25">
      <c r="A31" s="3">
        <v>44508</v>
      </c>
      <c r="B31" s="4">
        <v>0.875</v>
      </c>
      <c r="C31" s="5">
        <v>-4.4999999999820003E-2</v>
      </c>
      <c r="D31" s="6">
        <v>0</v>
      </c>
      <c r="E31" s="5">
        <f t="shared" si="0"/>
        <v>0</v>
      </c>
      <c r="F31" s="3">
        <v>44510</v>
      </c>
      <c r="G31" s="4">
        <v>0.875</v>
      </c>
      <c r="H31" s="5">
        <v>-4.2999999999828002E-2</v>
      </c>
      <c r="I31" s="6">
        <v>0</v>
      </c>
      <c r="J31" s="5">
        <f t="shared" si="1"/>
        <v>0</v>
      </c>
      <c r="K31" s="3">
        <v>44512</v>
      </c>
      <c r="L31" s="4">
        <v>0.875</v>
      </c>
      <c r="M31" s="5">
        <v>-3.4999999999859997E-2</v>
      </c>
      <c r="N31" s="6">
        <v>0</v>
      </c>
      <c r="O31" s="5">
        <f t="shared" si="2"/>
        <v>0</v>
      </c>
      <c r="P31" s="3">
        <v>44514</v>
      </c>
      <c r="Q31" s="4">
        <v>0.875</v>
      </c>
      <c r="R31" s="5">
        <v>-5.5999999999776E-2</v>
      </c>
      <c r="S31" s="6">
        <v>0</v>
      </c>
      <c r="T31" s="5">
        <f t="shared" si="3"/>
        <v>0</v>
      </c>
    </row>
    <row r="32" spans="1:20" x14ac:dyDescent="0.25">
      <c r="A32" s="3">
        <v>44508</v>
      </c>
      <c r="B32" s="4">
        <v>0.91666666666666663</v>
      </c>
      <c r="C32" s="5">
        <v>-4.5999999999816001E-2</v>
      </c>
      <c r="D32" s="6">
        <v>0</v>
      </c>
      <c r="E32" s="5">
        <f t="shared" si="0"/>
        <v>0</v>
      </c>
      <c r="F32" s="3">
        <v>44510</v>
      </c>
      <c r="G32" s="4">
        <v>0.91666666666666663</v>
      </c>
      <c r="H32" s="5">
        <v>-4.7999999999808002E-2</v>
      </c>
      <c r="I32" s="6">
        <v>0</v>
      </c>
      <c r="J32" s="5">
        <f t="shared" si="1"/>
        <v>0</v>
      </c>
      <c r="K32" s="3">
        <v>44512</v>
      </c>
      <c r="L32" s="4">
        <v>0.91666666666666663</v>
      </c>
      <c r="M32" s="5">
        <v>-3.8999999999844E-2</v>
      </c>
      <c r="N32" s="6">
        <v>0</v>
      </c>
      <c r="O32" s="5">
        <f t="shared" si="2"/>
        <v>0</v>
      </c>
      <c r="P32" s="3">
        <v>44514</v>
      </c>
      <c r="Q32" s="4">
        <v>0.91666666666666663</v>
      </c>
      <c r="R32" s="5">
        <v>-3.6999999999851999E-2</v>
      </c>
      <c r="S32" s="6">
        <v>0</v>
      </c>
      <c r="T32" s="5">
        <f t="shared" si="3"/>
        <v>0</v>
      </c>
    </row>
    <row r="33" spans="1:20" x14ac:dyDescent="0.25">
      <c r="A33" s="3">
        <v>44508</v>
      </c>
      <c r="B33" s="4">
        <v>0.95833333333333337</v>
      </c>
      <c r="C33" s="5">
        <v>-4.3999999999823999E-2</v>
      </c>
      <c r="D33" s="6">
        <v>0</v>
      </c>
      <c r="E33" s="5">
        <f t="shared" si="0"/>
        <v>0</v>
      </c>
      <c r="F33" s="3">
        <v>44510</v>
      </c>
      <c r="G33" s="4">
        <v>0.95833333333333337</v>
      </c>
      <c r="H33" s="5">
        <v>-5.4999999999780003E-2</v>
      </c>
      <c r="I33" s="6">
        <v>0</v>
      </c>
      <c r="J33" s="5">
        <f t="shared" si="1"/>
        <v>0</v>
      </c>
      <c r="K33" s="3">
        <v>44512</v>
      </c>
      <c r="L33" s="4">
        <v>0.95833333333333337</v>
      </c>
      <c r="M33" s="5">
        <v>-4.2999999999828002E-2</v>
      </c>
      <c r="N33" s="6">
        <v>0</v>
      </c>
      <c r="O33" s="5">
        <f t="shared" si="2"/>
        <v>0</v>
      </c>
      <c r="P33" s="3">
        <v>44514</v>
      </c>
      <c r="Q33" s="4">
        <v>0.95833333333333337</v>
      </c>
      <c r="R33" s="5">
        <v>-4.5999999999816001E-2</v>
      </c>
      <c r="S33" s="6">
        <v>0</v>
      </c>
      <c r="T33" s="5">
        <f t="shared" si="3"/>
        <v>0</v>
      </c>
    </row>
    <row r="34" spans="1:20" ht="15.75" thickBot="1" x14ac:dyDescent="0.3">
      <c r="A34" s="3">
        <v>44509</v>
      </c>
      <c r="B34" s="4">
        <v>0</v>
      </c>
      <c r="C34" s="5">
        <v>-4.7999999999808002E-2</v>
      </c>
      <c r="D34" s="6">
        <v>0</v>
      </c>
      <c r="E34" s="5">
        <f t="shared" si="0"/>
        <v>0</v>
      </c>
      <c r="F34" s="3">
        <v>44511</v>
      </c>
      <c r="G34" s="4">
        <v>0</v>
      </c>
      <c r="H34" s="5">
        <v>-3.7999999999848003E-2</v>
      </c>
      <c r="I34" s="6">
        <v>0</v>
      </c>
      <c r="J34" s="5">
        <f t="shared" si="1"/>
        <v>0</v>
      </c>
      <c r="K34" s="3">
        <v>44513</v>
      </c>
      <c r="L34" s="4">
        <v>0</v>
      </c>
      <c r="M34" s="5">
        <v>-2.2999999999908E-2</v>
      </c>
      <c r="N34" s="6">
        <v>0</v>
      </c>
      <c r="O34" s="5">
        <f t="shared" si="2"/>
        <v>0</v>
      </c>
    </row>
    <row r="35" spans="1:20" ht="15.75" thickBot="1" x14ac:dyDescent="0.3">
      <c r="A35" s="3">
        <v>44509</v>
      </c>
      <c r="B35" s="4">
        <v>4.1666666666666664E-2</v>
      </c>
      <c r="C35" s="5">
        <v>-4.2999999999828002E-2</v>
      </c>
      <c r="D35" s="6">
        <v>0</v>
      </c>
      <c r="E35" s="5">
        <f t="shared" si="0"/>
        <v>0</v>
      </c>
      <c r="F35" s="3">
        <v>44511</v>
      </c>
      <c r="G35" s="4">
        <v>4.1666666666666664E-2</v>
      </c>
      <c r="H35" s="5">
        <v>-5.7999999999768001E-2</v>
      </c>
      <c r="I35" s="6">
        <v>0</v>
      </c>
      <c r="J35" s="5">
        <f t="shared" si="1"/>
        <v>0</v>
      </c>
      <c r="K35" s="3">
        <v>44513</v>
      </c>
      <c r="L35" s="4">
        <v>4.1666666666666664E-2</v>
      </c>
      <c r="M35" s="5">
        <v>-4.1999999999831998E-2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44509</v>
      </c>
      <c r="B36" s="4">
        <v>8.3333333333333329E-2</v>
      </c>
      <c r="C36" s="5">
        <v>-3.6999999999851999E-2</v>
      </c>
      <c r="D36" s="6">
        <v>0</v>
      </c>
      <c r="E36" s="5">
        <f t="shared" si="0"/>
        <v>0</v>
      </c>
      <c r="F36" s="3">
        <v>44511</v>
      </c>
      <c r="G36" s="4">
        <v>8.3333333333333329E-2</v>
      </c>
      <c r="H36" s="5">
        <v>-3.6999999999851999E-2</v>
      </c>
      <c r="I36" s="6">
        <v>0</v>
      </c>
      <c r="J36" s="5">
        <f t="shared" si="1"/>
        <v>0</v>
      </c>
      <c r="K36" s="3">
        <v>44513</v>
      </c>
      <c r="L36" s="4">
        <v>8.3333333333333329E-2</v>
      </c>
      <c r="M36" s="5">
        <v>-3.5999999999856001E-2</v>
      </c>
      <c r="N36" s="6">
        <v>0</v>
      </c>
      <c r="O36" s="5">
        <f t="shared" si="2"/>
        <v>0</v>
      </c>
    </row>
    <row r="37" spans="1:20" x14ac:dyDescent="0.25">
      <c r="A37" s="3">
        <v>44509</v>
      </c>
      <c r="B37" s="4">
        <v>0.125</v>
      </c>
      <c r="C37" s="5">
        <v>-6.6999999999731996E-2</v>
      </c>
      <c r="D37" s="6">
        <v>0</v>
      </c>
      <c r="E37" s="5">
        <f t="shared" si="0"/>
        <v>0</v>
      </c>
      <c r="F37" s="3">
        <v>44511</v>
      </c>
      <c r="G37" s="4">
        <v>0.125</v>
      </c>
      <c r="H37" s="5">
        <v>-4.0999999999836001E-2</v>
      </c>
      <c r="I37" s="6">
        <v>0</v>
      </c>
      <c r="J37" s="5">
        <f t="shared" si="1"/>
        <v>0</v>
      </c>
      <c r="K37" s="3">
        <v>44513</v>
      </c>
      <c r="L37" s="4">
        <v>0.125</v>
      </c>
      <c r="M37" s="5">
        <v>-4.6999999999811998E-2</v>
      </c>
      <c r="N37" s="6">
        <v>0</v>
      </c>
      <c r="O37" s="5">
        <f t="shared" si="2"/>
        <v>0</v>
      </c>
    </row>
    <row r="38" spans="1:20" x14ac:dyDescent="0.25">
      <c r="A38" s="3">
        <v>44509</v>
      </c>
      <c r="B38" s="4">
        <v>0.16666666666666666</v>
      </c>
      <c r="C38" s="5">
        <v>-8.0999999999675998E-2</v>
      </c>
      <c r="D38" s="6">
        <v>0</v>
      </c>
      <c r="E38" s="5">
        <f t="shared" si="0"/>
        <v>0</v>
      </c>
      <c r="F38" s="3">
        <v>44511</v>
      </c>
      <c r="G38" s="4">
        <v>0.16666666666666666</v>
      </c>
      <c r="H38" s="5">
        <v>-2.5999999999895999E-2</v>
      </c>
      <c r="I38" s="6">
        <v>0</v>
      </c>
      <c r="J38" s="5">
        <f t="shared" si="1"/>
        <v>0</v>
      </c>
      <c r="K38" s="3">
        <v>44513</v>
      </c>
      <c r="L38" s="4">
        <v>0.16666666666666666</v>
      </c>
      <c r="M38" s="5">
        <v>-4.8999999999803999E-2</v>
      </c>
      <c r="N38" s="6">
        <v>0</v>
      </c>
      <c r="O38" s="5">
        <f t="shared" si="2"/>
        <v>0</v>
      </c>
    </row>
    <row r="39" spans="1:20" x14ac:dyDescent="0.25">
      <c r="A39" s="3">
        <v>44509</v>
      </c>
      <c r="B39" s="4">
        <v>0.20833333333333334</v>
      </c>
      <c r="C39" s="5">
        <v>-7.8999999999684004E-2</v>
      </c>
      <c r="D39" s="6">
        <v>0</v>
      </c>
      <c r="E39" s="5">
        <f t="shared" si="0"/>
        <v>0</v>
      </c>
      <c r="F39" s="3">
        <v>44511</v>
      </c>
      <c r="G39" s="4">
        <v>0.20833333333333334</v>
      </c>
      <c r="H39" s="5">
        <v>-4.1999999999831998E-2</v>
      </c>
      <c r="I39" s="6">
        <v>0</v>
      </c>
      <c r="J39" s="5">
        <f t="shared" si="1"/>
        <v>0</v>
      </c>
      <c r="K39" s="3">
        <v>44513</v>
      </c>
      <c r="L39" s="4">
        <v>0.20833333333333334</v>
      </c>
      <c r="M39" s="5">
        <v>-4.6999999999811998E-2</v>
      </c>
      <c r="N39" s="6">
        <v>0</v>
      </c>
      <c r="O39" s="5">
        <f t="shared" si="2"/>
        <v>0</v>
      </c>
    </row>
    <row r="40" spans="1:20" x14ac:dyDescent="0.25">
      <c r="A40" s="3">
        <v>44509</v>
      </c>
      <c r="B40" s="4">
        <v>0.25</v>
      </c>
      <c r="C40" s="5">
        <v>-8.499999999966E-2</v>
      </c>
      <c r="D40" s="6">
        <v>0</v>
      </c>
      <c r="E40" s="5">
        <f t="shared" si="0"/>
        <v>0</v>
      </c>
      <c r="F40" s="3">
        <v>44511</v>
      </c>
      <c r="G40" s="4">
        <v>0.25</v>
      </c>
      <c r="H40" s="5">
        <v>-4.1999999999831998E-2</v>
      </c>
      <c r="I40" s="6">
        <v>0</v>
      </c>
      <c r="J40" s="5">
        <f t="shared" si="1"/>
        <v>0</v>
      </c>
      <c r="K40" s="3">
        <v>44513</v>
      </c>
      <c r="L40" s="4">
        <v>0.25</v>
      </c>
      <c r="M40" s="5">
        <v>-2.1999999999912E-2</v>
      </c>
      <c r="N40" s="6">
        <v>0</v>
      </c>
      <c r="O40" s="5">
        <f t="shared" si="2"/>
        <v>0</v>
      </c>
    </row>
    <row r="41" spans="1:20" x14ac:dyDescent="0.25">
      <c r="A41" s="3">
        <v>44509</v>
      </c>
      <c r="B41" s="4">
        <v>0.29166666666666669</v>
      </c>
      <c r="C41" s="5">
        <v>-9.1999999999632001E-2</v>
      </c>
      <c r="D41" s="6">
        <v>0</v>
      </c>
      <c r="E41" s="5">
        <f t="shared" si="0"/>
        <v>0</v>
      </c>
      <c r="F41" s="3">
        <v>44511</v>
      </c>
      <c r="G41" s="4">
        <v>0.29166666666666669</v>
      </c>
      <c r="H41" s="5">
        <v>-3.3999999999864E-2</v>
      </c>
      <c r="I41" s="6">
        <v>0</v>
      </c>
      <c r="J41" s="5">
        <f t="shared" si="1"/>
        <v>0</v>
      </c>
      <c r="K41" s="3">
        <v>44513</v>
      </c>
      <c r="L41" s="4">
        <v>0.29166666666666669</v>
      </c>
      <c r="M41" s="5">
        <v>-3.3999999999864E-2</v>
      </c>
      <c r="N41" s="6">
        <v>0</v>
      </c>
      <c r="O41" s="5">
        <f t="shared" si="2"/>
        <v>0</v>
      </c>
    </row>
    <row r="42" spans="1:20" x14ac:dyDescent="0.25">
      <c r="A42" s="3">
        <v>44509</v>
      </c>
      <c r="B42" s="4">
        <v>0.33333333333333331</v>
      </c>
      <c r="C42" s="5">
        <v>-8.9999999999640007E-2</v>
      </c>
      <c r="D42" s="6">
        <v>0</v>
      </c>
      <c r="E42" s="5">
        <f t="shared" si="0"/>
        <v>0</v>
      </c>
      <c r="F42" s="3">
        <v>44511</v>
      </c>
      <c r="G42" s="4">
        <v>0.33333333333333331</v>
      </c>
      <c r="H42" s="5">
        <v>-4.6999999999811998E-2</v>
      </c>
      <c r="I42" s="6">
        <v>0</v>
      </c>
      <c r="J42" s="5">
        <f t="shared" si="1"/>
        <v>0</v>
      </c>
      <c r="K42" s="3">
        <v>44513</v>
      </c>
      <c r="L42" s="4">
        <v>0.33333333333333331</v>
      </c>
      <c r="M42" s="5">
        <v>-3.6999999999851999E-2</v>
      </c>
      <c r="N42" s="6">
        <v>0</v>
      </c>
      <c r="O42" s="5">
        <f t="shared" si="2"/>
        <v>0</v>
      </c>
    </row>
    <row r="43" spans="1:20" x14ac:dyDescent="0.25">
      <c r="A43" s="3">
        <v>44509</v>
      </c>
      <c r="B43" s="4">
        <v>0.375</v>
      </c>
      <c r="C43" s="5">
        <v>-8.5999999999656004E-2</v>
      </c>
      <c r="D43" s="6">
        <v>0</v>
      </c>
      <c r="E43" s="5">
        <f t="shared" si="0"/>
        <v>0</v>
      </c>
      <c r="F43" s="3">
        <v>44511</v>
      </c>
      <c r="G43" s="4">
        <v>0.375</v>
      </c>
      <c r="H43" s="5">
        <v>-5.8999999999763998E-2</v>
      </c>
      <c r="I43" s="6">
        <v>0</v>
      </c>
      <c r="J43" s="5">
        <f t="shared" si="1"/>
        <v>0</v>
      </c>
      <c r="K43" s="3">
        <v>44513</v>
      </c>
      <c r="L43" s="4">
        <v>0.375</v>
      </c>
      <c r="M43" s="5">
        <v>-4.3999999999823999E-2</v>
      </c>
      <c r="N43" s="6">
        <v>0</v>
      </c>
      <c r="O43" s="5">
        <f t="shared" si="2"/>
        <v>0</v>
      </c>
    </row>
    <row r="44" spans="1:20" x14ac:dyDescent="0.25">
      <c r="A44" s="3">
        <v>44509</v>
      </c>
      <c r="B44" s="4">
        <v>0.41666666666666669</v>
      </c>
      <c r="C44" s="5">
        <v>-8.3999999999663996E-2</v>
      </c>
      <c r="D44" s="6">
        <v>0</v>
      </c>
      <c r="E44" s="5">
        <f t="shared" si="0"/>
        <v>0</v>
      </c>
      <c r="F44" s="3">
        <v>44511</v>
      </c>
      <c r="G44" s="4">
        <v>0.41666666666666669</v>
      </c>
      <c r="H44" s="5">
        <v>-3.6999999999851999E-2</v>
      </c>
      <c r="I44" s="6">
        <v>0</v>
      </c>
      <c r="J44" s="5">
        <f t="shared" si="1"/>
        <v>0</v>
      </c>
      <c r="K44" s="3">
        <v>44513</v>
      </c>
      <c r="L44" s="4">
        <v>0.41666666666666669</v>
      </c>
      <c r="M44" s="5">
        <v>-3.5999999999856001E-2</v>
      </c>
      <c r="N44" s="6">
        <v>0</v>
      </c>
      <c r="O44" s="5">
        <f t="shared" si="2"/>
        <v>0</v>
      </c>
    </row>
    <row r="45" spans="1:20" x14ac:dyDescent="0.25">
      <c r="A45" s="3">
        <v>44509</v>
      </c>
      <c r="B45" s="4">
        <v>0.45833333333333331</v>
      </c>
      <c r="C45" s="5">
        <v>-7.1999999999712003E-2</v>
      </c>
      <c r="D45" s="6">
        <v>0</v>
      </c>
      <c r="E45" s="5">
        <f t="shared" si="0"/>
        <v>0</v>
      </c>
      <c r="F45" s="3">
        <v>44511</v>
      </c>
      <c r="G45" s="4">
        <v>0.45833333333333331</v>
      </c>
      <c r="H45" s="5">
        <v>-2.3999999999904001E-2</v>
      </c>
      <c r="I45" s="6">
        <v>0</v>
      </c>
      <c r="J45" s="5">
        <f t="shared" si="1"/>
        <v>0</v>
      </c>
      <c r="K45" s="3">
        <v>44513</v>
      </c>
      <c r="L45" s="4">
        <v>0.45833333333333331</v>
      </c>
      <c r="M45" s="5">
        <v>-4.1999999999831998E-2</v>
      </c>
      <c r="N45" s="6">
        <v>0</v>
      </c>
      <c r="O45" s="5">
        <f t="shared" si="2"/>
        <v>0</v>
      </c>
    </row>
    <row r="46" spans="1:20" x14ac:dyDescent="0.25">
      <c r="A46" s="3">
        <v>44509</v>
      </c>
      <c r="B46" s="4">
        <v>0.5</v>
      </c>
      <c r="C46" s="5">
        <v>-7.5999999999696005E-2</v>
      </c>
      <c r="D46" s="6">
        <v>0</v>
      </c>
      <c r="E46" s="5">
        <f t="shared" si="0"/>
        <v>0</v>
      </c>
      <c r="F46" s="3">
        <v>44511</v>
      </c>
      <c r="G46" s="4">
        <v>0.5</v>
      </c>
      <c r="H46" s="5">
        <v>-3.0999999999875998E-2</v>
      </c>
      <c r="I46" s="6">
        <v>0</v>
      </c>
      <c r="J46" s="5">
        <f t="shared" si="1"/>
        <v>0</v>
      </c>
      <c r="K46" s="3">
        <v>44513</v>
      </c>
      <c r="L46" s="4">
        <v>0.5</v>
      </c>
      <c r="M46" s="5">
        <v>-2.9999999999880001E-2</v>
      </c>
      <c r="N46" s="6">
        <v>0</v>
      </c>
      <c r="O46" s="5">
        <f t="shared" si="2"/>
        <v>0</v>
      </c>
    </row>
    <row r="47" spans="1:20" x14ac:dyDescent="0.25">
      <c r="A47" s="3">
        <v>44509</v>
      </c>
      <c r="B47" s="4">
        <v>0.54166666666666663</v>
      </c>
      <c r="C47" s="5">
        <v>-8.9999999999640007E-2</v>
      </c>
      <c r="D47" s="6">
        <v>0</v>
      </c>
      <c r="E47" s="5">
        <f t="shared" si="0"/>
        <v>0</v>
      </c>
      <c r="F47" s="3">
        <v>44511</v>
      </c>
      <c r="G47" s="4">
        <v>0.54166666666666663</v>
      </c>
      <c r="H47" s="5">
        <v>-3.2999999999868003E-2</v>
      </c>
      <c r="I47" s="6">
        <v>0</v>
      </c>
      <c r="J47" s="5">
        <f t="shared" si="1"/>
        <v>0</v>
      </c>
      <c r="K47" s="3">
        <v>44513</v>
      </c>
      <c r="L47" s="4">
        <v>0.54166666666666663</v>
      </c>
      <c r="M47" s="5">
        <v>-1.1999999999952E-2</v>
      </c>
      <c r="N47" s="6">
        <v>0</v>
      </c>
      <c r="O47" s="5">
        <f t="shared" si="2"/>
        <v>0</v>
      </c>
    </row>
    <row r="48" spans="1:20" x14ac:dyDescent="0.25">
      <c r="A48" s="3">
        <v>44509</v>
      </c>
      <c r="B48" s="4">
        <v>0.58333333333333337</v>
      </c>
      <c r="C48" s="5">
        <v>-8.8999999999644003E-2</v>
      </c>
      <c r="D48" s="6">
        <v>0</v>
      </c>
      <c r="E48" s="5">
        <f t="shared" si="0"/>
        <v>0</v>
      </c>
      <c r="F48" s="3">
        <v>44511</v>
      </c>
      <c r="G48" s="4">
        <v>0.58333333333333337</v>
      </c>
      <c r="H48" s="5">
        <v>-2.8999999999884001E-2</v>
      </c>
      <c r="I48" s="6">
        <v>0</v>
      </c>
      <c r="J48" s="5">
        <f t="shared" si="1"/>
        <v>0</v>
      </c>
      <c r="K48" s="3">
        <v>44513</v>
      </c>
      <c r="L48" s="4">
        <v>0.58333333333333337</v>
      </c>
      <c r="M48" s="5">
        <v>-2.8999999999884001E-2</v>
      </c>
      <c r="N48" s="6">
        <v>0</v>
      </c>
      <c r="O48" s="5">
        <f t="shared" si="2"/>
        <v>0</v>
      </c>
    </row>
    <row r="49" spans="1:15" x14ac:dyDescent="0.25">
      <c r="A49" s="3">
        <v>44509</v>
      </c>
      <c r="B49" s="4">
        <v>0.625</v>
      </c>
      <c r="C49" s="5">
        <v>-8.1999999999672002E-2</v>
      </c>
      <c r="D49" s="6">
        <v>0</v>
      </c>
      <c r="E49" s="5">
        <f t="shared" si="0"/>
        <v>0</v>
      </c>
      <c r="F49" s="3">
        <v>44511</v>
      </c>
      <c r="G49" s="4">
        <v>0.625</v>
      </c>
      <c r="H49" s="5">
        <v>-2.7999999999888E-2</v>
      </c>
      <c r="I49" s="6">
        <v>0</v>
      </c>
      <c r="J49" s="5">
        <f t="shared" si="1"/>
        <v>0</v>
      </c>
      <c r="K49" s="3">
        <v>44513</v>
      </c>
      <c r="L49" s="4">
        <v>0.625</v>
      </c>
      <c r="M49" s="5">
        <v>-2.4999999999900002E-2</v>
      </c>
      <c r="N49" s="6">
        <v>0</v>
      </c>
      <c r="O49" s="5">
        <f t="shared" si="2"/>
        <v>0</v>
      </c>
    </row>
    <row r="50" spans="1:15" x14ac:dyDescent="0.25">
      <c r="A50" s="3">
        <v>44509</v>
      </c>
      <c r="B50" s="4">
        <v>0.66666666666666663</v>
      </c>
      <c r="C50" s="5">
        <v>-8.0999999999675998E-2</v>
      </c>
      <c r="D50" s="6">
        <v>0</v>
      </c>
      <c r="E50" s="5">
        <f t="shared" si="0"/>
        <v>0</v>
      </c>
      <c r="F50" s="3">
        <v>44511</v>
      </c>
      <c r="G50" s="4">
        <v>0.66666666666666663</v>
      </c>
      <c r="H50" s="5">
        <v>-4.0999999999836001E-2</v>
      </c>
      <c r="I50" s="6">
        <v>0</v>
      </c>
      <c r="J50" s="5">
        <f t="shared" si="1"/>
        <v>0</v>
      </c>
      <c r="K50" s="3">
        <v>44513</v>
      </c>
      <c r="L50" s="4">
        <v>0.66666666666666663</v>
      </c>
      <c r="M50" s="5">
        <v>-2.9999999999880001E-2</v>
      </c>
      <c r="N50" s="6">
        <v>0</v>
      </c>
      <c r="O50" s="5">
        <f t="shared" si="2"/>
        <v>0</v>
      </c>
    </row>
    <row r="51" spans="1:15" x14ac:dyDescent="0.25">
      <c r="A51" s="3">
        <v>44509</v>
      </c>
      <c r="B51" s="4">
        <v>0.70833333333333337</v>
      </c>
      <c r="C51" s="5">
        <v>-9.2999999999628005E-2</v>
      </c>
      <c r="D51" s="6">
        <v>0</v>
      </c>
      <c r="E51" s="5">
        <f t="shared" si="0"/>
        <v>0</v>
      </c>
      <c r="F51" s="3">
        <v>44511</v>
      </c>
      <c r="G51" s="4">
        <v>0.70833333333333337</v>
      </c>
      <c r="H51" s="5">
        <v>-4.0999999999836001E-2</v>
      </c>
      <c r="I51" s="6">
        <v>0</v>
      </c>
      <c r="J51" s="5">
        <f t="shared" si="1"/>
        <v>0</v>
      </c>
      <c r="K51" s="3">
        <v>44513</v>
      </c>
      <c r="L51" s="4">
        <v>0.70833333333333337</v>
      </c>
      <c r="M51" s="5">
        <v>-3.8999999999844E-2</v>
      </c>
      <c r="N51" s="6">
        <v>0</v>
      </c>
      <c r="O51" s="5">
        <f t="shared" si="2"/>
        <v>0</v>
      </c>
    </row>
    <row r="52" spans="1:15" x14ac:dyDescent="0.25">
      <c r="A52" s="3">
        <v>44509</v>
      </c>
      <c r="B52" s="4">
        <v>0.75</v>
      </c>
      <c r="C52" s="5">
        <v>-9.2999999999628005E-2</v>
      </c>
      <c r="D52" s="6">
        <v>0</v>
      </c>
      <c r="E52" s="5">
        <f t="shared" si="0"/>
        <v>0</v>
      </c>
      <c r="F52" s="3">
        <v>44511</v>
      </c>
      <c r="G52" s="4">
        <v>0.75</v>
      </c>
      <c r="H52" s="5">
        <v>-5.4999999999780003E-2</v>
      </c>
      <c r="I52" s="6">
        <v>0</v>
      </c>
      <c r="J52" s="5">
        <f t="shared" si="1"/>
        <v>0</v>
      </c>
      <c r="K52" s="3">
        <v>44513</v>
      </c>
      <c r="L52" s="4">
        <v>0.75</v>
      </c>
      <c r="M52" s="5">
        <v>-3.8999999999844E-2</v>
      </c>
      <c r="N52" s="6">
        <v>0</v>
      </c>
      <c r="O52" s="5">
        <f t="shared" si="2"/>
        <v>0</v>
      </c>
    </row>
    <row r="53" spans="1:15" x14ac:dyDescent="0.25">
      <c r="A53" s="3">
        <v>44509</v>
      </c>
      <c r="B53" s="4">
        <v>0.79166666666666663</v>
      </c>
      <c r="C53" s="5">
        <v>-8.5999999999656004E-2</v>
      </c>
      <c r="D53" s="6">
        <v>0</v>
      </c>
      <c r="E53" s="5">
        <f t="shared" si="0"/>
        <v>0</v>
      </c>
      <c r="F53" s="3">
        <v>44511</v>
      </c>
      <c r="G53" s="4">
        <v>0.79166666666666663</v>
      </c>
      <c r="H53" s="5">
        <v>-4.8999999999803999E-2</v>
      </c>
      <c r="I53" s="6">
        <v>0</v>
      </c>
      <c r="J53" s="5">
        <f t="shared" si="1"/>
        <v>0</v>
      </c>
      <c r="K53" s="3">
        <v>44513</v>
      </c>
      <c r="L53" s="4">
        <v>0.79166666666666663</v>
      </c>
      <c r="M53" s="5">
        <v>-4.3999999999823999E-2</v>
      </c>
      <c r="N53" s="6">
        <v>0</v>
      </c>
      <c r="O53" s="5">
        <f t="shared" si="2"/>
        <v>0</v>
      </c>
    </row>
    <row r="54" spans="1:15" x14ac:dyDescent="0.25">
      <c r="A54" s="3">
        <v>44509</v>
      </c>
      <c r="B54" s="4">
        <v>0.83333333333333337</v>
      </c>
      <c r="C54" s="5">
        <v>-7.5999999999696005E-2</v>
      </c>
      <c r="D54" s="6">
        <v>0</v>
      </c>
      <c r="E54" s="5">
        <f t="shared" si="0"/>
        <v>0</v>
      </c>
      <c r="F54" s="3">
        <v>44511</v>
      </c>
      <c r="G54" s="4">
        <v>0.83333333333333337</v>
      </c>
      <c r="H54" s="5">
        <v>-4.4999999999820003E-2</v>
      </c>
      <c r="I54" s="6">
        <v>0</v>
      </c>
      <c r="J54" s="5">
        <f t="shared" si="1"/>
        <v>0</v>
      </c>
      <c r="K54" s="3">
        <v>44513</v>
      </c>
      <c r="L54" s="4">
        <v>0.83333333333333337</v>
      </c>
      <c r="M54" s="5">
        <v>-5.2999999999788001E-2</v>
      </c>
      <c r="N54" s="6">
        <v>0</v>
      </c>
      <c r="O54" s="5">
        <f t="shared" si="2"/>
        <v>0</v>
      </c>
    </row>
    <row r="55" spans="1:15" x14ac:dyDescent="0.25">
      <c r="A55" s="3">
        <v>44509</v>
      </c>
      <c r="B55" s="4">
        <v>0.875</v>
      </c>
      <c r="C55" s="5">
        <v>-7.9999999999679994E-2</v>
      </c>
      <c r="D55" s="6">
        <v>0</v>
      </c>
      <c r="E55" s="5">
        <f t="shared" si="0"/>
        <v>0</v>
      </c>
      <c r="F55" s="3">
        <v>44511</v>
      </c>
      <c r="G55" s="4">
        <v>0.875</v>
      </c>
      <c r="H55" s="5">
        <v>-4.4999999999820003E-2</v>
      </c>
      <c r="I55" s="6">
        <v>0</v>
      </c>
      <c r="J55" s="5">
        <f t="shared" si="1"/>
        <v>0</v>
      </c>
      <c r="K55" s="3">
        <v>44513</v>
      </c>
      <c r="L55" s="4">
        <v>0.875</v>
      </c>
      <c r="M55" s="5">
        <v>-5.2999999999788001E-2</v>
      </c>
      <c r="N55" s="6">
        <v>0</v>
      </c>
      <c r="O55" s="5">
        <f t="shared" si="2"/>
        <v>0</v>
      </c>
    </row>
    <row r="56" spans="1:15" x14ac:dyDescent="0.25">
      <c r="A56" s="3">
        <v>44509</v>
      </c>
      <c r="B56" s="4">
        <v>0.91666666666666663</v>
      </c>
      <c r="C56" s="5">
        <v>-6.9999999999719995E-2</v>
      </c>
      <c r="D56" s="6">
        <v>0</v>
      </c>
      <c r="E56" s="5">
        <f t="shared" si="0"/>
        <v>0</v>
      </c>
      <c r="F56" s="3">
        <v>44511</v>
      </c>
      <c r="G56" s="4">
        <v>0.91666666666666663</v>
      </c>
      <c r="H56" s="5">
        <v>-3.3999999999864E-2</v>
      </c>
      <c r="I56" s="6">
        <v>0</v>
      </c>
      <c r="J56" s="5">
        <f t="shared" si="1"/>
        <v>0</v>
      </c>
      <c r="K56" s="3">
        <v>44513</v>
      </c>
      <c r="L56" s="4">
        <v>0.91666666666666663</v>
      </c>
      <c r="M56" s="5">
        <v>-4.4999999999820003E-2</v>
      </c>
      <c r="N56" s="6">
        <v>0</v>
      </c>
      <c r="O56" s="5">
        <f t="shared" si="2"/>
        <v>0</v>
      </c>
    </row>
    <row r="57" spans="1:15" x14ac:dyDescent="0.25">
      <c r="A57" s="3">
        <v>44509</v>
      </c>
      <c r="B57" s="4">
        <v>0.95833333333333337</v>
      </c>
      <c r="C57" s="5">
        <v>-7.0999999999715999E-2</v>
      </c>
      <c r="D57" s="6">
        <v>0</v>
      </c>
      <c r="E57" s="5">
        <f t="shared" si="0"/>
        <v>0</v>
      </c>
      <c r="F57" s="3">
        <v>44511</v>
      </c>
      <c r="G57" s="4">
        <v>0.95833333333333337</v>
      </c>
      <c r="H57" s="5">
        <v>-4.2999999999828002E-2</v>
      </c>
      <c r="I57" s="6">
        <v>0</v>
      </c>
      <c r="J57" s="5">
        <f t="shared" si="1"/>
        <v>0</v>
      </c>
      <c r="K57" s="3">
        <v>44513</v>
      </c>
      <c r="L57" s="4">
        <v>0.95833333333333337</v>
      </c>
      <c r="M57" s="5">
        <v>-3.7999999999848003E-2</v>
      </c>
      <c r="N57" s="6">
        <v>0</v>
      </c>
      <c r="O57" s="5">
        <f t="shared" si="2"/>
        <v>0</v>
      </c>
    </row>
    <row r="178" spans="1:3" x14ac:dyDescent="0.25">
      <c r="A178" s="1"/>
      <c r="B178" s="1"/>
      <c r="C178" s="1"/>
    </row>
  </sheetData>
  <pageMargins left="0.7" right="0.7" top="0.75" bottom="0.75" header="0.3" footer="0.3"/>
  <pageSetup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F0778-72DB-4C01-959F-4A4CDFC4FAAB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44515</v>
      </c>
      <c r="B10" s="4">
        <v>0</v>
      </c>
      <c r="C10" s="5">
        <v>-3.6999999999851999E-2</v>
      </c>
      <c r="D10" s="6">
        <v>0</v>
      </c>
      <c r="E10" s="5">
        <f t="shared" ref="E10:E57" si="0">D10*0.0827</f>
        <v>0</v>
      </c>
      <c r="F10" s="3">
        <v>44517</v>
      </c>
      <c r="G10" s="4">
        <v>0</v>
      </c>
      <c r="H10" s="1">
        <v>-2.9999999999880001E-2</v>
      </c>
      <c r="I10" s="6">
        <v>0</v>
      </c>
      <c r="J10" s="5">
        <f t="shared" ref="J10:J57" si="1">I10*0.0827</f>
        <v>0</v>
      </c>
      <c r="K10" s="3">
        <v>44519</v>
      </c>
      <c r="L10" s="4">
        <v>0</v>
      </c>
      <c r="M10" s="5">
        <v>-3.0999999999875998E-2</v>
      </c>
      <c r="N10" s="6">
        <v>0</v>
      </c>
      <c r="O10" s="5">
        <f t="shared" ref="O10:O57" si="2">N10*0.0827</f>
        <v>0</v>
      </c>
      <c r="P10" s="3">
        <v>44521</v>
      </c>
      <c r="Q10" s="4">
        <v>0</v>
      </c>
      <c r="R10" s="5">
        <v>-3.8999999999844E-2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44515</v>
      </c>
      <c r="B11" s="4">
        <v>4.1666666666666664E-2</v>
      </c>
      <c r="C11" s="5">
        <v>-4.0999999999836001E-2</v>
      </c>
      <c r="D11" s="6">
        <v>0</v>
      </c>
      <c r="E11" s="5">
        <f t="shared" si="0"/>
        <v>0</v>
      </c>
      <c r="F11" s="3">
        <v>44517</v>
      </c>
      <c r="G11" s="4">
        <v>4.1666666666666664E-2</v>
      </c>
      <c r="H11" s="5">
        <v>-3.4999999999859997E-2</v>
      </c>
      <c r="I11" s="6">
        <v>0</v>
      </c>
      <c r="J11" s="5">
        <f t="shared" si="1"/>
        <v>0</v>
      </c>
      <c r="K11" s="3">
        <v>44519</v>
      </c>
      <c r="L11" s="4">
        <v>4.1666666666666664E-2</v>
      </c>
      <c r="M11" s="5">
        <v>-1.7999999999928001E-2</v>
      </c>
      <c r="N11" s="6">
        <v>0</v>
      </c>
      <c r="O11" s="5">
        <f t="shared" si="2"/>
        <v>0</v>
      </c>
      <c r="P11" s="3">
        <v>44521</v>
      </c>
      <c r="Q11" s="4">
        <v>4.1666666666666664E-2</v>
      </c>
      <c r="R11" s="5">
        <v>-4.1999999999831998E-2</v>
      </c>
      <c r="S11" s="6">
        <v>0</v>
      </c>
      <c r="T11" s="5">
        <f t="shared" si="3"/>
        <v>0</v>
      </c>
    </row>
    <row r="12" spans="1:20" x14ac:dyDescent="0.25">
      <c r="A12" s="3">
        <v>44515</v>
      </c>
      <c r="B12" s="4">
        <v>8.3333333333333329E-2</v>
      </c>
      <c r="C12" s="5">
        <v>-3.4999999999859997E-2</v>
      </c>
      <c r="D12" s="6">
        <v>0</v>
      </c>
      <c r="E12" s="5">
        <f t="shared" si="0"/>
        <v>0</v>
      </c>
      <c r="F12" s="3">
        <v>44517</v>
      </c>
      <c r="G12" s="4">
        <v>8.3333333333333329E-2</v>
      </c>
      <c r="H12" s="5">
        <v>-3.9999999999839997E-2</v>
      </c>
      <c r="I12" s="6">
        <v>0</v>
      </c>
      <c r="J12" s="5">
        <f t="shared" si="1"/>
        <v>0</v>
      </c>
      <c r="K12" s="3">
        <v>44519</v>
      </c>
      <c r="L12" s="4">
        <v>8.3333333333333329E-2</v>
      </c>
      <c r="M12" s="5">
        <v>-3.8999999999844E-2</v>
      </c>
      <c r="N12" s="6">
        <v>0</v>
      </c>
      <c r="O12" s="5">
        <f t="shared" si="2"/>
        <v>0</v>
      </c>
      <c r="P12" s="3">
        <v>44521</v>
      </c>
      <c r="Q12" s="4">
        <v>8.3333333333333329E-2</v>
      </c>
      <c r="R12" s="5">
        <v>-5.1999999999791997E-2</v>
      </c>
      <c r="S12" s="6">
        <v>0</v>
      </c>
      <c r="T12" s="5">
        <f t="shared" si="3"/>
        <v>0</v>
      </c>
    </row>
    <row r="13" spans="1:20" x14ac:dyDescent="0.25">
      <c r="A13" s="3">
        <v>44515</v>
      </c>
      <c r="B13" s="4">
        <v>0.125</v>
      </c>
      <c r="C13" s="5">
        <v>-3.9999999999839997E-2</v>
      </c>
      <c r="D13" s="6">
        <v>0</v>
      </c>
      <c r="E13" s="5">
        <f t="shared" si="0"/>
        <v>0</v>
      </c>
      <c r="F13" s="3">
        <v>44517</v>
      </c>
      <c r="G13" s="4">
        <v>0.125</v>
      </c>
      <c r="H13" s="5">
        <v>-3.2999999999868003E-2</v>
      </c>
      <c r="I13" s="6">
        <v>0</v>
      </c>
      <c r="J13" s="5">
        <f t="shared" si="1"/>
        <v>0</v>
      </c>
      <c r="K13" s="3">
        <v>44519</v>
      </c>
      <c r="L13" s="4">
        <v>0.125</v>
      </c>
      <c r="M13" s="5">
        <v>-3.5999999999856001E-2</v>
      </c>
      <c r="N13" s="6">
        <v>0</v>
      </c>
      <c r="O13" s="5">
        <f t="shared" si="2"/>
        <v>0</v>
      </c>
      <c r="P13" s="3">
        <v>44521</v>
      </c>
      <c r="Q13" s="4">
        <v>0.125</v>
      </c>
      <c r="R13" s="5">
        <v>-3.8999999999844E-2</v>
      </c>
      <c r="S13" s="6">
        <v>0</v>
      </c>
      <c r="T13" s="5">
        <f t="shared" si="3"/>
        <v>0</v>
      </c>
    </row>
    <row r="14" spans="1:20" x14ac:dyDescent="0.25">
      <c r="A14" s="3">
        <v>44515</v>
      </c>
      <c r="B14" s="4">
        <v>0.16666666666666666</v>
      </c>
      <c r="C14" s="5">
        <v>-3.9999999999839997E-2</v>
      </c>
      <c r="D14" s="6">
        <v>0</v>
      </c>
      <c r="E14" s="5">
        <f t="shared" si="0"/>
        <v>0</v>
      </c>
      <c r="F14" s="3">
        <v>44517</v>
      </c>
      <c r="G14" s="4">
        <v>0.16666666666666666</v>
      </c>
      <c r="H14" s="5">
        <v>-4.4999999999820003E-2</v>
      </c>
      <c r="I14" s="6">
        <v>0</v>
      </c>
      <c r="J14" s="5">
        <f t="shared" si="1"/>
        <v>0</v>
      </c>
      <c r="K14" s="3">
        <v>44519</v>
      </c>
      <c r="L14" s="4">
        <v>0.16666666666666666</v>
      </c>
      <c r="M14" s="5">
        <v>-3.6999999999851999E-2</v>
      </c>
      <c r="N14" s="6">
        <v>0</v>
      </c>
      <c r="O14" s="5">
        <f t="shared" si="2"/>
        <v>0</v>
      </c>
      <c r="P14" s="3">
        <v>44521</v>
      </c>
      <c r="Q14" s="4">
        <v>0.16666666666666666</v>
      </c>
      <c r="R14" s="5">
        <v>-3.5999999999856001E-2</v>
      </c>
      <c r="S14" s="6">
        <v>0</v>
      </c>
      <c r="T14" s="5">
        <f t="shared" si="3"/>
        <v>0</v>
      </c>
    </row>
    <row r="15" spans="1:20" x14ac:dyDescent="0.25">
      <c r="A15" s="3">
        <v>44515</v>
      </c>
      <c r="B15" s="4">
        <v>0.20833333333333334</v>
      </c>
      <c r="C15" s="5">
        <v>-4.4999999999820003E-2</v>
      </c>
      <c r="D15" s="6">
        <v>0</v>
      </c>
      <c r="E15" s="5">
        <f t="shared" si="0"/>
        <v>0</v>
      </c>
      <c r="F15" s="3">
        <v>44517</v>
      </c>
      <c r="G15" s="4">
        <v>0.20833333333333334</v>
      </c>
      <c r="H15" s="5">
        <v>-3.0999999999875998E-2</v>
      </c>
      <c r="I15" s="6">
        <v>0</v>
      </c>
      <c r="J15" s="5">
        <f t="shared" si="1"/>
        <v>0</v>
      </c>
      <c r="K15" s="3">
        <v>44519</v>
      </c>
      <c r="L15" s="4">
        <v>0.20833333333333334</v>
      </c>
      <c r="M15" s="5">
        <v>-2.9999999999880001E-2</v>
      </c>
      <c r="N15" s="6">
        <v>0</v>
      </c>
      <c r="O15" s="5">
        <f t="shared" si="2"/>
        <v>0</v>
      </c>
      <c r="P15" s="3">
        <v>44521</v>
      </c>
      <c r="Q15" s="4">
        <v>0.20833333333333334</v>
      </c>
      <c r="R15" s="5">
        <v>-4.4999999999820003E-2</v>
      </c>
      <c r="S15" s="6">
        <v>0</v>
      </c>
      <c r="T15" s="5">
        <f t="shared" si="3"/>
        <v>0</v>
      </c>
    </row>
    <row r="16" spans="1:20" x14ac:dyDescent="0.25">
      <c r="A16" s="3">
        <v>44515</v>
      </c>
      <c r="B16" s="4">
        <v>0.25</v>
      </c>
      <c r="C16" s="5">
        <v>-5.0999999999796E-2</v>
      </c>
      <c r="D16" s="6">
        <v>0</v>
      </c>
      <c r="E16" s="5">
        <f t="shared" si="0"/>
        <v>0</v>
      </c>
      <c r="F16" s="3">
        <v>44517</v>
      </c>
      <c r="G16" s="4">
        <v>0.25</v>
      </c>
      <c r="H16" s="5">
        <v>-3.6999999999851999E-2</v>
      </c>
      <c r="I16" s="6">
        <v>0</v>
      </c>
      <c r="J16" s="5">
        <f t="shared" si="1"/>
        <v>0</v>
      </c>
      <c r="K16" s="3">
        <v>44519</v>
      </c>
      <c r="L16" s="4">
        <v>0.25</v>
      </c>
      <c r="M16" s="5">
        <v>-4.2999999999828002E-2</v>
      </c>
      <c r="N16" s="6">
        <v>0</v>
      </c>
      <c r="O16" s="5">
        <f t="shared" si="2"/>
        <v>0</v>
      </c>
      <c r="P16" s="3">
        <v>44521</v>
      </c>
      <c r="Q16" s="4">
        <v>0.25</v>
      </c>
      <c r="R16" s="5">
        <v>-4.5999999999816001E-2</v>
      </c>
      <c r="S16" s="6">
        <v>0</v>
      </c>
      <c r="T16" s="5">
        <f t="shared" si="3"/>
        <v>0</v>
      </c>
    </row>
    <row r="17" spans="1:20" x14ac:dyDescent="0.25">
      <c r="A17" s="3">
        <v>44515</v>
      </c>
      <c r="B17" s="4">
        <v>0.29166666666666669</v>
      </c>
      <c r="C17" s="5">
        <v>-3.0999999999875998E-2</v>
      </c>
      <c r="D17" s="6">
        <v>0</v>
      </c>
      <c r="E17" s="5">
        <f t="shared" si="0"/>
        <v>0</v>
      </c>
      <c r="F17" s="3">
        <v>44517</v>
      </c>
      <c r="G17" s="4">
        <v>0.29166666666666669</v>
      </c>
      <c r="H17" s="5">
        <v>-2.4999999999900002E-2</v>
      </c>
      <c r="I17" s="6">
        <v>0</v>
      </c>
      <c r="J17" s="5">
        <f t="shared" si="1"/>
        <v>0</v>
      </c>
      <c r="K17" s="3">
        <v>44519</v>
      </c>
      <c r="L17" s="4">
        <v>0.29166666666666669</v>
      </c>
      <c r="M17" s="5">
        <v>-2.7999999999888E-2</v>
      </c>
      <c r="N17" s="6">
        <v>0</v>
      </c>
      <c r="O17" s="5">
        <f t="shared" si="2"/>
        <v>0</v>
      </c>
      <c r="P17" s="3">
        <v>44521</v>
      </c>
      <c r="Q17" s="4">
        <v>0.29166666666666669</v>
      </c>
      <c r="R17" s="5">
        <v>-2.9999999999880001E-2</v>
      </c>
      <c r="S17" s="6">
        <v>0</v>
      </c>
      <c r="T17" s="5">
        <f t="shared" si="3"/>
        <v>0</v>
      </c>
    </row>
    <row r="18" spans="1:20" x14ac:dyDescent="0.25">
      <c r="A18" s="3">
        <v>44515</v>
      </c>
      <c r="B18" s="4">
        <v>0.33333333333333331</v>
      </c>
      <c r="C18" s="5">
        <v>-4.3999999999823999E-2</v>
      </c>
      <c r="D18" s="6">
        <v>0</v>
      </c>
      <c r="E18" s="5">
        <f t="shared" si="0"/>
        <v>0</v>
      </c>
      <c r="F18" s="3">
        <v>44517</v>
      </c>
      <c r="G18" s="4">
        <v>0.33333333333333331</v>
      </c>
      <c r="H18" s="5">
        <v>-4.7999999999808002E-2</v>
      </c>
      <c r="I18" s="6">
        <v>0</v>
      </c>
      <c r="J18" s="5">
        <f t="shared" si="1"/>
        <v>0</v>
      </c>
      <c r="K18" s="3">
        <v>44519</v>
      </c>
      <c r="L18" s="4">
        <v>0.33333333333333331</v>
      </c>
      <c r="M18" s="5">
        <v>-3.6999999999851999E-2</v>
      </c>
      <c r="N18" s="6">
        <v>0</v>
      </c>
      <c r="O18" s="5">
        <f t="shared" si="2"/>
        <v>0</v>
      </c>
      <c r="P18" s="3">
        <v>44521</v>
      </c>
      <c r="Q18" s="4">
        <v>0.33333333333333331</v>
      </c>
      <c r="R18" s="5">
        <v>-3.3999999999864E-2</v>
      </c>
      <c r="S18" s="6">
        <v>0</v>
      </c>
      <c r="T18" s="5">
        <f t="shared" si="3"/>
        <v>0</v>
      </c>
    </row>
    <row r="19" spans="1:20" x14ac:dyDescent="0.25">
      <c r="A19" s="3">
        <v>44515</v>
      </c>
      <c r="B19" s="4">
        <v>0.375</v>
      </c>
      <c r="C19" s="5">
        <v>-4.9999999999800003E-2</v>
      </c>
      <c r="D19" s="6">
        <v>0</v>
      </c>
      <c r="E19" s="5">
        <f t="shared" si="0"/>
        <v>0</v>
      </c>
      <c r="F19" s="3">
        <v>44517</v>
      </c>
      <c r="G19" s="4">
        <v>0.375</v>
      </c>
      <c r="H19" s="5">
        <v>-3.4999999999859997E-2</v>
      </c>
      <c r="I19" s="6">
        <v>0</v>
      </c>
      <c r="J19" s="5">
        <f t="shared" si="1"/>
        <v>0</v>
      </c>
      <c r="K19" s="3">
        <v>44519</v>
      </c>
      <c r="L19" s="4">
        <v>0.375</v>
      </c>
      <c r="M19" s="5">
        <v>-3.3999999999864E-2</v>
      </c>
      <c r="N19" s="6">
        <v>0</v>
      </c>
      <c r="O19" s="5">
        <f t="shared" si="2"/>
        <v>0</v>
      </c>
      <c r="P19" s="3">
        <v>44521</v>
      </c>
      <c r="Q19" s="4">
        <v>0.375</v>
      </c>
      <c r="R19" s="5">
        <v>-5.2999999999788001E-2</v>
      </c>
      <c r="S19" s="6">
        <v>0</v>
      </c>
      <c r="T19" s="5">
        <f t="shared" si="3"/>
        <v>0</v>
      </c>
    </row>
    <row r="20" spans="1:20" x14ac:dyDescent="0.25">
      <c r="A20" s="3">
        <v>44515</v>
      </c>
      <c r="B20" s="4">
        <v>0.41666666666666669</v>
      </c>
      <c r="C20" s="5">
        <v>-2.9999999999880001E-2</v>
      </c>
      <c r="D20" s="6">
        <v>0</v>
      </c>
      <c r="E20" s="5">
        <f t="shared" si="0"/>
        <v>0</v>
      </c>
      <c r="F20" s="3">
        <v>44517</v>
      </c>
      <c r="G20" s="4">
        <v>0.41666666666666669</v>
      </c>
      <c r="H20" s="5">
        <v>-2.3999999999904001E-2</v>
      </c>
      <c r="I20" s="6">
        <v>0</v>
      </c>
      <c r="J20" s="5">
        <f t="shared" si="1"/>
        <v>0</v>
      </c>
      <c r="K20" s="3">
        <v>44519</v>
      </c>
      <c r="L20" s="4">
        <v>0.41666666666666669</v>
      </c>
      <c r="M20" s="5">
        <v>-3.2999999999868003E-2</v>
      </c>
      <c r="N20" s="6">
        <v>0</v>
      </c>
      <c r="O20" s="5">
        <f t="shared" si="2"/>
        <v>0</v>
      </c>
      <c r="P20" s="3">
        <v>44521</v>
      </c>
      <c r="Q20" s="4">
        <v>0.41666666666666669</v>
      </c>
      <c r="R20" s="5">
        <v>-4.2999999999828002E-2</v>
      </c>
      <c r="S20" s="6">
        <v>0</v>
      </c>
      <c r="T20" s="5">
        <f t="shared" si="3"/>
        <v>0</v>
      </c>
    </row>
    <row r="21" spans="1:20" x14ac:dyDescent="0.25">
      <c r="A21" s="3">
        <v>44515</v>
      </c>
      <c r="B21" s="4">
        <v>0.45833333333333331</v>
      </c>
      <c r="C21" s="5">
        <v>-3.9999999999839997E-2</v>
      </c>
      <c r="D21" s="6">
        <v>0</v>
      </c>
      <c r="E21" s="5">
        <f t="shared" si="0"/>
        <v>0</v>
      </c>
      <c r="F21" s="3">
        <v>44517</v>
      </c>
      <c r="G21" s="4">
        <v>0.45833333333333331</v>
      </c>
      <c r="H21" s="5">
        <v>-4.4999999999820003E-2</v>
      </c>
      <c r="I21" s="6">
        <v>0</v>
      </c>
      <c r="J21" s="5">
        <f t="shared" si="1"/>
        <v>0</v>
      </c>
      <c r="K21" s="3">
        <v>44519</v>
      </c>
      <c r="L21" s="4">
        <v>0.45833333333333331</v>
      </c>
      <c r="M21" s="5">
        <v>-2.4999999999900002E-2</v>
      </c>
      <c r="N21" s="6">
        <v>0</v>
      </c>
      <c r="O21" s="5">
        <f t="shared" si="2"/>
        <v>0</v>
      </c>
      <c r="P21" s="3">
        <v>44521</v>
      </c>
      <c r="Q21" s="4">
        <v>0.45833333333333331</v>
      </c>
      <c r="R21" s="5">
        <v>-3.4999999999859997E-2</v>
      </c>
      <c r="S21" s="6">
        <v>0</v>
      </c>
      <c r="T21" s="5">
        <f t="shared" si="3"/>
        <v>0</v>
      </c>
    </row>
    <row r="22" spans="1:20" x14ac:dyDescent="0.25">
      <c r="A22" s="3">
        <v>44515</v>
      </c>
      <c r="B22" s="4">
        <v>0.5</v>
      </c>
      <c r="C22" s="5">
        <v>-3.9999999999839997E-2</v>
      </c>
      <c r="D22" s="6">
        <v>0</v>
      </c>
      <c r="E22" s="5">
        <f t="shared" si="0"/>
        <v>0</v>
      </c>
      <c r="F22" s="3">
        <v>44517</v>
      </c>
      <c r="G22" s="4">
        <v>0.5</v>
      </c>
      <c r="H22" s="5">
        <v>-2.6999999999891999E-2</v>
      </c>
      <c r="I22" s="6">
        <v>0</v>
      </c>
      <c r="J22" s="5">
        <f t="shared" si="1"/>
        <v>0</v>
      </c>
      <c r="K22" s="3">
        <v>44519</v>
      </c>
      <c r="L22" s="4">
        <v>0.5</v>
      </c>
      <c r="M22" s="5">
        <v>-2.9999999999880001E-2</v>
      </c>
      <c r="N22" s="6">
        <v>0</v>
      </c>
      <c r="O22" s="5">
        <f t="shared" si="2"/>
        <v>0</v>
      </c>
      <c r="P22" s="3">
        <v>44521</v>
      </c>
      <c r="Q22" s="4">
        <v>0.5</v>
      </c>
      <c r="R22" s="5">
        <v>-2.8999999999884001E-2</v>
      </c>
      <c r="S22" s="6">
        <v>0</v>
      </c>
      <c r="T22" s="5">
        <f t="shared" si="3"/>
        <v>0</v>
      </c>
    </row>
    <row r="23" spans="1:20" x14ac:dyDescent="0.25">
      <c r="A23" s="3">
        <v>44515</v>
      </c>
      <c r="B23" s="4">
        <v>0.54166666666666663</v>
      </c>
      <c r="C23" s="5">
        <v>-3.4999999999859997E-2</v>
      </c>
      <c r="D23" s="6">
        <v>0</v>
      </c>
      <c r="E23" s="5">
        <f t="shared" si="0"/>
        <v>0</v>
      </c>
      <c r="F23" s="3">
        <v>44517</v>
      </c>
      <c r="G23" s="4">
        <v>0.54166666666666663</v>
      </c>
      <c r="H23" s="5">
        <v>-1.2999999999947999E-2</v>
      </c>
      <c r="I23" s="6">
        <v>0</v>
      </c>
      <c r="J23" s="5">
        <f t="shared" si="1"/>
        <v>0</v>
      </c>
      <c r="K23" s="3">
        <v>44519</v>
      </c>
      <c r="L23" s="4">
        <v>0.54166666666666663</v>
      </c>
      <c r="M23" s="5">
        <v>-2.2999999999908E-2</v>
      </c>
      <c r="N23" s="6">
        <v>0</v>
      </c>
      <c r="O23" s="5">
        <f t="shared" si="2"/>
        <v>0</v>
      </c>
      <c r="P23" s="3">
        <v>44521</v>
      </c>
      <c r="Q23" s="4">
        <v>0.54166666666666663</v>
      </c>
      <c r="R23" s="5">
        <v>-2.7999999999888E-2</v>
      </c>
      <c r="S23" s="6">
        <v>0</v>
      </c>
      <c r="T23" s="5">
        <f t="shared" si="3"/>
        <v>0</v>
      </c>
    </row>
    <row r="24" spans="1:20" x14ac:dyDescent="0.25">
      <c r="A24" s="3">
        <v>44515</v>
      </c>
      <c r="B24" s="4">
        <v>0.58333333333333337</v>
      </c>
      <c r="C24" s="5">
        <v>-3.4999999999859997E-2</v>
      </c>
      <c r="D24" s="6">
        <v>0</v>
      </c>
      <c r="E24" s="5">
        <f t="shared" si="0"/>
        <v>0</v>
      </c>
      <c r="F24" s="3">
        <v>44517</v>
      </c>
      <c r="G24" s="4">
        <v>0.58333333333333337</v>
      </c>
      <c r="H24" s="5">
        <v>-3.1999999999871999E-2</v>
      </c>
      <c r="I24" s="6">
        <v>0</v>
      </c>
      <c r="J24" s="5">
        <f t="shared" si="1"/>
        <v>0</v>
      </c>
      <c r="K24" s="3">
        <v>44519</v>
      </c>
      <c r="L24" s="4">
        <v>0.58333333333333337</v>
      </c>
      <c r="M24" s="5">
        <v>-2.9999999999880001E-2</v>
      </c>
      <c r="N24" s="6">
        <v>0</v>
      </c>
      <c r="O24" s="5">
        <f t="shared" si="2"/>
        <v>0</v>
      </c>
      <c r="P24" s="3">
        <v>44521</v>
      </c>
      <c r="Q24" s="4">
        <v>0.58333333333333337</v>
      </c>
      <c r="R24" s="5">
        <v>-2.8999999999884001E-2</v>
      </c>
      <c r="S24" s="6">
        <v>0</v>
      </c>
      <c r="T24" s="5">
        <f t="shared" si="3"/>
        <v>0</v>
      </c>
    </row>
    <row r="25" spans="1:20" x14ac:dyDescent="0.25">
      <c r="A25" s="3">
        <v>44515</v>
      </c>
      <c r="B25" s="4">
        <v>0.625</v>
      </c>
      <c r="C25" s="5">
        <v>-3.3999999999864E-2</v>
      </c>
      <c r="D25" s="6">
        <v>0</v>
      </c>
      <c r="E25" s="5">
        <f t="shared" si="0"/>
        <v>0</v>
      </c>
      <c r="F25" s="3">
        <v>44517</v>
      </c>
      <c r="G25" s="4">
        <v>0.625</v>
      </c>
      <c r="H25" s="5">
        <v>-2.2999999999908E-2</v>
      </c>
      <c r="I25" s="6">
        <v>0</v>
      </c>
      <c r="J25" s="5">
        <f t="shared" si="1"/>
        <v>0</v>
      </c>
      <c r="K25" s="3">
        <v>44519</v>
      </c>
      <c r="L25" s="4">
        <v>0.625</v>
      </c>
      <c r="M25" s="5">
        <v>-2.9999999999880001E-2</v>
      </c>
      <c r="N25" s="6">
        <v>0</v>
      </c>
      <c r="O25" s="5">
        <f t="shared" si="2"/>
        <v>0</v>
      </c>
      <c r="P25" s="3">
        <v>44521</v>
      </c>
      <c r="Q25" s="4">
        <v>0.625</v>
      </c>
      <c r="R25" s="5">
        <v>-2.6999999999891999E-2</v>
      </c>
      <c r="S25" s="6">
        <v>0</v>
      </c>
      <c r="T25" s="5">
        <f t="shared" si="3"/>
        <v>0</v>
      </c>
    </row>
    <row r="26" spans="1:20" x14ac:dyDescent="0.25">
      <c r="A26" s="3">
        <v>44515</v>
      </c>
      <c r="B26" s="4">
        <v>0.66666666666666663</v>
      </c>
      <c r="C26" s="5">
        <v>-5.3999999999783999E-2</v>
      </c>
      <c r="D26" s="6">
        <v>0</v>
      </c>
      <c r="E26" s="5">
        <f t="shared" si="0"/>
        <v>0</v>
      </c>
      <c r="F26" s="3">
        <v>44517</v>
      </c>
      <c r="G26" s="4">
        <v>0.66666666666666663</v>
      </c>
      <c r="H26" s="5">
        <v>-3.1999999999871999E-2</v>
      </c>
      <c r="I26" s="6">
        <v>0</v>
      </c>
      <c r="J26" s="5">
        <f t="shared" si="1"/>
        <v>0</v>
      </c>
      <c r="K26" s="3">
        <v>44519</v>
      </c>
      <c r="L26" s="4">
        <v>0.66666666666666663</v>
      </c>
      <c r="M26" s="5">
        <v>-4.5999999999816001E-2</v>
      </c>
      <c r="N26" s="6">
        <v>0</v>
      </c>
      <c r="O26" s="5">
        <f t="shared" si="2"/>
        <v>0</v>
      </c>
      <c r="P26" s="3">
        <v>44521</v>
      </c>
      <c r="Q26" s="4">
        <v>0.66666666666666663</v>
      </c>
      <c r="R26" s="5">
        <v>-3.2999999999868003E-2</v>
      </c>
      <c r="S26" s="6">
        <v>0</v>
      </c>
      <c r="T26" s="5">
        <f t="shared" si="3"/>
        <v>0</v>
      </c>
    </row>
    <row r="27" spans="1:20" x14ac:dyDescent="0.25">
      <c r="A27" s="3">
        <v>44515</v>
      </c>
      <c r="B27" s="4">
        <v>0.70833333333333337</v>
      </c>
      <c r="C27" s="5">
        <v>-4.6999999999811998E-2</v>
      </c>
      <c r="D27" s="6">
        <v>0</v>
      </c>
      <c r="E27" s="5">
        <f t="shared" si="0"/>
        <v>0</v>
      </c>
      <c r="F27" s="3">
        <v>44517</v>
      </c>
      <c r="G27" s="4">
        <v>0.70833333333333337</v>
      </c>
      <c r="H27" s="5">
        <v>-5.0999999999796E-2</v>
      </c>
      <c r="I27" s="6">
        <v>0</v>
      </c>
      <c r="J27" s="5">
        <f t="shared" si="1"/>
        <v>0</v>
      </c>
      <c r="K27" s="3">
        <v>44519</v>
      </c>
      <c r="L27" s="4">
        <v>0.70833333333333337</v>
      </c>
      <c r="M27" s="5">
        <v>-3.0999999999875998E-2</v>
      </c>
      <c r="N27" s="6">
        <v>0</v>
      </c>
      <c r="O27" s="5">
        <f t="shared" si="2"/>
        <v>0</v>
      </c>
      <c r="P27" s="3">
        <v>44521</v>
      </c>
      <c r="Q27" s="4">
        <v>0.70833333333333337</v>
      </c>
      <c r="R27" s="5">
        <v>-3.5999999999856001E-2</v>
      </c>
      <c r="S27" s="6">
        <v>0</v>
      </c>
      <c r="T27" s="5">
        <f t="shared" si="3"/>
        <v>0</v>
      </c>
    </row>
    <row r="28" spans="1:20" x14ac:dyDescent="0.25">
      <c r="A28" s="3">
        <v>44515</v>
      </c>
      <c r="B28" s="4">
        <v>0.75</v>
      </c>
      <c r="C28" s="5">
        <v>-4.1999999999831998E-2</v>
      </c>
      <c r="D28" s="6">
        <v>0</v>
      </c>
      <c r="E28" s="5">
        <f t="shared" si="0"/>
        <v>0</v>
      </c>
      <c r="F28" s="3">
        <v>44517</v>
      </c>
      <c r="G28" s="4">
        <v>0.75</v>
      </c>
      <c r="H28" s="5">
        <v>-4.8999999999803999E-2</v>
      </c>
      <c r="I28" s="6">
        <v>0</v>
      </c>
      <c r="J28" s="5">
        <f t="shared" si="1"/>
        <v>0</v>
      </c>
      <c r="K28" s="3">
        <v>44519</v>
      </c>
      <c r="L28" s="4">
        <v>0.75</v>
      </c>
      <c r="M28" s="5">
        <v>-4.9999999999800003E-2</v>
      </c>
      <c r="N28" s="6">
        <v>0</v>
      </c>
      <c r="O28" s="5">
        <f t="shared" si="2"/>
        <v>0</v>
      </c>
      <c r="P28" s="3">
        <v>44521</v>
      </c>
      <c r="Q28" s="4">
        <v>0.75</v>
      </c>
      <c r="R28" s="5">
        <v>-3.6999999999851999E-2</v>
      </c>
      <c r="S28" s="6">
        <v>0</v>
      </c>
      <c r="T28" s="5">
        <f t="shared" si="3"/>
        <v>0</v>
      </c>
    </row>
    <row r="29" spans="1:20" x14ac:dyDescent="0.25">
      <c r="A29" s="3">
        <v>44515</v>
      </c>
      <c r="B29" s="4">
        <v>0.79166666666666663</v>
      </c>
      <c r="C29" s="5">
        <v>-3.7999999999848003E-2</v>
      </c>
      <c r="D29" s="6">
        <v>0</v>
      </c>
      <c r="E29" s="5">
        <f t="shared" si="0"/>
        <v>0</v>
      </c>
      <c r="F29" s="3">
        <v>44517</v>
      </c>
      <c r="G29" s="4">
        <v>0.79166666666666663</v>
      </c>
      <c r="H29" s="5">
        <v>-4.2999999999828002E-2</v>
      </c>
      <c r="I29" s="6">
        <v>0</v>
      </c>
      <c r="J29" s="5">
        <f t="shared" si="1"/>
        <v>0</v>
      </c>
      <c r="K29" s="3">
        <v>44519</v>
      </c>
      <c r="L29" s="4">
        <v>0.79166666666666663</v>
      </c>
      <c r="M29" s="5">
        <v>-3.4999999999859997E-2</v>
      </c>
      <c r="N29" s="6">
        <v>0</v>
      </c>
      <c r="O29" s="5">
        <f t="shared" si="2"/>
        <v>0</v>
      </c>
      <c r="P29" s="3">
        <v>44521</v>
      </c>
      <c r="Q29" s="4">
        <v>0.79166666666666663</v>
      </c>
      <c r="R29" s="5">
        <v>-3.6999999999851999E-2</v>
      </c>
      <c r="S29" s="6">
        <v>0</v>
      </c>
      <c r="T29" s="5">
        <f t="shared" si="3"/>
        <v>0</v>
      </c>
    </row>
    <row r="30" spans="1:20" x14ac:dyDescent="0.25">
      <c r="A30" s="3">
        <v>44515</v>
      </c>
      <c r="B30" s="4">
        <v>0.83333333333333337</v>
      </c>
      <c r="C30" s="5">
        <v>-3.1999999999871999E-2</v>
      </c>
      <c r="D30" s="6">
        <v>0</v>
      </c>
      <c r="E30" s="5">
        <f t="shared" si="0"/>
        <v>0</v>
      </c>
      <c r="F30" s="3">
        <v>44517</v>
      </c>
      <c r="G30" s="4">
        <v>0.83333333333333337</v>
      </c>
      <c r="H30" s="5">
        <v>-4.0999999999836001E-2</v>
      </c>
      <c r="I30" s="6">
        <v>0</v>
      </c>
      <c r="J30" s="5">
        <f t="shared" si="1"/>
        <v>0</v>
      </c>
      <c r="K30" s="3">
        <v>44519</v>
      </c>
      <c r="L30" s="4">
        <v>0.83333333333333337</v>
      </c>
      <c r="M30" s="5">
        <v>-2.4999999999900002E-2</v>
      </c>
      <c r="N30" s="6">
        <v>0</v>
      </c>
      <c r="O30" s="5">
        <f t="shared" si="2"/>
        <v>0</v>
      </c>
      <c r="P30" s="3">
        <v>44521</v>
      </c>
      <c r="Q30" s="4">
        <v>0.83333333333333337</v>
      </c>
      <c r="R30" s="5">
        <v>-6.0999999999755999E-2</v>
      </c>
      <c r="S30" s="6">
        <v>0</v>
      </c>
      <c r="T30" s="5">
        <f t="shared" si="3"/>
        <v>0</v>
      </c>
    </row>
    <row r="31" spans="1:20" x14ac:dyDescent="0.25">
      <c r="A31" s="3">
        <v>44515</v>
      </c>
      <c r="B31" s="4">
        <v>0.875</v>
      </c>
      <c r="C31" s="5">
        <v>-4.8999999999803999E-2</v>
      </c>
      <c r="D31" s="6">
        <v>0</v>
      </c>
      <c r="E31" s="5">
        <f t="shared" si="0"/>
        <v>0</v>
      </c>
      <c r="F31" s="3">
        <v>44517</v>
      </c>
      <c r="G31" s="4">
        <v>0.875</v>
      </c>
      <c r="H31" s="5">
        <v>-4.4999999999820003E-2</v>
      </c>
      <c r="I31" s="6">
        <v>0</v>
      </c>
      <c r="J31" s="5">
        <f t="shared" si="1"/>
        <v>0</v>
      </c>
      <c r="K31" s="3">
        <v>44519</v>
      </c>
      <c r="L31" s="4">
        <v>0.875</v>
      </c>
      <c r="M31" s="5">
        <v>-3.8999999999844E-2</v>
      </c>
      <c r="N31" s="6">
        <v>0</v>
      </c>
      <c r="O31" s="5">
        <f t="shared" si="2"/>
        <v>0</v>
      </c>
      <c r="P31" s="3">
        <v>44521</v>
      </c>
      <c r="Q31" s="4">
        <v>0.875</v>
      </c>
      <c r="R31" s="5">
        <v>-3.1999999999871999E-2</v>
      </c>
      <c r="S31" s="6">
        <v>0</v>
      </c>
      <c r="T31" s="5">
        <f t="shared" si="3"/>
        <v>0</v>
      </c>
    </row>
    <row r="32" spans="1:20" x14ac:dyDescent="0.25">
      <c r="A32" s="3">
        <v>44515</v>
      </c>
      <c r="B32" s="4">
        <v>0.91666666666666663</v>
      </c>
      <c r="C32" s="5">
        <v>-3.7999999999848003E-2</v>
      </c>
      <c r="D32" s="6">
        <v>0</v>
      </c>
      <c r="E32" s="5">
        <f t="shared" si="0"/>
        <v>0</v>
      </c>
      <c r="F32" s="3">
        <v>44517</v>
      </c>
      <c r="G32" s="4">
        <v>0.91666666666666663</v>
      </c>
      <c r="H32" s="5">
        <v>-4.1999999999831998E-2</v>
      </c>
      <c r="I32" s="6">
        <v>0</v>
      </c>
      <c r="J32" s="5">
        <f t="shared" si="1"/>
        <v>0</v>
      </c>
      <c r="K32" s="3">
        <v>44519</v>
      </c>
      <c r="L32" s="4">
        <v>0.91666666666666663</v>
      </c>
      <c r="M32" s="5">
        <v>-2.4999999999900002E-2</v>
      </c>
      <c r="N32" s="6">
        <v>0</v>
      </c>
      <c r="O32" s="5">
        <f t="shared" si="2"/>
        <v>0</v>
      </c>
      <c r="P32" s="3">
        <v>44521</v>
      </c>
      <c r="Q32" s="4">
        <v>0.91666666666666663</v>
      </c>
      <c r="R32" s="5">
        <v>-3.6999999999851999E-2</v>
      </c>
      <c r="S32" s="6">
        <v>0</v>
      </c>
      <c r="T32" s="5">
        <f t="shared" si="3"/>
        <v>0</v>
      </c>
    </row>
    <row r="33" spans="1:20" x14ac:dyDescent="0.25">
      <c r="A33" s="3">
        <v>44515</v>
      </c>
      <c r="B33" s="4">
        <v>0.95833333333333337</v>
      </c>
      <c r="C33" s="5">
        <v>-4.0999999999836001E-2</v>
      </c>
      <c r="D33" s="6">
        <v>0</v>
      </c>
      <c r="E33" s="5">
        <f t="shared" si="0"/>
        <v>0</v>
      </c>
      <c r="F33" s="3">
        <v>44517</v>
      </c>
      <c r="G33" s="4">
        <v>0.95833333333333337</v>
      </c>
      <c r="H33" s="5">
        <v>-4.1999999999831998E-2</v>
      </c>
      <c r="I33" s="6">
        <v>0</v>
      </c>
      <c r="J33" s="5">
        <f t="shared" si="1"/>
        <v>0</v>
      </c>
      <c r="K33" s="3">
        <v>44519</v>
      </c>
      <c r="L33" s="4">
        <v>0.95833333333333337</v>
      </c>
      <c r="M33" s="5">
        <v>-2.5999999999895999E-2</v>
      </c>
      <c r="N33" s="6">
        <v>0</v>
      </c>
      <c r="O33" s="5">
        <f t="shared" si="2"/>
        <v>0</v>
      </c>
      <c r="P33" s="3">
        <v>44521</v>
      </c>
      <c r="Q33" s="4">
        <v>0.95833333333333337</v>
      </c>
      <c r="R33" s="5">
        <v>-3.7999999999848003E-2</v>
      </c>
      <c r="S33" s="6">
        <v>0</v>
      </c>
      <c r="T33" s="5">
        <f t="shared" si="3"/>
        <v>0</v>
      </c>
    </row>
    <row r="34" spans="1:20" ht="15.75" thickBot="1" x14ac:dyDescent="0.3">
      <c r="A34" s="3">
        <v>44516</v>
      </c>
      <c r="B34" s="4">
        <v>0</v>
      </c>
      <c r="C34" s="5">
        <v>-3.9999999999839997E-2</v>
      </c>
      <c r="D34" s="6">
        <v>0</v>
      </c>
      <c r="E34" s="5">
        <f t="shared" si="0"/>
        <v>0</v>
      </c>
      <c r="F34" s="3">
        <v>44518</v>
      </c>
      <c r="G34" s="4">
        <v>0</v>
      </c>
      <c r="H34" s="5">
        <v>-4.6999999999811998E-2</v>
      </c>
      <c r="I34" s="6">
        <v>0</v>
      </c>
      <c r="J34" s="5">
        <f t="shared" si="1"/>
        <v>0</v>
      </c>
      <c r="K34" s="3">
        <v>44520</v>
      </c>
      <c r="L34" s="4">
        <v>0</v>
      </c>
      <c r="M34" s="5">
        <v>-2.5999999999895999E-2</v>
      </c>
      <c r="N34" s="6">
        <v>0</v>
      </c>
      <c r="O34" s="5">
        <f t="shared" si="2"/>
        <v>0</v>
      </c>
    </row>
    <row r="35" spans="1:20" ht="15.75" thickBot="1" x14ac:dyDescent="0.3">
      <c r="A35" s="3">
        <v>44516</v>
      </c>
      <c r="B35" s="4">
        <v>4.1666666666666664E-2</v>
      </c>
      <c r="C35" s="5">
        <v>-4.9999999999800003E-2</v>
      </c>
      <c r="D35" s="6">
        <v>0</v>
      </c>
      <c r="E35" s="5">
        <f t="shared" si="0"/>
        <v>0</v>
      </c>
      <c r="F35" s="3">
        <v>44518</v>
      </c>
      <c r="G35" s="4">
        <v>4.1666666666666664E-2</v>
      </c>
      <c r="H35" s="5">
        <v>-3.7999999999848003E-2</v>
      </c>
      <c r="I35" s="6">
        <v>0</v>
      </c>
      <c r="J35" s="5">
        <f t="shared" si="1"/>
        <v>0</v>
      </c>
      <c r="K35" s="3">
        <v>44520</v>
      </c>
      <c r="L35" s="4">
        <v>4.1666666666666664E-2</v>
      </c>
      <c r="M35" s="5">
        <v>-3.6999999999851999E-2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44516</v>
      </c>
      <c r="B36" s="4">
        <v>8.3333333333333329E-2</v>
      </c>
      <c r="C36" s="5">
        <v>-3.9999999999839997E-2</v>
      </c>
      <c r="D36" s="6">
        <v>0</v>
      </c>
      <c r="E36" s="5">
        <f t="shared" si="0"/>
        <v>0</v>
      </c>
      <c r="F36" s="3">
        <v>44518</v>
      </c>
      <c r="G36" s="4">
        <v>8.3333333333333329E-2</v>
      </c>
      <c r="H36" s="5">
        <v>-3.6999999999851999E-2</v>
      </c>
      <c r="I36" s="6">
        <v>0</v>
      </c>
      <c r="J36" s="5">
        <f t="shared" si="1"/>
        <v>0</v>
      </c>
      <c r="K36" s="3">
        <v>44520</v>
      </c>
      <c r="L36" s="4">
        <v>8.3333333333333329E-2</v>
      </c>
      <c r="M36" s="5">
        <v>-2.6999999999891999E-2</v>
      </c>
      <c r="N36" s="6">
        <v>0</v>
      </c>
      <c r="O36" s="5">
        <f t="shared" si="2"/>
        <v>0</v>
      </c>
    </row>
    <row r="37" spans="1:20" x14ac:dyDescent="0.25">
      <c r="A37" s="3">
        <v>44516</v>
      </c>
      <c r="B37" s="4">
        <v>0.125</v>
      </c>
      <c r="C37" s="5">
        <v>-3.2999999999868003E-2</v>
      </c>
      <c r="D37" s="6">
        <v>0</v>
      </c>
      <c r="E37" s="5">
        <f t="shared" si="0"/>
        <v>0</v>
      </c>
      <c r="F37" s="3">
        <v>44518</v>
      </c>
      <c r="G37" s="4">
        <v>0.125</v>
      </c>
      <c r="H37" s="5">
        <v>-3.7999999999848003E-2</v>
      </c>
      <c r="I37" s="6">
        <v>0</v>
      </c>
      <c r="J37" s="5">
        <f t="shared" si="1"/>
        <v>0</v>
      </c>
      <c r="K37" s="3">
        <v>44520</v>
      </c>
      <c r="L37" s="4">
        <v>0.125</v>
      </c>
      <c r="M37" s="5">
        <v>-4.2999999999828002E-2</v>
      </c>
      <c r="N37" s="6">
        <v>0</v>
      </c>
      <c r="O37" s="5">
        <f t="shared" si="2"/>
        <v>0</v>
      </c>
    </row>
    <row r="38" spans="1:20" x14ac:dyDescent="0.25">
      <c r="A38" s="3">
        <v>44516</v>
      </c>
      <c r="B38" s="4">
        <v>0.16666666666666666</v>
      </c>
      <c r="C38" s="5">
        <v>-4.2999999999828002E-2</v>
      </c>
      <c r="D38" s="6">
        <v>0</v>
      </c>
      <c r="E38" s="5">
        <f t="shared" si="0"/>
        <v>0</v>
      </c>
      <c r="F38" s="3">
        <v>44518</v>
      </c>
      <c r="G38" s="4">
        <v>0.16666666666666666</v>
      </c>
      <c r="H38" s="5">
        <v>-3.9999999999839997E-2</v>
      </c>
      <c r="I38" s="6">
        <v>0</v>
      </c>
      <c r="J38" s="5">
        <f t="shared" si="1"/>
        <v>0</v>
      </c>
      <c r="K38" s="3">
        <v>44520</v>
      </c>
      <c r="L38" s="4">
        <v>0.16666666666666666</v>
      </c>
      <c r="M38" s="5">
        <v>-4.6999999999811998E-2</v>
      </c>
      <c r="N38" s="6">
        <v>0</v>
      </c>
      <c r="O38" s="5">
        <f t="shared" si="2"/>
        <v>0</v>
      </c>
    </row>
    <row r="39" spans="1:20" x14ac:dyDescent="0.25">
      <c r="A39" s="3">
        <v>44516</v>
      </c>
      <c r="B39" s="4">
        <v>0.20833333333333334</v>
      </c>
      <c r="C39" s="5">
        <v>-4.6999999999811998E-2</v>
      </c>
      <c r="D39" s="6">
        <v>0</v>
      </c>
      <c r="E39" s="5">
        <f t="shared" si="0"/>
        <v>0</v>
      </c>
      <c r="F39" s="3">
        <v>44518</v>
      </c>
      <c r="G39" s="4">
        <v>0.20833333333333334</v>
      </c>
      <c r="H39" s="5">
        <v>-4.2999999999828002E-2</v>
      </c>
      <c r="I39" s="6">
        <v>0</v>
      </c>
      <c r="J39" s="5">
        <f t="shared" si="1"/>
        <v>0</v>
      </c>
      <c r="K39" s="3">
        <v>44520</v>
      </c>
      <c r="L39" s="4">
        <v>0.20833333333333334</v>
      </c>
      <c r="M39" s="5">
        <v>-5.2999999999788001E-2</v>
      </c>
      <c r="N39" s="6">
        <v>0</v>
      </c>
      <c r="O39" s="5">
        <f t="shared" si="2"/>
        <v>0</v>
      </c>
    </row>
    <row r="40" spans="1:20" x14ac:dyDescent="0.25">
      <c r="A40" s="3">
        <v>44516</v>
      </c>
      <c r="B40" s="4">
        <v>0.25</v>
      </c>
      <c r="C40" s="5">
        <v>-3.8999999999844E-2</v>
      </c>
      <c r="D40" s="6">
        <v>0</v>
      </c>
      <c r="E40" s="5">
        <f t="shared" si="0"/>
        <v>0</v>
      </c>
      <c r="F40" s="3">
        <v>44518</v>
      </c>
      <c r="G40" s="4">
        <v>0.25</v>
      </c>
      <c r="H40" s="5">
        <v>-3.2999999999868003E-2</v>
      </c>
      <c r="I40" s="6">
        <v>0</v>
      </c>
      <c r="J40" s="5">
        <f t="shared" si="1"/>
        <v>0</v>
      </c>
      <c r="K40" s="3">
        <v>44520</v>
      </c>
      <c r="L40" s="4">
        <v>0.25</v>
      </c>
      <c r="M40" s="5">
        <v>-3.1999999999871999E-2</v>
      </c>
      <c r="N40" s="6">
        <v>0</v>
      </c>
      <c r="O40" s="5">
        <f t="shared" si="2"/>
        <v>0</v>
      </c>
    </row>
    <row r="41" spans="1:20" x14ac:dyDescent="0.25">
      <c r="A41" s="3">
        <v>44516</v>
      </c>
      <c r="B41" s="4">
        <v>0.29166666666666669</v>
      </c>
      <c r="C41" s="5">
        <v>-3.5999999999856001E-2</v>
      </c>
      <c r="D41" s="6">
        <v>0</v>
      </c>
      <c r="E41" s="5">
        <f t="shared" si="0"/>
        <v>0</v>
      </c>
      <c r="F41" s="3">
        <v>44518</v>
      </c>
      <c r="G41" s="4">
        <v>0.29166666666666669</v>
      </c>
      <c r="H41" s="5">
        <v>-3.6999999999851999E-2</v>
      </c>
      <c r="I41" s="6">
        <v>0</v>
      </c>
      <c r="J41" s="5">
        <f t="shared" si="1"/>
        <v>0</v>
      </c>
      <c r="K41" s="3">
        <v>44520</v>
      </c>
      <c r="L41" s="4">
        <v>0.29166666666666669</v>
      </c>
      <c r="M41" s="5">
        <v>-3.8999999999844E-2</v>
      </c>
      <c r="N41" s="6">
        <v>0</v>
      </c>
      <c r="O41" s="5">
        <f t="shared" si="2"/>
        <v>0</v>
      </c>
    </row>
    <row r="42" spans="1:20" x14ac:dyDescent="0.25">
      <c r="A42" s="3">
        <v>44516</v>
      </c>
      <c r="B42" s="4">
        <v>0.33333333333333331</v>
      </c>
      <c r="C42" s="5">
        <v>-3.7999999999848003E-2</v>
      </c>
      <c r="D42" s="6">
        <v>0</v>
      </c>
      <c r="E42" s="5">
        <f t="shared" si="0"/>
        <v>0</v>
      </c>
      <c r="F42" s="3">
        <v>44518</v>
      </c>
      <c r="G42" s="4">
        <v>0.33333333333333331</v>
      </c>
      <c r="H42" s="5">
        <v>-2.9999999999880001E-2</v>
      </c>
      <c r="I42" s="6">
        <v>0</v>
      </c>
      <c r="J42" s="5">
        <f t="shared" si="1"/>
        <v>0</v>
      </c>
      <c r="K42" s="3">
        <v>44520</v>
      </c>
      <c r="L42" s="4">
        <v>0.33333333333333331</v>
      </c>
      <c r="M42" s="5">
        <v>-1.8999999999924001E-2</v>
      </c>
      <c r="N42" s="6">
        <v>0</v>
      </c>
      <c r="O42" s="5">
        <f t="shared" si="2"/>
        <v>0</v>
      </c>
    </row>
    <row r="43" spans="1:20" x14ac:dyDescent="0.25">
      <c r="A43" s="3">
        <v>44516</v>
      </c>
      <c r="B43" s="4">
        <v>0.375</v>
      </c>
      <c r="C43" s="5">
        <v>-2.6999999999891999E-2</v>
      </c>
      <c r="D43" s="6">
        <v>0</v>
      </c>
      <c r="E43" s="5">
        <f t="shared" si="0"/>
        <v>0</v>
      </c>
      <c r="F43" s="3">
        <v>44518</v>
      </c>
      <c r="G43" s="4">
        <v>0.375</v>
      </c>
      <c r="H43" s="5">
        <v>-3.5999999999856001E-2</v>
      </c>
      <c r="I43" s="6">
        <v>0</v>
      </c>
      <c r="J43" s="5">
        <f t="shared" si="1"/>
        <v>0</v>
      </c>
      <c r="K43" s="3">
        <v>44520</v>
      </c>
      <c r="L43" s="4">
        <v>0.375</v>
      </c>
      <c r="M43" s="5">
        <v>-2.6999999999891999E-2</v>
      </c>
      <c r="N43" s="6">
        <v>0</v>
      </c>
      <c r="O43" s="5">
        <f t="shared" si="2"/>
        <v>0</v>
      </c>
    </row>
    <row r="44" spans="1:20" x14ac:dyDescent="0.25">
      <c r="A44" s="3">
        <v>44516</v>
      </c>
      <c r="B44" s="4">
        <v>0.41666666666666669</v>
      </c>
      <c r="C44" s="5">
        <v>-3.2999999999868003E-2</v>
      </c>
      <c r="D44" s="6">
        <v>0</v>
      </c>
      <c r="E44" s="5">
        <f t="shared" si="0"/>
        <v>0</v>
      </c>
      <c r="F44" s="3">
        <v>44518</v>
      </c>
      <c r="G44" s="4">
        <v>0.41666666666666669</v>
      </c>
      <c r="H44" s="5">
        <v>-3.2999999999868003E-2</v>
      </c>
      <c r="I44" s="6">
        <v>0</v>
      </c>
      <c r="J44" s="5">
        <f t="shared" si="1"/>
        <v>0</v>
      </c>
      <c r="K44" s="3">
        <v>44520</v>
      </c>
      <c r="L44" s="4">
        <v>0.41666666666666669</v>
      </c>
      <c r="M44" s="5">
        <v>-2.9999999999880001E-2</v>
      </c>
      <c r="N44" s="6">
        <v>0</v>
      </c>
      <c r="O44" s="5">
        <f t="shared" si="2"/>
        <v>0</v>
      </c>
    </row>
    <row r="45" spans="1:20" x14ac:dyDescent="0.25">
      <c r="A45" s="3">
        <v>44516</v>
      </c>
      <c r="B45" s="4">
        <v>0.45833333333333331</v>
      </c>
      <c r="C45" s="5">
        <v>-3.9999999999839997E-2</v>
      </c>
      <c r="D45" s="6">
        <v>0</v>
      </c>
      <c r="E45" s="5">
        <f t="shared" si="0"/>
        <v>0</v>
      </c>
      <c r="F45" s="3">
        <v>44518</v>
      </c>
      <c r="G45" s="4">
        <v>0.45833333333333331</v>
      </c>
      <c r="H45" s="5">
        <v>-4.3999999999823999E-2</v>
      </c>
      <c r="I45" s="6">
        <v>0</v>
      </c>
      <c r="J45" s="5">
        <f t="shared" si="1"/>
        <v>0</v>
      </c>
      <c r="K45" s="3">
        <v>44520</v>
      </c>
      <c r="L45" s="4">
        <v>0.45833333333333331</v>
      </c>
      <c r="M45" s="5">
        <v>-3.9999999999839997E-2</v>
      </c>
      <c r="N45" s="6">
        <v>0</v>
      </c>
      <c r="O45" s="5">
        <f t="shared" si="2"/>
        <v>0</v>
      </c>
    </row>
    <row r="46" spans="1:20" x14ac:dyDescent="0.25">
      <c r="A46" s="3">
        <v>44516</v>
      </c>
      <c r="B46" s="4">
        <v>0.5</v>
      </c>
      <c r="C46" s="5">
        <v>-3.2999999999868003E-2</v>
      </c>
      <c r="D46" s="6">
        <v>0</v>
      </c>
      <c r="E46" s="5">
        <f t="shared" si="0"/>
        <v>0</v>
      </c>
      <c r="F46" s="3">
        <v>44518</v>
      </c>
      <c r="G46" s="4">
        <v>0.5</v>
      </c>
      <c r="H46" s="5">
        <v>-4.1999999999831998E-2</v>
      </c>
      <c r="I46" s="6">
        <v>0</v>
      </c>
      <c r="J46" s="5">
        <f t="shared" si="1"/>
        <v>0</v>
      </c>
      <c r="K46" s="3">
        <v>44520</v>
      </c>
      <c r="L46" s="4">
        <v>0.5</v>
      </c>
      <c r="M46" s="5">
        <v>-3.2999999999868003E-2</v>
      </c>
      <c r="N46" s="6">
        <v>0</v>
      </c>
      <c r="O46" s="5">
        <f t="shared" si="2"/>
        <v>0</v>
      </c>
    </row>
    <row r="47" spans="1:20" x14ac:dyDescent="0.25">
      <c r="A47" s="3">
        <v>44516</v>
      </c>
      <c r="B47" s="4">
        <v>0.54166666666666663</v>
      </c>
      <c r="C47" s="5">
        <v>-2.6999999999891999E-2</v>
      </c>
      <c r="D47" s="6">
        <v>0</v>
      </c>
      <c r="E47" s="5">
        <f t="shared" si="0"/>
        <v>0</v>
      </c>
      <c r="F47" s="3">
        <v>44518</v>
      </c>
      <c r="G47" s="4">
        <v>0.54166666666666663</v>
      </c>
      <c r="H47" s="5">
        <v>-3.7999999999848003E-2</v>
      </c>
      <c r="I47" s="6">
        <v>0</v>
      </c>
      <c r="J47" s="5">
        <f t="shared" si="1"/>
        <v>0</v>
      </c>
      <c r="K47" s="3">
        <v>44520</v>
      </c>
      <c r="L47" s="4">
        <v>0.54166666666666663</v>
      </c>
      <c r="M47" s="5">
        <v>-2.9999999999880001E-2</v>
      </c>
      <c r="N47" s="6">
        <v>0</v>
      </c>
      <c r="O47" s="5">
        <f t="shared" si="2"/>
        <v>0</v>
      </c>
    </row>
    <row r="48" spans="1:20" x14ac:dyDescent="0.25">
      <c r="A48" s="3">
        <v>44516</v>
      </c>
      <c r="B48" s="4">
        <v>0.58333333333333337</v>
      </c>
      <c r="C48" s="5">
        <v>-2.7999999999888E-2</v>
      </c>
      <c r="D48" s="6">
        <v>0</v>
      </c>
      <c r="E48" s="5">
        <f t="shared" si="0"/>
        <v>0</v>
      </c>
      <c r="F48" s="3">
        <v>44518</v>
      </c>
      <c r="G48" s="4">
        <v>0.58333333333333337</v>
      </c>
      <c r="H48" s="5">
        <v>-4.5999999999816001E-2</v>
      </c>
      <c r="I48" s="6">
        <v>0</v>
      </c>
      <c r="J48" s="5">
        <f t="shared" si="1"/>
        <v>0</v>
      </c>
      <c r="K48" s="3">
        <v>44520</v>
      </c>
      <c r="L48" s="4">
        <v>0.58333333333333337</v>
      </c>
      <c r="M48" s="5">
        <v>-2.7999999999888E-2</v>
      </c>
      <c r="N48" s="6">
        <v>0</v>
      </c>
      <c r="O48" s="5">
        <f t="shared" si="2"/>
        <v>0</v>
      </c>
    </row>
    <row r="49" spans="1:15" x14ac:dyDescent="0.25">
      <c r="A49" s="3">
        <v>44516</v>
      </c>
      <c r="B49" s="4">
        <v>0.625</v>
      </c>
      <c r="C49" s="5">
        <v>-3.1999999999871999E-2</v>
      </c>
      <c r="D49" s="6">
        <v>0</v>
      </c>
      <c r="E49" s="5">
        <f t="shared" si="0"/>
        <v>0</v>
      </c>
      <c r="F49" s="3">
        <v>44518</v>
      </c>
      <c r="G49" s="4">
        <v>0.625</v>
      </c>
      <c r="H49" s="5">
        <v>-4.4999999999820003E-2</v>
      </c>
      <c r="I49" s="6">
        <v>0</v>
      </c>
      <c r="J49" s="5">
        <f t="shared" si="1"/>
        <v>0</v>
      </c>
      <c r="K49" s="3">
        <v>44520</v>
      </c>
      <c r="L49" s="4">
        <v>0.625</v>
      </c>
      <c r="M49" s="5">
        <v>-2.7999999999888E-2</v>
      </c>
      <c r="N49" s="6">
        <v>0</v>
      </c>
      <c r="O49" s="5">
        <f t="shared" si="2"/>
        <v>0</v>
      </c>
    </row>
    <row r="50" spans="1:15" x14ac:dyDescent="0.25">
      <c r="A50" s="3">
        <v>44516</v>
      </c>
      <c r="B50" s="4">
        <v>0.66666666666666663</v>
      </c>
      <c r="C50" s="5">
        <v>-4.7999999999808002E-2</v>
      </c>
      <c r="D50" s="6">
        <v>0</v>
      </c>
      <c r="E50" s="5">
        <f t="shared" si="0"/>
        <v>0</v>
      </c>
      <c r="F50" s="3">
        <v>44518</v>
      </c>
      <c r="G50" s="4">
        <v>0.66666666666666663</v>
      </c>
      <c r="H50" s="5">
        <v>-3.3999999999864E-2</v>
      </c>
      <c r="I50" s="6">
        <v>0</v>
      </c>
      <c r="J50" s="5">
        <f t="shared" si="1"/>
        <v>0</v>
      </c>
      <c r="K50" s="3">
        <v>44520</v>
      </c>
      <c r="L50" s="4">
        <v>0.66666666666666663</v>
      </c>
      <c r="M50" s="5">
        <v>-4.1999999999831998E-2</v>
      </c>
      <c r="N50" s="6">
        <v>0</v>
      </c>
      <c r="O50" s="5">
        <f t="shared" si="2"/>
        <v>0</v>
      </c>
    </row>
    <row r="51" spans="1:15" x14ac:dyDescent="0.25">
      <c r="A51" s="3">
        <v>44516</v>
      </c>
      <c r="B51" s="4">
        <v>0.70833333333333337</v>
      </c>
      <c r="C51" s="5">
        <v>-4.6999999999811998E-2</v>
      </c>
      <c r="D51" s="6">
        <v>0</v>
      </c>
      <c r="E51" s="5">
        <f t="shared" si="0"/>
        <v>0</v>
      </c>
      <c r="F51" s="3">
        <v>44518</v>
      </c>
      <c r="G51" s="4">
        <v>0.70833333333333337</v>
      </c>
      <c r="H51" s="5">
        <v>-4.6999999999811998E-2</v>
      </c>
      <c r="I51" s="6">
        <v>0</v>
      </c>
      <c r="J51" s="5">
        <f t="shared" si="1"/>
        <v>0</v>
      </c>
      <c r="K51" s="3">
        <v>44520</v>
      </c>
      <c r="L51" s="4">
        <v>0.70833333333333337</v>
      </c>
      <c r="M51" s="5">
        <v>-4.4999999999820003E-2</v>
      </c>
      <c r="N51" s="6">
        <v>0</v>
      </c>
      <c r="O51" s="5">
        <f t="shared" si="2"/>
        <v>0</v>
      </c>
    </row>
    <row r="52" spans="1:15" x14ac:dyDescent="0.25">
      <c r="A52" s="3">
        <v>44516</v>
      </c>
      <c r="B52" s="4">
        <v>0.75</v>
      </c>
      <c r="C52" s="5">
        <v>-4.1999999999831998E-2</v>
      </c>
      <c r="D52" s="6">
        <v>0</v>
      </c>
      <c r="E52" s="5">
        <f t="shared" si="0"/>
        <v>0</v>
      </c>
      <c r="F52" s="3">
        <v>44518</v>
      </c>
      <c r="G52" s="4">
        <v>0.75</v>
      </c>
      <c r="H52" s="5">
        <v>-4.1999999999831998E-2</v>
      </c>
      <c r="I52" s="6">
        <v>0</v>
      </c>
      <c r="J52" s="5">
        <f t="shared" si="1"/>
        <v>0</v>
      </c>
      <c r="K52" s="3">
        <v>44520</v>
      </c>
      <c r="L52" s="4">
        <v>0.75</v>
      </c>
      <c r="M52" s="5">
        <v>-4.0999999999836001E-2</v>
      </c>
      <c r="N52" s="6">
        <v>0</v>
      </c>
      <c r="O52" s="5">
        <f t="shared" si="2"/>
        <v>0</v>
      </c>
    </row>
    <row r="53" spans="1:15" x14ac:dyDescent="0.25">
      <c r="A53" s="3">
        <v>44516</v>
      </c>
      <c r="B53" s="4">
        <v>0.79166666666666663</v>
      </c>
      <c r="C53" s="5">
        <v>-3.4999999999859997E-2</v>
      </c>
      <c r="D53" s="6">
        <v>0</v>
      </c>
      <c r="E53" s="5">
        <f t="shared" si="0"/>
        <v>0</v>
      </c>
      <c r="F53" s="3">
        <v>44518</v>
      </c>
      <c r="G53" s="4">
        <v>0.79166666666666663</v>
      </c>
      <c r="H53" s="5">
        <v>-3.1999999999871999E-2</v>
      </c>
      <c r="I53" s="6">
        <v>0</v>
      </c>
      <c r="J53" s="5">
        <f t="shared" si="1"/>
        <v>0</v>
      </c>
      <c r="K53" s="3">
        <v>44520</v>
      </c>
      <c r="L53" s="4">
        <v>0.79166666666666663</v>
      </c>
      <c r="M53" s="5">
        <v>-4.1999999999831998E-2</v>
      </c>
      <c r="N53" s="6">
        <v>0</v>
      </c>
      <c r="O53" s="5">
        <f t="shared" si="2"/>
        <v>0</v>
      </c>
    </row>
    <row r="54" spans="1:15" x14ac:dyDescent="0.25">
      <c r="A54" s="3">
        <v>44516</v>
      </c>
      <c r="B54" s="4">
        <v>0.83333333333333337</v>
      </c>
      <c r="C54" s="5">
        <v>-4.3999999999823999E-2</v>
      </c>
      <c r="D54" s="6">
        <v>0</v>
      </c>
      <c r="E54" s="5">
        <f t="shared" si="0"/>
        <v>0</v>
      </c>
      <c r="F54" s="3">
        <v>44518</v>
      </c>
      <c r="G54" s="4">
        <v>0.83333333333333337</v>
      </c>
      <c r="H54" s="5">
        <v>-4.6999999999811998E-2</v>
      </c>
      <c r="I54" s="6">
        <v>0</v>
      </c>
      <c r="J54" s="5">
        <f t="shared" si="1"/>
        <v>0</v>
      </c>
      <c r="K54" s="3">
        <v>44520</v>
      </c>
      <c r="L54" s="4">
        <v>0.83333333333333337</v>
      </c>
      <c r="M54" s="5">
        <v>-3.2999999999868003E-2</v>
      </c>
      <c r="N54" s="6">
        <v>0</v>
      </c>
      <c r="O54" s="5">
        <f t="shared" si="2"/>
        <v>0</v>
      </c>
    </row>
    <row r="55" spans="1:15" x14ac:dyDescent="0.25">
      <c r="A55" s="3">
        <v>44516</v>
      </c>
      <c r="B55" s="4">
        <v>0.875</v>
      </c>
      <c r="C55" s="5">
        <v>-5.2999999999788001E-2</v>
      </c>
      <c r="D55" s="6">
        <v>0</v>
      </c>
      <c r="E55" s="5">
        <f t="shared" si="0"/>
        <v>0</v>
      </c>
      <c r="F55" s="3">
        <v>44518</v>
      </c>
      <c r="G55" s="4">
        <v>0.875</v>
      </c>
      <c r="H55" s="5">
        <v>-3.9999999999839997E-2</v>
      </c>
      <c r="I55" s="6">
        <v>0</v>
      </c>
      <c r="J55" s="5">
        <f t="shared" si="1"/>
        <v>0</v>
      </c>
      <c r="K55" s="3">
        <v>44520</v>
      </c>
      <c r="L55" s="4">
        <v>0.875</v>
      </c>
      <c r="M55" s="5">
        <v>-4.2999999999828002E-2</v>
      </c>
      <c r="N55" s="6">
        <v>0</v>
      </c>
      <c r="O55" s="5">
        <f t="shared" si="2"/>
        <v>0</v>
      </c>
    </row>
    <row r="56" spans="1:15" x14ac:dyDescent="0.25">
      <c r="A56" s="3">
        <v>44516</v>
      </c>
      <c r="B56" s="4">
        <v>0.91666666666666663</v>
      </c>
      <c r="C56" s="5">
        <v>-5.3999999999783999E-2</v>
      </c>
      <c r="D56" s="6">
        <v>0</v>
      </c>
      <c r="E56" s="5">
        <f t="shared" si="0"/>
        <v>0</v>
      </c>
      <c r="F56" s="3">
        <v>44518</v>
      </c>
      <c r="G56" s="4">
        <v>0.91666666666666663</v>
      </c>
      <c r="H56" s="5">
        <v>-3.7999999999848003E-2</v>
      </c>
      <c r="I56" s="6">
        <v>0</v>
      </c>
      <c r="J56" s="5">
        <f t="shared" si="1"/>
        <v>0</v>
      </c>
      <c r="K56" s="3">
        <v>44520</v>
      </c>
      <c r="L56" s="4">
        <v>0.91666666666666663</v>
      </c>
      <c r="M56" s="5">
        <v>-4.3999999999823999E-2</v>
      </c>
      <c r="N56" s="6">
        <v>0</v>
      </c>
      <c r="O56" s="5">
        <f t="shared" si="2"/>
        <v>0</v>
      </c>
    </row>
    <row r="57" spans="1:15" x14ac:dyDescent="0.25">
      <c r="A57" s="3">
        <v>44516</v>
      </c>
      <c r="B57" s="4">
        <v>0.95833333333333337</v>
      </c>
      <c r="C57" s="5">
        <v>-4.1999999999831998E-2</v>
      </c>
      <c r="D57" s="6">
        <v>0</v>
      </c>
      <c r="E57" s="5">
        <f t="shared" si="0"/>
        <v>0</v>
      </c>
      <c r="F57" s="3">
        <v>44518</v>
      </c>
      <c r="G57" s="4">
        <v>0.95833333333333337</v>
      </c>
      <c r="H57" s="5">
        <v>-4.0999999999836001E-2</v>
      </c>
      <c r="I57" s="6">
        <v>0</v>
      </c>
      <c r="J57" s="5">
        <f t="shared" si="1"/>
        <v>0</v>
      </c>
      <c r="K57" s="3">
        <v>44520</v>
      </c>
      <c r="L57" s="4">
        <v>0.95833333333333337</v>
      </c>
      <c r="M57" s="5">
        <v>-3.2999999999868003E-2</v>
      </c>
      <c r="N57" s="6">
        <v>0</v>
      </c>
      <c r="O57" s="5">
        <f t="shared" si="2"/>
        <v>0</v>
      </c>
    </row>
  </sheetData>
  <pageMargins left="0.7" right="0.7" top="0.75" bottom="0.75" header="0.3" footer="0.3"/>
  <pageSetup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C28EF-2C3E-4DCE-B90A-150A4A176FAD}">
  <dimension ref="A1:T58"/>
  <sheetViews>
    <sheetView workbookViewId="0">
      <selection activeCell="E4" sqref="E4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44522</v>
      </c>
      <c r="B10" s="4">
        <v>0</v>
      </c>
      <c r="C10" s="5">
        <v>-5.0999999999796E-2</v>
      </c>
      <c r="D10" s="6">
        <v>0</v>
      </c>
      <c r="E10" s="5">
        <f t="shared" ref="E10:E57" si="0">D10*0.0827</f>
        <v>0</v>
      </c>
      <c r="F10" s="3">
        <v>44524</v>
      </c>
      <c r="G10" s="4">
        <v>0</v>
      </c>
      <c r="H10" s="5">
        <v>-4.0999999999836001E-2</v>
      </c>
      <c r="I10" s="6">
        <v>0</v>
      </c>
      <c r="J10" s="5">
        <f t="shared" ref="J10:J57" si="1">I10*0.0827</f>
        <v>0</v>
      </c>
      <c r="K10" s="3">
        <v>44526</v>
      </c>
      <c r="L10" s="4">
        <v>0</v>
      </c>
      <c r="M10" s="5">
        <v>-4.5999999999816001E-2</v>
      </c>
      <c r="N10" s="6">
        <v>0</v>
      </c>
      <c r="O10" s="5">
        <f t="shared" ref="O10:O26" si="2">N10*0.0827</f>
        <v>0</v>
      </c>
      <c r="P10" s="3">
        <v>44528</v>
      </c>
      <c r="Q10" s="4">
        <v>0</v>
      </c>
      <c r="R10" s="5">
        <v>-3.0999999999875998E-2</v>
      </c>
      <c r="S10" s="6">
        <v>0</v>
      </c>
      <c r="T10" s="5">
        <f t="shared" ref="T10:T26" si="3">S10*0.0827</f>
        <v>0</v>
      </c>
    </row>
    <row r="11" spans="1:20" x14ac:dyDescent="0.25">
      <c r="A11" s="3">
        <v>44522</v>
      </c>
      <c r="B11" s="4">
        <v>4.1666666666666664E-2</v>
      </c>
      <c r="C11" s="5">
        <v>-3.2999999999868003E-2</v>
      </c>
      <c r="D11" s="6">
        <v>0</v>
      </c>
      <c r="E11" s="5">
        <f t="shared" si="0"/>
        <v>0</v>
      </c>
      <c r="F11" s="3">
        <v>44524</v>
      </c>
      <c r="G11" s="4">
        <v>4.1666666666666664E-2</v>
      </c>
      <c r="H11" s="5">
        <v>-3.3999999999864E-2</v>
      </c>
      <c r="I11" s="6">
        <v>0</v>
      </c>
      <c r="J11" s="5">
        <f t="shared" si="1"/>
        <v>0</v>
      </c>
      <c r="K11" s="3">
        <v>44526</v>
      </c>
      <c r="L11" s="4">
        <v>4.1666666666666664E-2</v>
      </c>
      <c r="M11" s="5">
        <v>-2.7999999999888E-2</v>
      </c>
      <c r="N11" s="6">
        <v>0</v>
      </c>
      <c r="O11" s="5">
        <f t="shared" si="2"/>
        <v>0</v>
      </c>
      <c r="P11" s="3">
        <v>44528</v>
      </c>
      <c r="Q11" s="4">
        <v>4.1666666666666664E-2</v>
      </c>
      <c r="R11" s="5">
        <v>-3.2999999999868003E-2</v>
      </c>
      <c r="S11" s="6">
        <v>0</v>
      </c>
      <c r="T11" s="5">
        <f t="shared" si="3"/>
        <v>0</v>
      </c>
    </row>
    <row r="12" spans="1:20" x14ac:dyDescent="0.25">
      <c r="A12" s="3">
        <v>44522</v>
      </c>
      <c r="B12" s="4">
        <v>8.3333333333333329E-2</v>
      </c>
      <c r="C12" s="5">
        <v>-4.4999999999820003E-2</v>
      </c>
      <c r="D12" s="6">
        <v>0</v>
      </c>
      <c r="E12" s="5">
        <f t="shared" si="0"/>
        <v>0</v>
      </c>
      <c r="F12" s="3">
        <v>44524</v>
      </c>
      <c r="G12" s="4">
        <v>8.3333333333333329E-2</v>
      </c>
      <c r="H12" s="5">
        <v>-3.1999999999871999E-2</v>
      </c>
      <c r="I12" s="6">
        <v>0</v>
      </c>
      <c r="J12" s="5">
        <f t="shared" si="1"/>
        <v>0</v>
      </c>
      <c r="K12" s="3">
        <v>44526</v>
      </c>
      <c r="L12" s="4">
        <v>8.3333333333333329E-2</v>
      </c>
      <c r="M12" s="5">
        <v>-3.5999999999856001E-2</v>
      </c>
      <c r="N12" s="6">
        <v>0</v>
      </c>
      <c r="O12" s="5">
        <f t="shared" si="2"/>
        <v>0</v>
      </c>
      <c r="P12" s="3">
        <v>44528</v>
      </c>
      <c r="Q12" s="4">
        <v>8.3333333333333329E-2</v>
      </c>
      <c r="R12" s="5">
        <v>-4.1999999999831998E-2</v>
      </c>
      <c r="S12" s="6">
        <v>0</v>
      </c>
      <c r="T12" s="5">
        <f t="shared" si="3"/>
        <v>0</v>
      </c>
    </row>
    <row r="13" spans="1:20" x14ac:dyDescent="0.25">
      <c r="A13" s="3">
        <v>44522</v>
      </c>
      <c r="B13" s="4">
        <v>0.125</v>
      </c>
      <c r="C13" s="5">
        <v>-3.4999999999859997E-2</v>
      </c>
      <c r="D13" s="6">
        <v>0</v>
      </c>
      <c r="E13" s="5">
        <f t="shared" si="0"/>
        <v>0</v>
      </c>
      <c r="F13" s="3">
        <v>44524</v>
      </c>
      <c r="G13" s="4">
        <v>0.125</v>
      </c>
      <c r="H13" s="5">
        <v>-3.5999999999856001E-2</v>
      </c>
      <c r="I13" s="6">
        <v>0</v>
      </c>
      <c r="J13" s="5">
        <f t="shared" si="1"/>
        <v>0</v>
      </c>
      <c r="K13" s="3">
        <v>44526</v>
      </c>
      <c r="L13" s="4">
        <v>0.125</v>
      </c>
      <c r="M13" s="5">
        <v>-3.4999999999859997E-2</v>
      </c>
      <c r="N13" s="6">
        <v>0</v>
      </c>
      <c r="O13" s="5">
        <f t="shared" si="2"/>
        <v>0</v>
      </c>
      <c r="P13" s="3">
        <v>44528</v>
      </c>
      <c r="Q13" s="4">
        <v>0.125</v>
      </c>
      <c r="R13" s="5">
        <v>-3.0999999999875998E-2</v>
      </c>
      <c r="S13" s="6">
        <v>0</v>
      </c>
      <c r="T13" s="5">
        <f t="shared" si="3"/>
        <v>0</v>
      </c>
    </row>
    <row r="14" spans="1:20" x14ac:dyDescent="0.25">
      <c r="A14" s="3">
        <v>44522</v>
      </c>
      <c r="B14" s="4">
        <v>0.16666666666666666</v>
      </c>
      <c r="C14" s="5">
        <v>-3.9999999999839997E-2</v>
      </c>
      <c r="D14" s="6">
        <v>0</v>
      </c>
      <c r="E14" s="5">
        <f t="shared" si="0"/>
        <v>0</v>
      </c>
      <c r="F14" s="3">
        <v>44524</v>
      </c>
      <c r="G14" s="4">
        <v>0.16666666666666666</v>
      </c>
      <c r="H14" s="5">
        <v>-4.8999999999803999E-2</v>
      </c>
      <c r="I14" s="6">
        <v>0</v>
      </c>
      <c r="J14" s="5">
        <f t="shared" si="1"/>
        <v>0</v>
      </c>
      <c r="K14" s="3">
        <v>44526</v>
      </c>
      <c r="L14" s="4">
        <v>0.16666666666666666</v>
      </c>
      <c r="M14" s="5">
        <v>-3.1999999999871999E-2</v>
      </c>
      <c r="N14" s="6">
        <v>0</v>
      </c>
      <c r="O14" s="5">
        <f t="shared" si="2"/>
        <v>0</v>
      </c>
      <c r="P14" s="3">
        <v>44528</v>
      </c>
      <c r="Q14" s="4">
        <v>0.16666666666666666</v>
      </c>
      <c r="R14" s="5">
        <v>-3.6999999999851999E-2</v>
      </c>
      <c r="S14" s="6">
        <v>0</v>
      </c>
      <c r="T14" s="5">
        <f t="shared" si="3"/>
        <v>0</v>
      </c>
    </row>
    <row r="15" spans="1:20" x14ac:dyDescent="0.25">
      <c r="A15" s="3">
        <v>44522</v>
      </c>
      <c r="B15" s="4">
        <v>0.20833333333333334</v>
      </c>
      <c r="C15" s="5">
        <v>-3.9999999999839997E-2</v>
      </c>
      <c r="D15" s="6">
        <v>0</v>
      </c>
      <c r="E15" s="5">
        <f t="shared" si="0"/>
        <v>0</v>
      </c>
      <c r="F15" s="3">
        <v>44524</v>
      </c>
      <c r="G15" s="4">
        <v>0.20833333333333334</v>
      </c>
      <c r="H15" s="5">
        <v>-3.5999999999856001E-2</v>
      </c>
      <c r="I15" s="6">
        <v>0</v>
      </c>
      <c r="J15" s="5">
        <f t="shared" si="1"/>
        <v>0</v>
      </c>
      <c r="K15" s="3">
        <v>44526</v>
      </c>
      <c r="L15" s="4">
        <v>0.20833333333333334</v>
      </c>
      <c r="M15" s="5">
        <v>-4.1999999999831998E-2</v>
      </c>
      <c r="N15" s="6">
        <v>0</v>
      </c>
      <c r="O15" s="5">
        <f t="shared" si="2"/>
        <v>0</v>
      </c>
      <c r="P15" s="3">
        <v>44528</v>
      </c>
      <c r="Q15" s="4">
        <v>0.20833333333333334</v>
      </c>
      <c r="R15" s="5">
        <v>-3.5999999999856001E-2</v>
      </c>
      <c r="S15" s="6">
        <v>0</v>
      </c>
      <c r="T15" s="5">
        <f t="shared" si="3"/>
        <v>0</v>
      </c>
    </row>
    <row r="16" spans="1:20" x14ac:dyDescent="0.25">
      <c r="A16" s="3">
        <v>44522</v>
      </c>
      <c r="B16" s="4">
        <v>0.25</v>
      </c>
      <c r="C16" s="5">
        <v>-4.3999999999823999E-2</v>
      </c>
      <c r="D16" s="6">
        <v>0</v>
      </c>
      <c r="E16" s="5">
        <f t="shared" si="0"/>
        <v>0</v>
      </c>
      <c r="F16" s="3">
        <v>44524</v>
      </c>
      <c r="G16" s="4">
        <v>0.25</v>
      </c>
      <c r="H16" s="5">
        <v>-3.6999999999851999E-2</v>
      </c>
      <c r="I16" s="6">
        <v>0</v>
      </c>
      <c r="J16" s="5">
        <f t="shared" si="1"/>
        <v>0</v>
      </c>
      <c r="K16" s="3">
        <v>44526</v>
      </c>
      <c r="L16" s="4">
        <v>0.25</v>
      </c>
      <c r="M16" s="5">
        <v>-3.2999999999868003E-2</v>
      </c>
      <c r="N16" s="6">
        <v>0</v>
      </c>
      <c r="O16" s="5">
        <f t="shared" si="2"/>
        <v>0</v>
      </c>
      <c r="P16" s="3">
        <v>44528</v>
      </c>
      <c r="Q16" s="4">
        <v>0.25</v>
      </c>
      <c r="R16" s="5">
        <v>-3.4999999999859997E-2</v>
      </c>
      <c r="S16" s="6">
        <v>0</v>
      </c>
      <c r="T16" s="5">
        <f t="shared" si="3"/>
        <v>0</v>
      </c>
    </row>
    <row r="17" spans="1:20" x14ac:dyDescent="0.25">
      <c r="A17" s="3">
        <v>44522</v>
      </c>
      <c r="B17" s="4">
        <v>0.29166666666666669</v>
      </c>
      <c r="C17" s="5">
        <v>-3.5999999999856001E-2</v>
      </c>
      <c r="D17" s="6">
        <v>0</v>
      </c>
      <c r="E17" s="5">
        <f t="shared" si="0"/>
        <v>0</v>
      </c>
      <c r="F17" s="3">
        <v>44524</v>
      </c>
      <c r="G17" s="4">
        <v>0.29166666666666669</v>
      </c>
      <c r="H17" s="5">
        <v>-4.1999999999831998E-2</v>
      </c>
      <c r="I17" s="6">
        <v>0</v>
      </c>
      <c r="J17" s="5">
        <f t="shared" si="1"/>
        <v>0</v>
      </c>
      <c r="K17" s="3">
        <v>44526</v>
      </c>
      <c r="L17" s="4">
        <v>0.29166666666666669</v>
      </c>
      <c r="M17" s="5">
        <v>-3.1999999999871999E-2</v>
      </c>
      <c r="N17" s="6">
        <v>0</v>
      </c>
      <c r="O17" s="5">
        <f t="shared" si="2"/>
        <v>0</v>
      </c>
      <c r="P17" s="3">
        <v>44528</v>
      </c>
      <c r="Q17" s="4">
        <v>0.29166666666666669</v>
      </c>
      <c r="R17" s="5">
        <v>-3.0999999999875998E-2</v>
      </c>
      <c r="S17" s="6">
        <v>0</v>
      </c>
      <c r="T17" s="5">
        <f t="shared" si="3"/>
        <v>0</v>
      </c>
    </row>
    <row r="18" spans="1:20" x14ac:dyDescent="0.25">
      <c r="A18" s="3">
        <v>44522</v>
      </c>
      <c r="B18" s="4">
        <v>0.33333333333333331</v>
      </c>
      <c r="C18" s="5">
        <v>-2.9999999999880001E-2</v>
      </c>
      <c r="D18" s="6">
        <v>0</v>
      </c>
      <c r="E18" s="5">
        <f t="shared" si="0"/>
        <v>0</v>
      </c>
      <c r="F18" s="3">
        <v>44524</v>
      </c>
      <c r="G18" s="4">
        <v>0.33333333333333331</v>
      </c>
      <c r="H18" s="5">
        <v>-4.6999999999811998E-2</v>
      </c>
      <c r="I18" s="6">
        <v>0</v>
      </c>
      <c r="J18" s="5">
        <f t="shared" si="1"/>
        <v>0</v>
      </c>
      <c r="K18" s="3">
        <v>44526</v>
      </c>
      <c r="L18" s="4">
        <v>0.33333333333333331</v>
      </c>
      <c r="M18" s="5">
        <v>-3.2999999999868003E-2</v>
      </c>
      <c r="N18" s="6">
        <v>0</v>
      </c>
      <c r="O18" s="5">
        <f t="shared" si="2"/>
        <v>0</v>
      </c>
      <c r="P18" s="3">
        <v>44528</v>
      </c>
      <c r="Q18" s="4">
        <v>0.33333333333333331</v>
      </c>
      <c r="R18" s="5">
        <v>-3.1999999999871999E-2</v>
      </c>
      <c r="S18" s="6">
        <v>0</v>
      </c>
      <c r="T18" s="5">
        <f t="shared" si="3"/>
        <v>0</v>
      </c>
    </row>
    <row r="19" spans="1:20" x14ac:dyDescent="0.25">
      <c r="A19" s="3">
        <v>44522</v>
      </c>
      <c r="B19" s="4">
        <v>0.375</v>
      </c>
      <c r="C19" s="5">
        <v>-3.6999999999851999E-2</v>
      </c>
      <c r="D19" s="6">
        <v>0</v>
      </c>
      <c r="E19" s="5">
        <f t="shared" si="0"/>
        <v>0</v>
      </c>
      <c r="F19" s="3">
        <v>44524</v>
      </c>
      <c r="G19" s="4">
        <v>0.375</v>
      </c>
      <c r="H19" s="5">
        <v>-3.7999999999848003E-2</v>
      </c>
      <c r="I19" s="6">
        <v>0</v>
      </c>
      <c r="J19" s="5">
        <f t="shared" si="1"/>
        <v>0</v>
      </c>
      <c r="K19" s="3">
        <v>44526</v>
      </c>
      <c r="L19" s="4">
        <v>0.375</v>
      </c>
      <c r="M19" s="5">
        <v>-2.8999999999884001E-2</v>
      </c>
      <c r="N19" s="6">
        <v>0</v>
      </c>
      <c r="O19" s="5">
        <f t="shared" si="2"/>
        <v>0</v>
      </c>
      <c r="P19" s="3">
        <v>44528</v>
      </c>
      <c r="Q19" s="4">
        <v>0.375</v>
      </c>
      <c r="R19" s="5">
        <v>-2.9999999999880001E-2</v>
      </c>
      <c r="S19" s="6">
        <v>0</v>
      </c>
      <c r="T19" s="5">
        <f t="shared" si="3"/>
        <v>0</v>
      </c>
    </row>
    <row r="20" spans="1:20" x14ac:dyDescent="0.25">
      <c r="A20" s="3">
        <v>44522</v>
      </c>
      <c r="B20" s="4">
        <v>0.41666666666666669</v>
      </c>
      <c r="C20" s="5">
        <v>-2.6999999999891999E-2</v>
      </c>
      <c r="D20" s="6">
        <v>0</v>
      </c>
      <c r="E20" s="5">
        <f t="shared" si="0"/>
        <v>0</v>
      </c>
      <c r="F20" s="3">
        <v>44524</v>
      </c>
      <c r="G20" s="4">
        <v>0.41666666666666669</v>
      </c>
      <c r="H20" s="5">
        <v>-4.2999999999828002E-2</v>
      </c>
      <c r="I20" s="6">
        <v>0</v>
      </c>
      <c r="J20" s="5">
        <f t="shared" si="1"/>
        <v>0</v>
      </c>
      <c r="K20" s="3">
        <v>44526</v>
      </c>
      <c r="L20" s="4">
        <v>0.41666666666666669</v>
      </c>
      <c r="M20" s="5">
        <v>-4.2999999999828002E-2</v>
      </c>
      <c r="N20" s="6">
        <v>0</v>
      </c>
      <c r="O20" s="5">
        <f t="shared" si="2"/>
        <v>0</v>
      </c>
      <c r="P20" s="3">
        <v>44528</v>
      </c>
      <c r="Q20" s="4">
        <v>0.41666666666666669</v>
      </c>
      <c r="R20" s="5">
        <v>-3.8999999999844E-2</v>
      </c>
      <c r="S20" s="6">
        <v>0</v>
      </c>
      <c r="T20" s="5">
        <f t="shared" si="3"/>
        <v>0</v>
      </c>
    </row>
    <row r="21" spans="1:20" x14ac:dyDescent="0.25">
      <c r="A21" s="3">
        <v>44522</v>
      </c>
      <c r="B21" s="4">
        <v>0.45833333333333331</v>
      </c>
      <c r="C21" s="5">
        <v>-3.4999999999859997E-2</v>
      </c>
      <c r="D21" s="6">
        <v>0</v>
      </c>
      <c r="E21" s="5">
        <f t="shared" si="0"/>
        <v>0</v>
      </c>
      <c r="F21" s="3">
        <v>44524</v>
      </c>
      <c r="G21" s="4">
        <v>0.45833333333333331</v>
      </c>
      <c r="H21" s="5">
        <v>-3.2999999999868003E-2</v>
      </c>
      <c r="I21" s="6">
        <v>0</v>
      </c>
      <c r="J21" s="5">
        <f t="shared" si="1"/>
        <v>0</v>
      </c>
      <c r="K21" s="3">
        <v>44526</v>
      </c>
      <c r="L21" s="4">
        <v>0.45833333333333331</v>
      </c>
      <c r="M21" s="5">
        <v>-2.8999999999884001E-2</v>
      </c>
      <c r="N21" s="6">
        <v>0</v>
      </c>
      <c r="O21" s="5">
        <f t="shared" si="2"/>
        <v>0</v>
      </c>
      <c r="P21" s="3">
        <v>44528</v>
      </c>
      <c r="Q21" s="4">
        <v>0.45833333333333331</v>
      </c>
      <c r="R21" s="5">
        <v>-4.3999999999823999E-2</v>
      </c>
      <c r="S21" s="6">
        <v>0</v>
      </c>
      <c r="T21" s="5">
        <f t="shared" si="3"/>
        <v>0</v>
      </c>
    </row>
    <row r="22" spans="1:20" x14ac:dyDescent="0.25">
      <c r="A22" s="3">
        <v>44522</v>
      </c>
      <c r="B22" s="4">
        <v>0.5</v>
      </c>
      <c r="C22" s="5">
        <v>-3.2999999999868003E-2</v>
      </c>
      <c r="D22" s="6">
        <v>0</v>
      </c>
      <c r="E22" s="5">
        <f t="shared" si="0"/>
        <v>0</v>
      </c>
      <c r="F22" s="3">
        <v>44524</v>
      </c>
      <c r="G22" s="4">
        <v>0.5</v>
      </c>
      <c r="H22" s="5">
        <v>-3.3999999999864E-2</v>
      </c>
      <c r="I22" s="6">
        <v>0</v>
      </c>
      <c r="J22" s="5">
        <f t="shared" si="1"/>
        <v>0</v>
      </c>
      <c r="K22" s="3">
        <v>44526</v>
      </c>
      <c r="L22" s="4">
        <v>0.5</v>
      </c>
      <c r="M22" s="5">
        <v>-2.5999999999895999E-2</v>
      </c>
      <c r="N22" s="6">
        <v>0</v>
      </c>
      <c r="O22" s="5">
        <f t="shared" si="2"/>
        <v>0</v>
      </c>
      <c r="P22" s="3">
        <v>44528</v>
      </c>
      <c r="Q22" s="4">
        <v>0.5</v>
      </c>
      <c r="R22" s="5">
        <v>-8.9999999999640003E-3</v>
      </c>
      <c r="S22" s="6">
        <v>0</v>
      </c>
      <c r="T22" s="5">
        <f t="shared" si="3"/>
        <v>0</v>
      </c>
    </row>
    <row r="23" spans="1:20" x14ac:dyDescent="0.25">
      <c r="A23" s="3">
        <v>44522</v>
      </c>
      <c r="B23" s="4">
        <v>0.54166666666666663</v>
      </c>
      <c r="C23" s="5">
        <v>-3.6999999999851999E-2</v>
      </c>
      <c r="D23" s="6">
        <v>0</v>
      </c>
      <c r="E23" s="5">
        <f t="shared" si="0"/>
        <v>0</v>
      </c>
      <c r="F23" s="3">
        <v>44524</v>
      </c>
      <c r="G23" s="4">
        <v>0.54166666666666663</v>
      </c>
      <c r="H23" s="5">
        <v>-2.6999999999891999E-2</v>
      </c>
      <c r="I23" s="6">
        <v>0</v>
      </c>
      <c r="J23" s="5">
        <f t="shared" si="1"/>
        <v>0</v>
      </c>
      <c r="K23" s="3">
        <v>44526</v>
      </c>
      <c r="L23" s="4">
        <v>0.54166666666666663</v>
      </c>
      <c r="M23" s="5">
        <v>-2.3999999999904001E-2</v>
      </c>
      <c r="N23" s="6">
        <v>0</v>
      </c>
      <c r="O23" s="5">
        <f t="shared" si="2"/>
        <v>0</v>
      </c>
      <c r="P23" s="3">
        <v>44528</v>
      </c>
      <c r="Q23" s="4">
        <v>0.54166666666666663</v>
      </c>
      <c r="R23" s="5">
        <v>-3.6999999999851999E-2</v>
      </c>
      <c r="S23" s="6">
        <v>0</v>
      </c>
      <c r="T23" s="5">
        <f t="shared" si="3"/>
        <v>0</v>
      </c>
    </row>
    <row r="24" spans="1:20" x14ac:dyDescent="0.25">
      <c r="A24" s="3">
        <v>44522</v>
      </c>
      <c r="B24" s="4">
        <v>0.58333333333333337</v>
      </c>
      <c r="C24" s="5">
        <v>-3.4999999999859997E-2</v>
      </c>
      <c r="D24" s="6">
        <v>0</v>
      </c>
      <c r="E24" s="5">
        <f t="shared" si="0"/>
        <v>0</v>
      </c>
      <c r="F24" s="3">
        <v>44524</v>
      </c>
      <c r="G24" s="4">
        <v>0.58333333333333337</v>
      </c>
      <c r="H24" s="5">
        <v>-2.4999999999900002E-2</v>
      </c>
      <c r="I24" s="6">
        <v>0</v>
      </c>
      <c r="J24" s="5">
        <f t="shared" si="1"/>
        <v>0</v>
      </c>
      <c r="K24" s="3">
        <v>44526</v>
      </c>
      <c r="L24" s="4">
        <v>0.58333333333333337</v>
      </c>
      <c r="M24" s="5">
        <v>-2.0999999999915999E-2</v>
      </c>
      <c r="N24" s="6">
        <v>0</v>
      </c>
      <c r="O24" s="5">
        <f t="shared" si="2"/>
        <v>0</v>
      </c>
      <c r="P24" s="3">
        <v>44528</v>
      </c>
      <c r="Q24" s="4">
        <v>0.58333333333333337</v>
      </c>
      <c r="R24" s="5">
        <v>-2.1999999999912E-2</v>
      </c>
      <c r="S24" s="6">
        <v>0</v>
      </c>
      <c r="T24" s="5">
        <f t="shared" si="3"/>
        <v>0</v>
      </c>
    </row>
    <row r="25" spans="1:20" x14ac:dyDescent="0.25">
      <c r="A25" s="3">
        <v>44522</v>
      </c>
      <c r="B25" s="4">
        <v>0.625</v>
      </c>
      <c r="C25" s="5">
        <v>-2.0999999999915999E-2</v>
      </c>
      <c r="D25" s="6">
        <v>0</v>
      </c>
      <c r="E25" s="5">
        <f t="shared" si="0"/>
        <v>0</v>
      </c>
      <c r="F25" s="3">
        <v>44524</v>
      </c>
      <c r="G25" s="4">
        <v>0.625</v>
      </c>
      <c r="H25" s="5">
        <v>-3.2999999999868003E-2</v>
      </c>
      <c r="I25" s="6">
        <v>0</v>
      </c>
      <c r="J25" s="5">
        <f t="shared" si="1"/>
        <v>0</v>
      </c>
      <c r="K25" s="3">
        <v>44526</v>
      </c>
      <c r="L25" s="4">
        <v>0.625</v>
      </c>
      <c r="M25" s="5">
        <v>-3.4999999999859997E-2</v>
      </c>
      <c r="N25" s="6">
        <v>0</v>
      </c>
      <c r="O25" s="5">
        <f t="shared" si="2"/>
        <v>0</v>
      </c>
      <c r="P25" s="3">
        <v>44528</v>
      </c>
      <c r="Q25" s="4">
        <v>0.625</v>
      </c>
      <c r="R25" s="5">
        <v>-3.7999999999848003E-2</v>
      </c>
      <c r="S25" s="6">
        <v>0</v>
      </c>
      <c r="T25" s="5">
        <f t="shared" si="3"/>
        <v>0</v>
      </c>
    </row>
    <row r="26" spans="1:20" x14ac:dyDescent="0.25">
      <c r="A26" s="3">
        <v>44522</v>
      </c>
      <c r="B26" s="4">
        <v>0.66666666666666663</v>
      </c>
      <c r="C26" s="5">
        <v>-3.8999999999844E-2</v>
      </c>
      <c r="D26" s="6">
        <v>0</v>
      </c>
      <c r="E26" s="5">
        <f t="shared" si="0"/>
        <v>0</v>
      </c>
      <c r="F26" s="3">
        <v>44524</v>
      </c>
      <c r="G26" s="4">
        <v>0.66666666666666663</v>
      </c>
      <c r="H26" s="5">
        <v>-3.3999999999864E-2</v>
      </c>
      <c r="I26" s="6">
        <v>0</v>
      </c>
      <c r="J26" s="5">
        <f t="shared" si="1"/>
        <v>0</v>
      </c>
      <c r="K26" s="3">
        <v>44526</v>
      </c>
      <c r="L26" s="4">
        <v>0.66666666666666663</v>
      </c>
      <c r="M26" s="5">
        <v>-2.5999999999895999E-2</v>
      </c>
      <c r="N26" s="6">
        <v>0</v>
      </c>
      <c r="O26" s="5">
        <f t="shared" si="2"/>
        <v>0</v>
      </c>
      <c r="P26" s="3">
        <v>44528</v>
      </c>
      <c r="Q26" s="4">
        <v>0.66666666666666663</v>
      </c>
      <c r="R26" s="5">
        <v>-2.8999999999884001E-2</v>
      </c>
      <c r="S26" s="6">
        <v>0</v>
      </c>
      <c r="T26" s="5">
        <f t="shared" si="3"/>
        <v>0</v>
      </c>
    </row>
    <row r="27" spans="1:20" x14ac:dyDescent="0.25">
      <c r="A27" s="3">
        <v>44522</v>
      </c>
      <c r="B27" s="4">
        <v>0.70833333333333337</v>
      </c>
      <c r="C27" s="5">
        <v>-4.4999999999820003E-2</v>
      </c>
      <c r="D27" s="6">
        <v>0</v>
      </c>
      <c r="E27" s="5">
        <f t="shared" si="0"/>
        <v>0</v>
      </c>
      <c r="F27" s="3">
        <v>44524</v>
      </c>
      <c r="G27" s="4">
        <v>0.70833333333333337</v>
      </c>
      <c r="H27" s="5">
        <v>-4.3999999999823999E-2</v>
      </c>
      <c r="I27" s="6">
        <v>0</v>
      </c>
      <c r="J27" s="5">
        <f t="shared" si="1"/>
        <v>0</v>
      </c>
      <c r="K27" s="3">
        <v>44526</v>
      </c>
      <c r="L27" s="4">
        <v>0.70833333333333337</v>
      </c>
      <c r="M27" s="5">
        <v>0</v>
      </c>
      <c r="N27" s="6">
        <v>0</v>
      </c>
      <c r="O27" s="5">
        <f t="shared" ref="O27:O50" si="4">N27*0.0827</f>
        <v>0</v>
      </c>
      <c r="P27" s="3">
        <v>44528</v>
      </c>
      <c r="Q27" s="4">
        <v>0.70833333333333337</v>
      </c>
      <c r="R27" s="5">
        <v>0</v>
      </c>
      <c r="S27" s="6">
        <v>0</v>
      </c>
      <c r="T27" s="5">
        <f t="shared" ref="T27:T33" si="5">S27*0.0827</f>
        <v>0</v>
      </c>
    </row>
    <row r="28" spans="1:20" x14ac:dyDescent="0.25">
      <c r="A28" s="3">
        <v>44522</v>
      </c>
      <c r="B28" s="4">
        <v>0.75</v>
      </c>
      <c r="C28" s="5">
        <v>-5.4999999999780003E-2</v>
      </c>
      <c r="D28" s="6">
        <v>0</v>
      </c>
      <c r="E28" s="5">
        <f t="shared" si="0"/>
        <v>0</v>
      </c>
      <c r="F28" s="3">
        <v>44524</v>
      </c>
      <c r="G28" s="4">
        <v>0.75</v>
      </c>
      <c r="H28" s="5">
        <v>-4.6999999999811998E-2</v>
      </c>
      <c r="I28" s="6">
        <v>0</v>
      </c>
      <c r="J28" s="5">
        <f t="shared" si="1"/>
        <v>0</v>
      </c>
      <c r="K28" s="3">
        <v>44526</v>
      </c>
      <c r="L28" s="4">
        <v>0.75</v>
      </c>
      <c r="M28" s="5">
        <v>0</v>
      </c>
      <c r="N28" s="6">
        <v>0</v>
      </c>
      <c r="O28" s="5">
        <f t="shared" si="4"/>
        <v>0</v>
      </c>
      <c r="P28" s="3">
        <v>44528</v>
      </c>
      <c r="Q28" s="4">
        <v>0.75</v>
      </c>
      <c r="R28" s="5">
        <v>0</v>
      </c>
      <c r="S28" s="6">
        <v>0</v>
      </c>
      <c r="T28" s="5">
        <f t="shared" si="5"/>
        <v>0</v>
      </c>
    </row>
    <row r="29" spans="1:20" x14ac:dyDescent="0.25">
      <c r="A29" s="3">
        <v>44522</v>
      </c>
      <c r="B29" s="4">
        <v>0.79166666666666663</v>
      </c>
      <c r="C29" s="5">
        <v>-5.8999999999763998E-2</v>
      </c>
      <c r="D29" s="6">
        <v>0</v>
      </c>
      <c r="E29" s="5">
        <f t="shared" si="0"/>
        <v>0</v>
      </c>
      <c r="F29" s="3">
        <v>44524</v>
      </c>
      <c r="G29" s="4">
        <v>0.79166666666666663</v>
      </c>
      <c r="H29" s="5">
        <v>-3.0999999999875998E-2</v>
      </c>
      <c r="I29" s="6">
        <v>0</v>
      </c>
      <c r="J29" s="5">
        <f t="shared" si="1"/>
        <v>0</v>
      </c>
      <c r="K29" s="3">
        <v>44526</v>
      </c>
      <c r="L29" s="4">
        <v>0.79166666666666663</v>
      </c>
      <c r="M29" s="5">
        <v>0</v>
      </c>
      <c r="N29" s="6">
        <v>0</v>
      </c>
      <c r="O29" s="5">
        <f t="shared" si="4"/>
        <v>0</v>
      </c>
      <c r="P29" s="3">
        <v>44528</v>
      </c>
      <c r="Q29" s="4">
        <v>0.79166666666666663</v>
      </c>
      <c r="R29" s="5">
        <v>0</v>
      </c>
      <c r="S29" s="6">
        <v>0</v>
      </c>
      <c r="T29" s="5">
        <f t="shared" si="5"/>
        <v>0</v>
      </c>
    </row>
    <row r="30" spans="1:20" x14ac:dyDescent="0.25">
      <c r="A30" s="3">
        <v>44522</v>
      </c>
      <c r="B30" s="4">
        <v>0.83333333333333337</v>
      </c>
      <c r="C30" s="5">
        <v>-3.7999999999848003E-2</v>
      </c>
      <c r="D30" s="6">
        <v>0</v>
      </c>
      <c r="E30" s="5">
        <f t="shared" si="0"/>
        <v>0</v>
      </c>
      <c r="F30" s="3">
        <v>44524</v>
      </c>
      <c r="G30" s="4">
        <v>0.83333333333333337</v>
      </c>
      <c r="H30" s="5">
        <v>-3.2999999999868003E-2</v>
      </c>
      <c r="I30" s="6">
        <v>0</v>
      </c>
      <c r="J30" s="5">
        <f t="shared" si="1"/>
        <v>0</v>
      </c>
      <c r="K30" s="3">
        <v>44526</v>
      </c>
      <c r="L30" s="4">
        <v>0.83333333333333337</v>
      </c>
      <c r="M30" s="5">
        <v>0</v>
      </c>
      <c r="N30" s="6">
        <v>0</v>
      </c>
      <c r="O30" s="5">
        <f t="shared" si="4"/>
        <v>0</v>
      </c>
      <c r="P30" s="3">
        <v>44528</v>
      </c>
      <c r="Q30" s="4">
        <v>0.83333333333333337</v>
      </c>
      <c r="R30" s="5">
        <v>0</v>
      </c>
      <c r="S30" s="6">
        <v>0</v>
      </c>
      <c r="T30" s="5">
        <f t="shared" si="5"/>
        <v>0</v>
      </c>
    </row>
    <row r="31" spans="1:20" x14ac:dyDescent="0.25">
      <c r="A31" s="3">
        <v>44522</v>
      </c>
      <c r="B31" s="4">
        <v>0.875</v>
      </c>
      <c r="C31" s="5">
        <v>-4.2999999999828002E-2</v>
      </c>
      <c r="D31" s="6">
        <v>0</v>
      </c>
      <c r="E31" s="5">
        <f t="shared" si="0"/>
        <v>0</v>
      </c>
      <c r="F31" s="3">
        <v>44524</v>
      </c>
      <c r="G31" s="4">
        <v>0.875</v>
      </c>
      <c r="H31" s="5">
        <v>-3.7999999999848003E-2</v>
      </c>
      <c r="I31" s="6">
        <v>0</v>
      </c>
      <c r="J31" s="5">
        <f t="shared" si="1"/>
        <v>0</v>
      </c>
      <c r="K31" s="3">
        <v>44526</v>
      </c>
      <c r="L31" s="4">
        <v>0.875</v>
      </c>
      <c r="M31" s="5">
        <v>0</v>
      </c>
      <c r="N31" s="6">
        <v>0</v>
      </c>
      <c r="O31" s="5">
        <f t="shared" si="4"/>
        <v>0</v>
      </c>
      <c r="P31" s="3">
        <v>44528</v>
      </c>
      <c r="Q31" s="4">
        <v>0.875</v>
      </c>
      <c r="R31" s="5">
        <v>0</v>
      </c>
      <c r="S31" s="6">
        <v>0</v>
      </c>
      <c r="T31" s="5">
        <f t="shared" si="5"/>
        <v>0</v>
      </c>
    </row>
    <row r="32" spans="1:20" x14ac:dyDescent="0.25">
      <c r="A32" s="3">
        <v>44522</v>
      </c>
      <c r="B32" s="4">
        <v>0.91666666666666663</v>
      </c>
      <c r="C32" s="5">
        <v>-3.0999999999875998E-2</v>
      </c>
      <c r="D32" s="6">
        <v>0</v>
      </c>
      <c r="E32" s="5">
        <f t="shared" si="0"/>
        <v>0</v>
      </c>
      <c r="F32" s="3">
        <v>44524</v>
      </c>
      <c r="G32" s="4">
        <v>0.91666666666666663</v>
      </c>
      <c r="H32" s="5">
        <v>-3.2999999999868003E-2</v>
      </c>
      <c r="I32" s="6">
        <v>0</v>
      </c>
      <c r="J32" s="5">
        <f t="shared" si="1"/>
        <v>0</v>
      </c>
      <c r="K32" s="3">
        <v>44526</v>
      </c>
      <c r="L32" s="4">
        <v>0.91666666666666663</v>
      </c>
      <c r="M32" s="5">
        <v>0</v>
      </c>
      <c r="N32" s="6">
        <v>0</v>
      </c>
      <c r="O32" s="5">
        <f t="shared" si="4"/>
        <v>0</v>
      </c>
      <c r="P32" s="3">
        <v>44528</v>
      </c>
      <c r="Q32" s="4">
        <v>0.91666666666666663</v>
      </c>
      <c r="R32" s="5">
        <v>0</v>
      </c>
      <c r="S32" s="6">
        <v>0</v>
      </c>
      <c r="T32" s="5">
        <f t="shared" si="5"/>
        <v>0</v>
      </c>
    </row>
    <row r="33" spans="1:20" x14ac:dyDescent="0.25">
      <c r="A33" s="3">
        <v>44522</v>
      </c>
      <c r="B33" s="4">
        <v>0.95833333333333337</v>
      </c>
      <c r="C33" s="5">
        <v>-4.3999999999823999E-2</v>
      </c>
      <c r="D33" s="6">
        <v>0</v>
      </c>
      <c r="E33" s="5">
        <f t="shared" si="0"/>
        <v>0</v>
      </c>
      <c r="F33" s="3">
        <v>44524</v>
      </c>
      <c r="G33" s="4">
        <v>0.95833333333333337</v>
      </c>
      <c r="H33" s="5">
        <v>-4.5999999999816001E-2</v>
      </c>
      <c r="I33" s="6">
        <v>0</v>
      </c>
      <c r="J33" s="5">
        <f t="shared" si="1"/>
        <v>0</v>
      </c>
      <c r="K33" s="3">
        <v>44526</v>
      </c>
      <c r="L33" s="4">
        <v>0.95833333333333337</v>
      </c>
      <c r="M33" s="5">
        <v>0</v>
      </c>
      <c r="N33" s="6">
        <v>0</v>
      </c>
      <c r="O33" s="5">
        <f t="shared" si="4"/>
        <v>0</v>
      </c>
      <c r="P33" s="3">
        <v>44528</v>
      </c>
      <c r="Q33" s="4">
        <v>0.95833333333333337</v>
      </c>
      <c r="R33" s="5">
        <v>0</v>
      </c>
      <c r="S33" s="6">
        <v>0</v>
      </c>
      <c r="T33" s="5">
        <f t="shared" si="5"/>
        <v>0</v>
      </c>
    </row>
    <row r="34" spans="1:20" ht="15.75" thickBot="1" x14ac:dyDescent="0.3">
      <c r="A34" s="3">
        <v>44523</v>
      </c>
      <c r="B34" s="4">
        <v>0</v>
      </c>
      <c r="C34" s="5">
        <v>-3.9999999999839997E-2</v>
      </c>
      <c r="D34" s="6">
        <v>0</v>
      </c>
      <c r="E34" s="5">
        <f t="shared" si="0"/>
        <v>0</v>
      </c>
      <c r="F34" s="3">
        <v>44525</v>
      </c>
      <c r="G34" s="4">
        <v>0</v>
      </c>
      <c r="H34" s="5">
        <v>-4.6999999999811998E-2</v>
      </c>
      <c r="I34" s="6">
        <v>0</v>
      </c>
      <c r="J34" s="5">
        <f t="shared" si="1"/>
        <v>0</v>
      </c>
      <c r="K34" s="3">
        <v>44527</v>
      </c>
      <c r="L34" s="4">
        <v>0</v>
      </c>
      <c r="M34" s="5">
        <v>0</v>
      </c>
      <c r="N34" s="6">
        <v>0</v>
      </c>
      <c r="O34" s="5">
        <f t="shared" si="4"/>
        <v>0</v>
      </c>
    </row>
    <row r="35" spans="1:20" ht="15.75" thickBot="1" x14ac:dyDescent="0.3">
      <c r="A35" s="3">
        <v>44523</v>
      </c>
      <c r="B35" s="4">
        <v>4.1666666666666664E-2</v>
      </c>
      <c r="C35" s="5">
        <v>-3.0999999999875998E-2</v>
      </c>
      <c r="D35" s="6">
        <v>0</v>
      </c>
      <c r="E35" s="5">
        <f t="shared" si="0"/>
        <v>0</v>
      </c>
      <c r="F35" s="3">
        <v>44525</v>
      </c>
      <c r="G35" s="4">
        <v>4.1666666666666664E-2</v>
      </c>
      <c r="H35" s="5">
        <v>-4.3999999999823999E-2</v>
      </c>
      <c r="I35" s="6">
        <v>0</v>
      </c>
      <c r="J35" s="5">
        <f t="shared" si="1"/>
        <v>0</v>
      </c>
      <c r="K35" s="3">
        <v>44527</v>
      </c>
      <c r="L35" s="4">
        <v>4.1666666666666664E-2</v>
      </c>
      <c r="M35" s="5">
        <v>0</v>
      </c>
      <c r="N35" s="6">
        <v>0</v>
      </c>
      <c r="O35" s="5">
        <f t="shared" si="4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44523</v>
      </c>
      <c r="B36" s="4">
        <v>8.3333333333333329E-2</v>
      </c>
      <c r="C36" s="5">
        <v>-3.1999999999871999E-2</v>
      </c>
      <c r="D36" s="6">
        <v>0</v>
      </c>
      <c r="E36" s="5">
        <f t="shared" si="0"/>
        <v>0</v>
      </c>
      <c r="F36" s="3">
        <v>44525</v>
      </c>
      <c r="G36" s="4">
        <v>8.3333333333333329E-2</v>
      </c>
      <c r="H36" s="5">
        <v>-3.5999999999856001E-2</v>
      </c>
      <c r="I36" s="6">
        <v>0</v>
      </c>
      <c r="J36" s="5">
        <f t="shared" si="1"/>
        <v>0</v>
      </c>
      <c r="K36" s="3">
        <v>44527</v>
      </c>
      <c r="L36" s="4">
        <v>8.3333333333333329E-2</v>
      </c>
      <c r="M36" s="5">
        <v>0</v>
      </c>
      <c r="N36" s="6">
        <v>0</v>
      </c>
      <c r="O36" s="5">
        <f t="shared" si="4"/>
        <v>0</v>
      </c>
    </row>
    <row r="37" spans="1:20" x14ac:dyDescent="0.25">
      <c r="A37" s="3">
        <v>44523</v>
      </c>
      <c r="B37" s="4">
        <v>0.125</v>
      </c>
      <c r="C37" s="5">
        <v>-3.1999999999871999E-2</v>
      </c>
      <c r="D37" s="6">
        <v>0</v>
      </c>
      <c r="E37" s="5">
        <f t="shared" si="0"/>
        <v>0</v>
      </c>
      <c r="F37" s="3">
        <v>44525</v>
      </c>
      <c r="G37" s="4">
        <v>0.125</v>
      </c>
      <c r="H37" s="5">
        <v>-4.2999999999828002E-2</v>
      </c>
      <c r="I37" s="6">
        <v>0</v>
      </c>
      <c r="J37" s="5">
        <f t="shared" si="1"/>
        <v>0</v>
      </c>
      <c r="K37" s="3">
        <v>44527</v>
      </c>
      <c r="L37" s="4">
        <v>0.125</v>
      </c>
      <c r="M37" s="5">
        <v>0</v>
      </c>
      <c r="N37" s="6">
        <v>0</v>
      </c>
      <c r="O37" s="5">
        <f t="shared" si="4"/>
        <v>0</v>
      </c>
    </row>
    <row r="38" spans="1:20" x14ac:dyDescent="0.25">
      <c r="A38" s="3">
        <v>44523</v>
      </c>
      <c r="B38" s="4">
        <v>0.16666666666666666</v>
      </c>
      <c r="C38" s="5">
        <v>-3.1999999999871999E-2</v>
      </c>
      <c r="D38" s="6">
        <v>0</v>
      </c>
      <c r="E38" s="5">
        <f t="shared" si="0"/>
        <v>0</v>
      </c>
      <c r="F38" s="3">
        <v>44525</v>
      </c>
      <c r="G38" s="4">
        <v>0.16666666666666666</v>
      </c>
      <c r="H38" s="5">
        <v>-2.9999999999880001E-2</v>
      </c>
      <c r="I38" s="6">
        <v>0</v>
      </c>
      <c r="J38" s="5">
        <f t="shared" si="1"/>
        <v>0</v>
      </c>
      <c r="K38" s="3">
        <v>44527</v>
      </c>
      <c r="L38" s="4">
        <v>0.16666666666666666</v>
      </c>
      <c r="M38" s="5">
        <v>0</v>
      </c>
      <c r="N38" s="6">
        <v>0</v>
      </c>
      <c r="O38" s="5">
        <f t="shared" si="4"/>
        <v>0</v>
      </c>
    </row>
    <row r="39" spans="1:20" x14ac:dyDescent="0.25">
      <c r="A39" s="3">
        <v>44523</v>
      </c>
      <c r="B39" s="4">
        <v>0.20833333333333334</v>
      </c>
      <c r="C39" s="5">
        <v>-2.5999999999895999E-2</v>
      </c>
      <c r="D39" s="6">
        <v>0</v>
      </c>
      <c r="E39" s="5">
        <f t="shared" si="0"/>
        <v>0</v>
      </c>
      <c r="F39" s="3">
        <v>44525</v>
      </c>
      <c r="G39" s="4">
        <v>0.20833333333333334</v>
      </c>
      <c r="H39" s="5">
        <v>-3.4999999999859997E-2</v>
      </c>
      <c r="I39" s="6">
        <v>0</v>
      </c>
      <c r="J39" s="5">
        <f t="shared" si="1"/>
        <v>0</v>
      </c>
      <c r="K39" s="3">
        <v>44527</v>
      </c>
      <c r="L39" s="4">
        <v>0.20833333333333334</v>
      </c>
      <c r="M39" s="5">
        <v>0</v>
      </c>
      <c r="N39" s="6">
        <v>0</v>
      </c>
      <c r="O39" s="5">
        <f t="shared" si="4"/>
        <v>0</v>
      </c>
    </row>
    <row r="40" spans="1:20" x14ac:dyDescent="0.25">
      <c r="A40" s="3">
        <v>44523</v>
      </c>
      <c r="B40" s="4">
        <v>0.25</v>
      </c>
      <c r="C40" s="5">
        <v>-3.4999999999859997E-2</v>
      </c>
      <c r="D40" s="6">
        <v>0</v>
      </c>
      <c r="E40" s="5">
        <f t="shared" si="0"/>
        <v>0</v>
      </c>
      <c r="F40" s="3">
        <v>44525</v>
      </c>
      <c r="G40" s="4">
        <v>0.25</v>
      </c>
      <c r="H40" s="5">
        <v>-4.1999999999831998E-2</v>
      </c>
      <c r="I40" s="6">
        <v>0</v>
      </c>
      <c r="J40" s="5">
        <f t="shared" si="1"/>
        <v>0</v>
      </c>
      <c r="K40" s="3">
        <v>44527</v>
      </c>
      <c r="L40" s="4">
        <v>0.25</v>
      </c>
      <c r="M40" s="5">
        <v>0</v>
      </c>
      <c r="N40" s="6">
        <v>0</v>
      </c>
      <c r="O40" s="5">
        <f t="shared" si="4"/>
        <v>0</v>
      </c>
    </row>
    <row r="41" spans="1:20" x14ac:dyDescent="0.25">
      <c r="A41" s="3">
        <v>44523</v>
      </c>
      <c r="B41" s="4">
        <v>0.29166666666666669</v>
      </c>
      <c r="C41" s="5">
        <v>-3.2999999999868003E-2</v>
      </c>
      <c r="D41" s="6">
        <v>0</v>
      </c>
      <c r="E41" s="5">
        <f t="shared" si="0"/>
        <v>0</v>
      </c>
      <c r="F41" s="3">
        <v>44525</v>
      </c>
      <c r="G41" s="4">
        <v>0.29166666666666669</v>
      </c>
      <c r="H41" s="5">
        <v>-3.1999999999871999E-2</v>
      </c>
      <c r="I41" s="6">
        <v>0</v>
      </c>
      <c r="J41" s="5">
        <f t="shared" si="1"/>
        <v>0</v>
      </c>
      <c r="K41" s="3">
        <v>44527</v>
      </c>
      <c r="L41" s="4">
        <v>0.29166666666666669</v>
      </c>
      <c r="M41" s="5">
        <v>0</v>
      </c>
      <c r="N41" s="6">
        <v>0</v>
      </c>
      <c r="O41" s="5">
        <f t="shared" si="4"/>
        <v>0</v>
      </c>
    </row>
    <row r="42" spans="1:20" x14ac:dyDescent="0.25">
      <c r="A42" s="3">
        <v>44523</v>
      </c>
      <c r="B42" s="4">
        <v>0.33333333333333331</v>
      </c>
      <c r="C42" s="5">
        <v>-3.1999999999871999E-2</v>
      </c>
      <c r="D42" s="6">
        <v>0</v>
      </c>
      <c r="E42" s="5">
        <f t="shared" si="0"/>
        <v>0</v>
      </c>
      <c r="F42" s="3">
        <v>44525</v>
      </c>
      <c r="G42" s="4">
        <v>0.33333333333333331</v>
      </c>
      <c r="H42" s="5">
        <v>-2.4999999999900002E-2</v>
      </c>
      <c r="I42" s="6">
        <v>0</v>
      </c>
      <c r="J42" s="5">
        <f t="shared" si="1"/>
        <v>0</v>
      </c>
      <c r="K42" s="3">
        <v>44527</v>
      </c>
      <c r="L42" s="4">
        <v>0.33333333333333331</v>
      </c>
      <c r="M42" s="5">
        <v>0</v>
      </c>
      <c r="N42" s="6">
        <v>0</v>
      </c>
      <c r="O42" s="5">
        <f t="shared" si="4"/>
        <v>0</v>
      </c>
    </row>
    <row r="43" spans="1:20" x14ac:dyDescent="0.25">
      <c r="A43" s="3">
        <v>44523</v>
      </c>
      <c r="B43" s="4">
        <v>0.375</v>
      </c>
      <c r="C43" s="5">
        <v>-3.5999999999856001E-2</v>
      </c>
      <c r="D43" s="6">
        <v>0</v>
      </c>
      <c r="E43" s="5">
        <f t="shared" si="0"/>
        <v>0</v>
      </c>
      <c r="F43" s="3">
        <v>44525</v>
      </c>
      <c r="G43" s="4">
        <v>0.375</v>
      </c>
      <c r="H43" s="5">
        <v>-3.8999999999844E-2</v>
      </c>
      <c r="I43" s="6">
        <v>0</v>
      </c>
      <c r="J43" s="5">
        <f t="shared" si="1"/>
        <v>0</v>
      </c>
      <c r="K43" s="3">
        <v>44527</v>
      </c>
      <c r="L43" s="4">
        <v>0.375</v>
      </c>
      <c r="M43" s="5">
        <v>0</v>
      </c>
      <c r="N43" s="6">
        <v>0</v>
      </c>
      <c r="O43" s="5">
        <f t="shared" si="4"/>
        <v>0</v>
      </c>
    </row>
    <row r="44" spans="1:20" x14ac:dyDescent="0.25">
      <c r="A44" s="3">
        <v>44523</v>
      </c>
      <c r="B44" s="4">
        <v>0.41666666666666669</v>
      </c>
      <c r="C44" s="5">
        <v>-3.9999999999839997E-2</v>
      </c>
      <c r="D44" s="6">
        <v>0</v>
      </c>
      <c r="E44" s="5">
        <f t="shared" si="0"/>
        <v>0</v>
      </c>
      <c r="F44" s="3">
        <v>44525</v>
      </c>
      <c r="G44" s="4">
        <v>0.41666666666666669</v>
      </c>
      <c r="H44" s="5">
        <v>-3.6999999999851999E-2</v>
      </c>
      <c r="I44" s="6">
        <v>0</v>
      </c>
      <c r="J44" s="5">
        <f t="shared" si="1"/>
        <v>0</v>
      </c>
      <c r="K44" s="3">
        <v>44527</v>
      </c>
      <c r="L44" s="4">
        <v>0.41666666666666669</v>
      </c>
      <c r="M44" s="5">
        <v>0</v>
      </c>
      <c r="N44" s="6">
        <v>0</v>
      </c>
      <c r="O44" s="5">
        <f t="shared" si="4"/>
        <v>0</v>
      </c>
    </row>
    <row r="45" spans="1:20" x14ac:dyDescent="0.25">
      <c r="A45" s="3">
        <v>44523</v>
      </c>
      <c r="B45" s="4">
        <v>0.45833333333333331</v>
      </c>
      <c r="C45" s="5">
        <v>-4.1999999999831998E-2</v>
      </c>
      <c r="D45" s="6">
        <v>0</v>
      </c>
      <c r="E45" s="5">
        <f t="shared" si="0"/>
        <v>0</v>
      </c>
      <c r="F45" s="3">
        <v>44525</v>
      </c>
      <c r="G45" s="4">
        <v>0.45833333333333331</v>
      </c>
      <c r="H45" s="5">
        <v>-4.7999999999808002E-2</v>
      </c>
      <c r="I45" s="6">
        <v>0</v>
      </c>
      <c r="J45" s="5">
        <f t="shared" si="1"/>
        <v>0</v>
      </c>
      <c r="K45" s="3">
        <v>44527</v>
      </c>
      <c r="L45" s="4">
        <v>0.45833333333333331</v>
      </c>
      <c r="M45" s="5">
        <v>0</v>
      </c>
      <c r="N45" s="6">
        <v>0</v>
      </c>
      <c r="O45" s="5">
        <f t="shared" si="4"/>
        <v>0</v>
      </c>
    </row>
    <row r="46" spans="1:20" x14ac:dyDescent="0.25">
      <c r="A46" s="3">
        <v>44523</v>
      </c>
      <c r="B46" s="4">
        <v>0.5</v>
      </c>
      <c r="C46" s="5">
        <v>-1.9999999999919998E-2</v>
      </c>
      <c r="D46" s="6">
        <v>0</v>
      </c>
      <c r="E46" s="5">
        <f t="shared" si="0"/>
        <v>0</v>
      </c>
      <c r="F46" s="3">
        <v>44525</v>
      </c>
      <c r="G46" s="4">
        <v>0.5</v>
      </c>
      <c r="H46" s="5">
        <v>-2.8999999999884001E-2</v>
      </c>
      <c r="I46" s="6">
        <v>0</v>
      </c>
      <c r="J46" s="5">
        <f t="shared" si="1"/>
        <v>0</v>
      </c>
      <c r="K46" s="3">
        <v>44527</v>
      </c>
      <c r="L46" s="4">
        <v>0.5</v>
      </c>
      <c r="M46" s="5">
        <v>0</v>
      </c>
      <c r="N46" s="6">
        <v>0</v>
      </c>
      <c r="O46" s="5">
        <f t="shared" si="4"/>
        <v>0</v>
      </c>
    </row>
    <row r="47" spans="1:20" x14ac:dyDescent="0.25">
      <c r="A47" s="3">
        <v>44523</v>
      </c>
      <c r="B47" s="4">
        <v>0.54166666666666663</v>
      </c>
      <c r="C47" s="5">
        <v>-3.9999999999839997E-2</v>
      </c>
      <c r="D47" s="6">
        <v>0</v>
      </c>
      <c r="E47" s="5">
        <f t="shared" si="0"/>
        <v>0</v>
      </c>
      <c r="F47" s="3">
        <v>44525</v>
      </c>
      <c r="G47" s="4">
        <v>0.54166666666666663</v>
      </c>
      <c r="H47" s="5">
        <v>-2.3999999999904001E-2</v>
      </c>
      <c r="I47" s="6">
        <v>0</v>
      </c>
      <c r="J47" s="5">
        <f t="shared" si="1"/>
        <v>0</v>
      </c>
      <c r="K47" s="3">
        <v>44527</v>
      </c>
      <c r="L47" s="4">
        <v>0.54166666666666663</v>
      </c>
      <c r="M47" s="5">
        <v>0</v>
      </c>
      <c r="N47" s="6">
        <v>0</v>
      </c>
      <c r="O47" s="5">
        <f t="shared" si="4"/>
        <v>0</v>
      </c>
    </row>
    <row r="48" spans="1:20" x14ac:dyDescent="0.25">
      <c r="A48" s="3">
        <v>44523</v>
      </c>
      <c r="B48" s="4">
        <v>0.58333333333333337</v>
      </c>
      <c r="C48" s="5">
        <v>-2.8999999999884001E-2</v>
      </c>
      <c r="D48" s="6">
        <v>0</v>
      </c>
      <c r="E48" s="5">
        <f t="shared" si="0"/>
        <v>0</v>
      </c>
      <c r="F48" s="3">
        <v>44525</v>
      </c>
      <c r="G48" s="4">
        <v>0.58333333333333337</v>
      </c>
      <c r="H48" s="5">
        <v>-2.9999999999880001E-2</v>
      </c>
      <c r="I48" s="6">
        <v>0</v>
      </c>
      <c r="J48" s="5">
        <f t="shared" si="1"/>
        <v>0</v>
      </c>
      <c r="K48" s="3">
        <v>44527</v>
      </c>
      <c r="L48" s="4">
        <v>0.58333333333333337</v>
      </c>
      <c r="M48" s="5">
        <v>0</v>
      </c>
      <c r="N48" s="6">
        <v>0</v>
      </c>
      <c r="O48" s="5">
        <f t="shared" si="4"/>
        <v>0</v>
      </c>
    </row>
    <row r="49" spans="1:15" x14ac:dyDescent="0.25">
      <c r="A49" s="3">
        <v>44523</v>
      </c>
      <c r="B49" s="4">
        <v>0.625</v>
      </c>
      <c r="C49" s="5">
        <v>-2.3999999999904001E-2</v>
      </c>
      <c r="D49" s="6">
        <v>0</v>
      </c>
      <c r="E49" s="5">
        <f t="shared" si="0"/>
        <v>0</v>
      </c>
      <c r="F49" s="3">
        <v>44525</v>
      </c>
      <c r="G49" s="4">
        <v>0.625</v>
      </c>
      <c r="H49" s="5">
        <v>-4.0999999999836001E-2</v>
      </c>
      <c r="I49" s="6">
        <v>0</v>
      </c>
      <c r="J49" s="5">
        <f t="shared" si="1"/>
        <v>0</v>
      </c>
      <c r="K49" s="3">
        <v>44527</v>
      </c>
      <c r="L49" s="4">
        <v>0.625</v>
      </c>
      <c r="M49" s="5">
        <v>0</v>
      </c>
      <c r="N49" s="6">
        <v>0</v>
      </c>
      <c r="O49" s="5">
        <f t="shared" si="4"/>
        <v>0</v>
      </c>
    </row>
    <row r="50" spans="1:15" x14ac:dyDescent="0.25">
      <c r="A50" s="3">
        <v>44523</v>
      </c>
      <c r="B50" s="4">
        <v>0.66666666666666663</v>
      </c>
      <c r="C50" s="5">
        <v>-3.3999999999864E-2</v>
      </c>
      <c r="D50" s="6">
        <v>0</v>
      </c>
      <c r="E50" s="5">
        <f t="shared" si="0"/>
        <v>0</v>
      </c>
      <c r="F50" s="3">
        <v>44525</v>
      </c>
      <c r="G50" s="4">
        <v>0.66666666666666663</v>
      </c>
      <c r="H50" s="5">
        <v>-2.6999999999891999E-2</v>
      </c>
      <c r="I50" s="6">
        <v>0</v>
      </c>
      <c r="J50" s="5">
        <f t="shared" si="1"/>
        <v>0</v>
      </c>
      <c r="K50" s="3">
        <v>44527</v>
      </c>
      <c r="L50" s="4">
        <v>0.66666666666666663</v>
      </c>
      <c r="M50" s="5">
        <v>0</v>
      </c>
      <c r="N50" s="6">
        <v>0</v>
      </c>
      <c r="O50" s="5">
        <f t="shared" si="4"/>
        <v>0</v>
      </c>
    </row>
    <row r="51" spans="1:15" x14ac:dyDescent="0.25">
      <c r="A51" s="3">
        <v>44523</v>
      </c>
      <c r="B51" s="4">
        <v>0.70833333333333337</v>
      </c>
      <c r="C51" s="5">
        <v>-2.5999999999895999E-2</v>
      </c>
      <c r="D51" s="6">
        <v>0</v>
      </c>
      <c r="E51" s="5">
        <f t="shared" si="0"/>
        <v>0</v>
      </c>
      <c r="F51" s="3">
        <v>44525</v>
      </c>
      <c r="G51" s="4">
        <v>0.70833333333333337</v>
      </c>
      <c r="H51" s="5">
        <v>-4.3999999999823999E-2</v>
      </c>
      <c r="I51" s="6">
        <v>0</v>
      </c>
      <c r="J51" s="5">
        <f t="shared" si="1"/>
        <v>0</v>
      </c>
      <c r="K51" s="3">
        <v>44527</v>
      </c>
      <c r="L51" s="4">
        <v>0.70833333333333337</v>
      </c>
      <c r="M51" s="5">
        <v>-3.3999999999864E-2</v>
      </c>
      <c r="N51" s="6">
        <v>0</v>
      </c>
      <c r="O51" s="5">
        <f t="shared" ref="O51:O57" si="6">N51*0.0827</f>
        <v>0</v>
      </c>
    </row>
    <row r="52" spans="1:15" x14ac:dyDescent="0.25">
      <c r="A52" s="3">
        <v>44523</v>
      </c>
      <c r="B52" s="4">
        <v>0.75</v>
      </c>
      <c r="C52" s="5">
        <v>-3.5999999999856001E-2</v>
      </c>
      <c r="D52" s="6">
        <v>0</v>
      </c>
      <c r="E52" s="5">
        <f t="shared" si="0"/>
        <v>0</v>
      </c>
      <c r="F52" s="3">
        <v>44525</v>
      </c>
      <c r="G52" s="4">
        <v>0.75</v>
      </c>
      <c r="H52" s="5">
        <v>-3.6999999999851999E-2</v>
      </c>
      <c r="I52" s="6">
        <v>0</v>
      </c>
      <c r="J52" s="5">
        <f t="shared" si="1"/>
        <v>0</v>
      </c>
      <c r="K52" s="3">
        <v>44527</v>
      </c>
      <c r="L52" s="4">
        <v>0.75</v>
      </c>
      <c r="M52" s="5">
        <v>-4.1999999999831998E-2</v>
      </c>
      <c r="N52" s="6">
        <v>0</v>
      </c>
      <c r="O52" s="5">
        <f t="shared" si="6"/>
        <v>0</v>
      </c>
    </row>
    <row r="53" spans="1:15" x14ac:dyDescent="0.25">
      <c r="A53" s="3">
        <v>44523</v>
      </c>
      <c r="B53" s="4">
        <v>0.79166666666666663</v>
      </c>
      <c r="C53" s="5">
        <v>-5.1999999999791997E-2</v>
      </c>
      <c r="D53" s="6">
        <v>0</v>
      </c>
      <c r="E53" s="5">
        <f t="shared" si="0"/>
        <v>0</v>
      </c>
      <c r="F53" s="3">
        <v>44525</v>
      </c>
      <c r="G53" s="4">
        <v>0.79166666666666663</v>
      </c>
      <c r="H53" s="5">
        <v>-4.7999999999808002E-2</v>
      </c>
      <c r="I53" s="6">
        <v>0</v>
      </c>
      <c r="J53" s="5">
        <f t="shared" si="1"/>
        <v>0</v>
      </c>
      <c r="K53" s="3">
        <v>44527</v>
      </c>
      <c r="L53" s="4">
        <v>0.79166666666666663</v>
      </c>
      <c r="M53" s="5">
        <v>-4.4999999999820003E-2</v>
      </c>
      <c r="N53" s="6">
        <v>0</v>
      </c>
      <c r="O53" s="5">
        <f t="shared" si="6"/>
        <v>0</v>
      </c>
    </row>
    <row r="54" spans="1:15" x14ac:dyDescent="0.25">
      <c r="A54" s="3">
        <v>44523</v>
      </c>
      <c r="B54" s="4">
        <v>0.83333333333333337</v>
      </c>
      <c r="C54" s="5">
        <v>-3.8999999999844E-2</v>
      </c>
      <c r="D54" s="6">
        <v>0</v>
      </c>
      <c r="E54" s="5">
        <f t="shared" si="0"/>
        <v>0</v>
      </c>
      <c r="F54" s="3">
        <v>44525</v>
      </c>
      <c r="G54" s="4">
        <v>0.83333333333333337</v>
      </c>
      <c r="H54" s="5">
        <v>-4.4999999999820003E-2</v>
      </c>
      <c r="I54" s="6">
        <v>0</v>
      </c>
      <c r="J54" s="5">
        <f t="shared" si="1"/>
        <v>0</v>
      </c>
      <c r="K54" s="3">
        <v>44527</v>
      </c>
      <c r="L54" s="4">
        <v>0.83333333333333337</v>
      </c>
      <c r="M54" s="5">
        <v>-4.4999999999820003E-2</v>
      </c>
      <c r="N54" s="6">
        <v>0</v>
      </c>
      <c r="O54" s="5">
        <f t="shared" si="6"/>
        <v>0</v>
      </c>
    </row>
    <row r="55" spans="1:15" x14ac:dyDescent="0.25">
      <c r="A55" s="3">
        <v>44523</v>
      </c>
      <c r="B55" s="4">
        <v>0.875</v>
      </c>
      <c r="C55" s="5">
        <v>-3.4999999999859997E-2</v>
      </c>
      <c r="D55" s="6">
        <v>0</v>
      </c>
      <c r="E55" s="5">
        <f t="shared" si="0"/>
        <v>0</v>
      </c>
      <c r="F55" s="3">
        <v>44525</v>
      </c>
      <c r="G55" s="4">
        <v>0.875</v>
      </c>
      <c r="H55" s="5">
        <v>-3.0999999999875998E-2</v>
      </c>
      <c r="I55" s="6">
        <v>0</v>
      </c>
      <c r="J55" s="5">
        <f t="shared" si="1"/>
        <v>0</v>
      </c>
      <c r="K55" s="3">
        <v>44527</v>
      </c>
      <c r="L55" s="4">
        <v>0.875</v>
      </c>
      <c r="M55" s="5">
        <v>-3.5999999999856001E-2</v>
      </c>
      <c r="N55" s="6">
        <v>0</v>
      </c>
      <c r="O55" s="5">
        <f t="shared" si="6"/>
        <v>0</v>
      </c>
    </row>
    <row r="56" spans="1:15" x14ac:dyDescent="0.25">
      <c r="A56" s="3">
        <v>44523</v>
      </c>
      <c r="B56" s="4">
        <v>0.91666666666666663</v>
      </c>
      <c r="C56" s="5">
        <v>-4.5999999999816001E-2</v>
      </c>
      <c r="D56" s="6">
        <v>0</v>
      </c>
      <c r="E56" s="5">
        <f t="shared" si="0"/>
        <v>0</v>
      </c>
      <c r="F56" s="3">
        <v>44525</v>
      </c>
      <c r="G56" s="4">
        <v>0.91666666666666663</v>
      </c>
      <c r="H56" s="5">
        <v>-3.5999999999856001E-2</v>
      </c>
      <c r="I56" s="6">
        <v>0</v>
      </c>
      <c r="J56" s="5">
        <f t="shared" si="1"/>
        <v>0</v>
      </c>
      <c r="K56" s="3">
        <v>44527</v>
      </c>
      <c r="L56" s="4">
        <v>0.91666666666666663</v>
      </c>
      <c r="M56" s="5">
        <v>-4.0999999999836001E-2</v>
      </c>
      <c r="N56" s="6">
        <v>0</v>
      </c>
      <c r="O56" s="5">
        <f t="shared" si="6"/>
        <v>0</v>
      </c>
    </row>
    <row r="57" spans="1:15" x14ac:dyDescent="0.25">
      <c r="A57" s="3">
        <v>44523</v>
      </c>
      <c r="B57" s="4">
        <v>0.95833333333333337</v>
      </c>
      <c r="C57" s="5">
        <v>-3.5999999999856001E-2</v>
      </c>
      <c r="D57" s="6">
        <v>0</v>
      </c>
      <c r="E57" s="5">
        <f t="shared" si="0"/>
        <v>0</v>
      </c>
      <c r="F57" s="3">
        <v>44525</v>
      </c>
      <c r="G57" s="4">
        <v>0.95833333333333337</v>
      </c>
      <c r="H57" s="5">
        <v>-4.5999999999816001E-2</v>
      </c>
      <c r="I57" s="6">
        <v>0</v>
      </c>
      <c r="J57" s="5">
        <f t="shared" si="1"/>
        <v>0</v>
      </c>
      <c r="K57" s="3">
        <v>44527</v>
      </c>
      <c r="L57" s="4">
        <v>0.95833333333333337</v>
      </c>
      <c r="M57" s="5">
        <v>-3.8999999999844E-2</v>
      </c>
      <c r="N57" s="6">
        <v>0</v>
      </c>
      <c r="O57" s="5">
        <f t="shared" si="6"/>
        <v>0</v>
      </c>
    </row>
    <row r="58" spans="1:15" x14ac:dyDescent="0.25">
      <c r="M58" s="20"/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98413-CF2E-4DA3-A2D8-99B8E8AE568D}">
  <dimension ref="A1:L35"/>
  <sheetViews>
    <sheetView workbookViewId="0">
      <selection activeCell="E5" sqref="E5"/>
    </sheetView>
  </sheetViews>
  <sheetFormatPr defaultRowHeight="15" x14ac:dyDescent="0.25"/>
  <sheetData>
    <row r="1" spans="1:12" x14ac:dyDescent="0.25">
      <c r="A1" s="1" t="s">
        <v>0</v>
      </c>
      <c r="B1" s="1"/>
      <c r="C1" s="1"/>
    </row>
    <row r="2" spans="1:12" x14ac:dyDescent="0.25">
      <c r="A2" s="1" t="s">
        <v>1</v>
      </c>
      <c r="B2" s="1"/>
      <c r="C2" s="1"/>
      <c r="G2" s="32" t="s">
        <v>98</v>
      </c>
    </row>
    <row r="3" spans="1:12" x14ac:dyDescent="0.25">
      <c r="A3" s="1" t="s">
        <v>2</v>
      </c>
      <c r="B3" s="1"/>
      <c r="C3" s="1"/>
    </row>
    <row r="4" spans="1:12" ht="15.75" thickBot="1" x14ac:dyDescent="0.3">
      <c r="A4" s="1" t="s">
        <v>3</v>
      </c>
      <c r="B4" s="1"/>
      <c r="C4" s="1"/>
    </row>
    <row r="5" spans="1:12" ht="15.75" thickBot="1" x14ac:dyDescent="0.3">
      <c r="A5" s="1" t="s">
        <v>4</v>
      </c>
      <c r="B5" s="1"/>
      <c r="C5" s="1"/>
      <c r="I5" s="7" t="s">
        <v>10</v>
      </c>
      <c r="J5" s="8"/>
      <c r="K5" s="8"/>
      <c r="L5" s="9">
        <f>SUM(E10:E33)+SUM(J10:J33)</f>
        <v>0</v>
      </c>
    </row>
    <row r="6" spans="1:12" x14ac:dyDescent="0.25">
      <c r="A6" s="1" t="s">
        <v>97</v>
      </c>
      <c r="B6" s="1"/>
      <c r="C6" s="1"/>
    </row>
    <row r="7" spans="1:12" x14ac:dyDescent="0.25">
      <c r="A7" s="1"/>
      <c r="B7" s="1"/>
      <c r="C7" s="1"/>
      <c r="I7" s="22" t="s">
        <v>79</v>
      </c>
      <c r="J7" s="22"/>
      <c r="K7" s="22"/>
      <c r="L7" s="23">
        <f>MAX(D10:D33,I10:I33)</f>
        <v>0</v>
      </c>
    </row>
    <row r="9" spans="1:12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</row>
    <row r="10" spans="1:12" x14ac:dyDescent="0.25">
      <c r="A10" s="3">
        <v>44529</v>
      </c>
      <c r="B10" s="4">
        <v>0</v>
      </c>
      <c r="C10" s="5">
        <v>-4.2999999999828002E-2</v>
      </c>
      <c r="D10" s="6">
        <v>0</v>
      </c>
      <c r="E10" s="5">
        <f t="shared" ref="E10:E33" si="0">D10*0.0827</f>
        <v>0</v>
      </c>
      <c r="F10" s="3">
        <v>44530</v>
      </c>
      <c r="G10" s="4">
        <v>0</v>
      </c>
      <c r="H10" s="5">
        <v>-3.2999999999868003E-2</v>
      </c>
      <c r="I10" s="6">
        <v>0</v>
      </c>
      <c r="J10" s="5">
        <f t="shared" ref="J10:J33" si="1">I10*0.0827</f>
        <v>0</v>
      </c>
    </row>
    <row r="11" spans="1:12" x14ac:dyDescent="0.25">
      <c r="A11" s="3">
        <v>44529</v>
      </c>
      <c r="B11" s="4">
        <v>4.1666666666666664E-2</v>
      </c>
      <c r="C11" s="5">
        <v>-3.2999999999868003E-2</v>
      </c>
      <c r="D11" s="6">
        <v>0</v>
      </c>
      <c r="E11" s="5">
        <f t="shared" si="0"/>
        <v>0</v>
      </c>
      <c r="F11" s="3">
        <v>44530</v>
      </c>
      <c r="G11" s="4">
        <v>4.1666666666666664E-2</v>
      </c>
      <c r="H11" s="5">
        <v>-4.8999999999803999E-2</v>
      </c>
      <c r="I11" s="6">
        <v>0</v>
      </c>
      <c r="J11" s="5">
        <f t="shared" si="1"/>
        <v>0</v>
      </c>
    </row>
    <row r="12" spans="1:12" x14ac:dyDescent="0.25">
      <c r="A12" s="3">
        <v>44529</v>
      </c>
      <c r="B12" s="4">
        <v>8.3333333333333329E-2</v>
      </c>
      <c r="C12" s="5">
        <v>-3.5999999999856001E-2</v>
      </c>
      <c r="D12" s="6">
        <v>0</v>
      </c>
      <c r="E12" s="5">
        <f t="shared" si="0"/>
        <v>0</v>
      </c>
      <c r="F12" s="3">
        <v>44530</v>
      </c>
      <c r="G12" s="4">
        <v>8.3333333333333329E-2</v>
      </c>
      <c r="H12" s="5">
        <v>-3.8999999999844E-2</v>
      </c>
      <c r="I12" s="6">
        <v>0</v>
      </c>
      <c r="J12" s="5">
        <f t="shared" si="1"/>
        <v>0</v>
      </c>
    </row>
    <row r="13" spans="1:12" x14ac:dyDescent="0.25">
      <c r="A13" s="3">
        <v>44529</v>
      </c>
      <c r="B13" s="4">
        <v>0.125</v>
      </c>
      <c r="C13" s="5">
        <v>-2.7999999999888E-2</v>
      </c>
      <c r="D13" s="6">
        <v>0</v>
      </c>
      <c r="E13" s="5">
        <f t="shared" si="0"/>
        <v>0</v>
      </c>
      <c r="F13" s="3">
        <v>44530</v>
      </c>
      <c r="G13" s="4">
        <v>0.125</v>
      </c>
      <c r="H13" s="5">
        <v>-3.7999999999848003E-2</v>
      </c>
      <c r="I13" s="6">
        <v>0</v>
      </c>
      <c r="J13" s="5">
        <f t="shared" si="1"/>
        <v>0</v>
      </c>
    </row>
    <row r="14" spans="1:12" x14ac:dyDescent="0.25">
      <c r="A14" s="3">
        <v>44529</v>
      </c>
      <c r="B14" s="4">
        <v>0.16666666666666666</v>
      </c>
      <c r="C14" s="5">
        <v>-3.9999999999839997E-2</v>
      </c>
      <c r="D14" s="6">
        <v>0</v>
      </c>
      <c r="E14" s="5">
        <f t="shared" si="0"/>
        <v>0</v>
      </c>
      <c r="F14" s="3">
        <v>44530</v>
      </c>
      <c r="G14" s="4">
        <v>0.16666666666666666</v>
      </c>
      <c r="H14" s="5">
        <v>-4.1999999999831998E-2</v>
      </c>
      <c r="I14" s="6">
        <v>0</v>
      </c>
      <c r="J14" s="5">
        <f t="shared" si="1"/>
        <v>0</v>
      </c>
    </row>
    <row r="15" spans="1:12" x14ac:dyDescent="0.25">
      <c r="A15" s="3">
        <v>44529</v>
      </c>
      <c r="B15" s="4">
        <v>0.20833333333333334</v>
      </c>
      <c r="C15" s="5">
        <v>-4.8999999999803999E-2</v>
      </c>
      <c r="D15" s="6">
        <v>0</v>
      </c>
      <c r="E15" s="5">
        <f t="shared" si="0"/>
        <v>0</v>
      </c>
      <c r="F15" s="3">
        <v>44530</v>
      </c>
      <c r="G15" s="4">
        <v>0.20833333333333334</v>
      </c>
      <c r="H15" s="5">
        <v>-3.4999999999859997E-2</v>
      </c>
      <c r="I15" s="6">
        <v>0</v>
      </c>
      <c r="J15" s="5">
        <f t="shared" si="1"/>
        <v>0</v>
      </c>
    </row>
    <row r="16" spans="1:12" x14ac:dyDescent="0.25">
      <c r="A16" s="3">
        <v>44529</v>
      </c>
      <c r="B16" s="4">
        <v>0.25</v>
      </c>
      <c r="C16" s="5">
        <v>-3.0999999999875998E-2</v>
      </c>
      <c r="D16" s="6">
        <v>0</v>
      </c>
      <c r="E16" s="5">
        <f t="shared" si="0"/>
        <v>0</v>
      </c>
      <c r="F16" s="3">
        <v>44530</v>
      </c>
      <c r="G16" s="4">
        <v>0.25</v>
      </c>
      <c r="H16" s="5">
        <v>-3.5999999999856001E-2</v>
      </c>
      <c r="I16" s="6">
        <v>0</v>
      </c>
      <c r="J16" s="5">
        <f t="shared" si="1"/>
        <v>0</v>
      </c>
    </row>
    <row r="17" spans="1:10" x14ac:dyDescent="0.25">
      <c r="A17" s="3">
        <v>44529</v>
      </c>
      <c r="B17" s="4">
        <v>0.29166666666666669</v>
      </c>
      <c r="C17" s="5">
        <v>-1.9999999999919998E-2</v>
      </c>
      <c r="D17" s="6">
        <v>0</v>
      </c>
      <c r="E17" s="5">
        <f t="shared" si="0"/>
        <v>0</v>
      </c>
      <c r="F17" s="3">
        <v>44530</v>
      </c>
      <c r="G17" s="4">
        <v>0.29166666666666669</v>
      </c>
      <c r="H17" s="5">
        <v>-3.0999999999875998E-2</v>
      </c>
      <c r="I17" s="6">
        <v>0</v>
      </c>
      <c r="J17" s="5">
        <f t="shared" si="1"/>
        <v>0</v>
      </c>
    </row>
    <row r="18" spans="1:10" x14ac:dyDescent="0.25">
      <c r="A18" s="3">
        <v>44529</v>
      </c>
      <c r="B18" s="4">
        <v>0.33333333333333331</v>
      </c>
      <c r="C18" s="5">
        <v>-2.7999999999888E-2</v>
      </c>
      <c r="D18" s="6">
        <v>0</v>
      </c>
      <c r="E18" s="5">
        <f t="shared" si="0"/>
        <v>0</v>
      </c>
      <c r="F18" s="3">
        <v>44530</v>
      </c>
      <c r="G18" s="4">
        <v>0.33333333333333331</v>
      </c>
      <c r="H18" s="5">
        <v>-2.9999999999880001E-2</v>
      </c>
      <c r="I18" s="6">
        <v>0</v>
      </c>
      <c r="J18" s="5">
        <f t="shared" si="1"/>
        <v>0</v>
      </c>
    </row>
    <row r="19" spans="1:10" x14ac:dyDescent="0.25">
      <c r="A19" s="3">
        <v>44529</v>
      </c>
      <c r="B19" s="4">
        <v>0.375</v>
      </c>
      <c r="C19" s="5">
        <v>-2.9999999999880001E-2</v>
      </c>
      <c r="D19" s="6">
        <v>0</v>
      </c>
      <c r="E19" s="5">
        <f t="shared" si="0"/>
        <v>0</v>
      </c>
      <c r="F19" s="3">
        <v>44530</v>
      </c>
      <c r="G19" s="4">
        <v>0.375</v>
      </c>
      <c r="H19" s="5">
        <v>-4.6999999999811998E-2</v>
      </c>
      <c r="I19" s="6">
        <v>0</v>
      </c>
      <c r="J19" s="5">
        <f t="shared" si="1"/>
        <v>0</v>
      </c>
    </row>
    <row r="20" spans="1:10" x14ac:dyDescent="0.25">
      <c r="A20" s="3">
        <v>44529</v>
      </c>
      <c r="B20" s="4">
        <v>0.41666666666666669</v>
      </c>
      <c r="C20" s="5">
        <v>-4.5999999999816001E-2</v>
      </c>
      <c r="D20" s="6">
        <v>0</v>
      </c>
      <c r="E20" s="5">
        <f t="shared" si="0"/>
        <v>0</v>
      </c>
      <c r="F20" s="3">
        <v>44530</v>
      </c>
      <c r="G20" s="4">
        <v>0.41666666666666669</v>
      </c>
      <c r="H20" s="5">
        <v>-3.6999999999851999E-2</v>
      </c>
      <c r="I20" s="6">
        <v>0</v>
      </c>
      <c r="J20" s="5">
        <f t="shared" si="1"/>
        <v>0</v>
      </c>
    </row>
    <row r="21" spans="1:10" x14ac:dyDescent="0.25">
      <c r="A21" s="3">
        <v>44529</v>
      </c>
      <c r="B21" s="4">
        <v>0.45833333333333331</v>
      </c>
      <c r="C21" s="5">
        <v>-2.8999999999884001E-2</v>
      </c>
      <c r="D21" s="6">
        <v>0</v>
      </c>
      <c r="E21" s="5">
        <f t="shared" si="0"/>
        <v>0</v>
      </c>
      <c r="F21" s="3">
        <v>44530</v>
      </c>
      <c r="G21" s="4">
        <v>0.45833333333333331</v>
      </c>
      <c r="H21" s="5">
        <v>-4.3999999999823999E-2</v>
      </c>
      <c r="I21" s="6">
        <v>0</v>
      </c>
      <c r="J21" s="5">
        <f t="shared" si="1"/>
        <v>0</v>
      </c>
    </row>
    <row r="22" spans="1:10" x14ac:dyDescent="0.25">
      <c r="A22" s="3">
        <v>44529</v>
      </c>
      <c r="B22" s="4">
        <v>0.5</v>
      </c>
      <c r="C22" s="5">
        <v>-2.9999999999880001E-2</v>
      </c>
      <c r="D22" s="6">
        <v>0</v>
      </c>
      <c r="E22" s="5">
        <f t="shared" si="0"/>
        <v>0</v>
      </c>
      <c r="F22" s="3">
        <v>44530</v>
      </c>
      <c r="G22" s="4">
        <v>0.5</v>
      </c>
      <c r="H22" s="5">
        <v>-1.9999999999919998E-2</v>
      </c>
      <c r="I22" s="6">
        <v>0</v>
      </c>
      <c r="J22" s="5">
        <f t="shared" si="1"/>
        <v>0</v>
      </c>
    </row>
    <row r="23" spans="1:10" x14ac:dyDescent="0.25">
      <c r="A23" s="3">
        <v>44529</v>
      </c>
      <c r="B23" s="4">
        <v>0.54166666666666663</v>
      </c>
      <c r="C23" s="5">
        <v>-2.6999999999891999E-2</v>
      </c>
      <c r="D23" s="6">
        <v>0</v>
      </c>
      <c r="E23" s="5">
        <f t="shared" si="0"/>
        <v>0</v>
      </c>
      <c r="F23" s="3">
        <v>44530</v>
      </c>
      <c r="G23" s="4">
        <v>0.54166666666666663</v>
      </c>
      <c r="H23" s="5">
        <v>-2.5999999999895999E-2</v>
      </c>
      <c r="I23" s="6">
        <v>0</v>
      </c>
      <c r="J23" s="5">
        <f t="shared" si="1"/>
        <v>0</v>
      </c>
    </row>
    <row r="24" spans="1:10" x14ac:dyDescent="0.25">
      <c r="A24" s="3">
        <v>44529</v>
      </c>
      <c r="B24" s="4">
        <v>0.58333333333333337</v>
      </c>
      <c r="C24" s="5">
        <v>-2.4999999999900002E-2</v>
      </c>
      <c r="D24" s="6">
        <v>0</v>
      </c>
      <c r="E24" s="5">
        <f t="shared" si="0"/>
        <v>0</v>
      </c>
      <c r="F24" s="3">
        <v>44530</v>
      </c>
      <c r="G24" s="4">
        <v>0.58333333333333337</v>
      </c>
      <c r="H24" s="5">
        <v>-2.5999999999895999E-2</v>
      </c>
      <c r="I24" s="6">
        <v>0</v>
      </c>
      <c r="J24" s="5">
        <f t="shared" si="1"/>
        <v>0</v>
      </c>
    </row>
    <row r="25" spans="1:10" x14ac:dyDescent="0.25">
      <c r="A25" s="3">
        <v>44529</v>
      </c>
      <c r="B25" s="4">
        <v>0.625</v>
      </c>
      <c r="C25" s="5">
        <v>-2.1999999999912E-2</v>
      </c>
      <c r="D25" s="6">
        <v>0</v>
      </c>
      <c r="E25" s="5">
        <f t="shared" si="0"/>
        <v>0</v>
      </c>
      <c r="F25" s="3">
        <v>44530</v>
      </c>
      <c r="G25" s="4">
        <v>0.625</v>
      </c>
      <c r="H25" s="5">
        <v>-2.4999999999900002E-2</v>
      </c>
      <c r="I25" s="6">
        <v>0</v>
      </c>
      <c r="J25" s="5">
        <f t="shared" si="1"/>
        <v>0</v>
      </c>
    </row>
    <row r="26" spans="1:10" x14ac:dyDescent="0.25">
      <c r="A26" s="3">
        <v>44529</v>
      </c>
      <c r="B26" s="4">
        <v>0.66666666666666663</v>
      </c>
      <c r="C26" s="5">
        <v>-3.3999999999864E-2</v>
      </c>
      <c r="D26" s="6">
        <v>0</v>
      </c>
      <c r="E26" s="5">
        <f t="shared" si="0"/>
        <v>0</v>
      </c>
      <c r="F26" s="3">
        <v>44530</v>
      </c>
      <c r="G26" s="4">
        <v>0.66666666666666663</v>
      </c>
      <c r="H26" s="5">
        <v>-2.2999999999908E-2</v>
      </c>
      <c r="I26" s="6">
        <v>0</v>
      </c>
      <c r="J26" s="5">
        <f t="shared" si="1"/>
        <v>0</v>
      </c>
    </row>
    <row r="27" spans="1:10" x14ac:dyDescent="0.25">
      <c r="A27" s="3">
        <v>44529</v>
      </c>
      <c r="B27" s="4">
        <v>0.70833333333333337</v>
      </c>
      <c r="C27" s="5">
        <v>-3.9999999999839997E-2</v>
      </c>
      <c r="D27" s="6">
        <v>0</v>
      </c>
      <c r="E27" s="5">
        <f t="shared" si="0"/>
        <v>0</v>
      </c>
      <c r="F27" s="3">
        <v>44530</v>
      </c>
      <c r="G27" s="4">
        <v>0.70833333333333337</v>
      </c>
      <c r="H27" s="5">
        <v>-3.9999999999839997E-2</v>
      </c>
      <c r="I27" s="6">
        <v>0</v>
      </c>
      <c r="J27" s="5">
        <f t="shared" si="1"/>
        <v>0</v>
      </c>
    </row>
    <row r="28" spans="1:10" x14ac:dyDescent="0.25">
      <c r="A28" s="3">
        <v>44529</v>
      </c>
      <c r="B28" s="4">
        <v>0.75</v>
      </c>
      <c r="C28" s="5">
        <v>-3.8999999999844E-2</v>
      </c>
      <c r="D28" s="6">
        <v>0</v>
      </c>
      <c r="E28" s="5">
        <f t="shared" si="0"/>
        <v>0</v>
      </c>
      <c r="F28" s="3">
        <v>44530</v>
      </c>
      <c r="G28" s="4">
        <v>0.75</v>
      </c>
      <c r="H28" s="5">
        <v>-3.8999999999844E-2</v>
      </c>
      <c r="I28" s="6">
        <v>0</v>
      </c>
      <c r="J28" s="5">
        <f t="shared" si="1"/>
        <v>0</v>
      </c>
    </row>
    <row r="29" spans="1:10" x14ac:dyDescent="0.25">
      <c r="A29" s="3">
        <v>44529</v>
      </c>
      <c r="B29" s="4">
        <v>0.79166666666666663</v>
      </c>
      <c r="C29" s="5">
        <v>-4.2999999999828002E-2</v>
      </c>
      <c r="D29" s="6">
        <v>0</v>
      </c>
      <c r="E29" s="5">
        <f t="shared" si="0"/>
        <v>0</v>
      </c>
      <c r="F29" s="3">
        <v>44530</v>
      </c>
      <c r="G29" s="4">
        <v>0.79166666666666663</v>
      </c>
      <c r="H29" s="5">
        <v>-4.2999999999828002E-2</v>
      </c>
      <c r="I29" s="6">
        <v>0</v>
      </c>
      <c r="J29" s="5">
        <f t="shared" si="1"/>
        <v>0</v>
      </c>
    </row>
    <row r="30" spans="1:10" x14ac:dyDescent="0.25">
      <c r="A30" s="3">
        <v>44529</v>
      </c>
      <c r="B30" s="4">
        <v>0.83333333333333337</v>
      </c>
      <c r="C30" s="5">
        <v>-3.0999999999875998E-2</v>
      </c>
      <c r="D30" s="6">
        <v>0</v>
      </c>
      <c r="E30" s="5">
        <f t="shared" si="0"/>
        <v>0</v>
      </c>
      <c r="F30" s="3">
        <v>44530</v>
      </c>
      <c r="G30" s="4">
        <v>0.83333333333333337</v>
      </c>
      <c r="H30" s="5">
        <v>-3.0999999999875998E-2</v>
      </c>
      <c r="I30" s="6">
        <v>0</v>
      </c>
      <c r="J30" s="5">
        <f t="shared" si="1"/>
        <v>0</v>
      </c>
    </row>
    <row r="31" spans="1:10" x14ac:dyDescent="0.25">
      <c r="A31" s="3">
        <v>44529</v>
      </c>
      <c r="B31" s="4">
        <v>0.875</v>
      </c>
      <c r="C31" s="5">
        <v>-3.0999999999875998E-2</v>
      </c>
      <c r="D31" s="6">
        <v>0</v>
      </c>
      <c r="E31" s="5">
        <f t="shared" si="0"/>
        <v>0</v>
      </c>
      <c r="F31" s="3">
        <v>44530</v>
      </c>
      <c r="G31" s="4">
        <v>0.875</v>
      </c>
      <c r="H31" s="5">
        <v>-3.0999999999875998E-2</v>
      </c>
      <c r="I31" s="6">
        <v>0</v>
      </c>
      <c r="J31" s="5">
        <f t="shared" si="1"/>
        <v>0</v>
      </c>
    </row>
    <row r="32" spans="1:10" x14ac:dyDescent="0.25">
      <c r="A32" s="3">
        <v>44529</v>
      </c>
      <c r="B32" s="4">
        <v>0.91666666666666663</v>
      </c>
      <c r="C32" s="5">
        <v>-3.9999999999839997E-2</v>
      </c>
      <c r="D32" s="6">
        <v>0</v>
      </c>
      <c r="E32" s="5">
        <f t="shared" si="0"/>
        <v>0</v>
      </c>
      <c r="F32" s="3">
        <v>44530</v>
      </c>
      <c r="G32" s="4">
        <v>0.91666666666666663</v>
      </c>
      <c r="H32" s="5">
        <v>-3.9999999999839997E-2</v>
      </c>
      <c r="I32" s="6">
        <v>0</v>
      </c>
      <c r="J32" s="5">
        <f t="shared" si="1"/>
        <v>0</v>
      </c>
    </row>
    <row r="33" spans="1:10" x14ac:dyDescent="0.25">
      <c r="A33" s="3">
        <v>44529</v>
      </c>
      <c r="B33" s="4">
        <v>0.95833333333333337</v>
      </c>
      <c r="C33" s="5">
        <v>-3.5999999999856001E-2</v>
      </c>
      <c r="D33" s="6">
        <v>0</v>
      </c>
      <c r="E33" s="5">
        <f t="shared" si="0"/>
        <v>0</v>
      </c>
      <c r="F33" s="3">
        <v>44530</v>
      </c>
      <c r="G33" s="4">
        <v>0.95833333333333337</v>
      </c>
      <c r="H33" s="5">
        <v>-3.5999999999856001E-2</v>
      </c>
      <c r="I33" s="6">
        <v>0</v>
      </c>
      <c r="J33" s="5">
        <f t="shared" si="1"/>
        <v>0</v>
      </c>
    </row>
    <row r="34" spans="1:10" ht="15.75" thickBot="1" x14ac:dyDescent="0.3"/>
    <row r="35" spans="1:10" ht="15.75" thickBot="1" x14ac:dyDescent="0.3">
      <c r="G35" s="7" t="s">
        <v>10</v>
      </c>
      <c r="H35" s="8"/>
      <c r="I35" s="8"/>
      <c r="J35" s="9">
        <f>SUM(E10:E33)+SUM(J10:J33)</f>
        <v>0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77F71-0C45-4462-8C1D-D6C5805A7778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  <c r="G2" s="32" t="s">
        <v>98</v>
      </c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44531</v>
      </c>
      <c r="B10" s="4">
        <v>0</v>
      </c>
      <c r="C10" s="5">
        <v>-3.6999999999851999E-2</v>
      </c>
      <c r="D10" s="6">
        <v>0</v>
      </c>
      <c r="E10" s="5">
        <f t="shared" ref="E10:E57" si="0">D10*0.0827</f>
        <v>0</v>
      </c>
      <c r="F10" s="3">
        <v>44533</v>
      </c>
      <c r="G10" s="4">
        <v>0</v>
      </c>
      <c r="H10" s="5">
        <v>-5.1999999999791997E-2</v>
      </c>
      <c r="I10" s="6">
        <v>0</v>
      </c>
      <c r="J10" s="5">
        <f t="shared" ref="J10:J57" si="1">I10*0.0827</f>
        <v>0</v>
      </c>
      <c r="K10" s="3">
        <v>44535</v>
      </c>
      <c r="L10" s="4">
        <v>0</v>
      </c>
      <c r="M10" s="5">
        <v>-4.3999999999823999E-2</v>
      </c>
      <c r="N10" s="6">
        <v>0</v>
      </c>
      <c r="O10" s="5">
        <f t="shared" ref="O10:O57" si="2">N10*0.0827</f>
        <v>0</v>
      </c>
      <c r="P10" s="3">
        <v>44537</v>
      </c>
      <c r="Q10" s="4">
        <v>0</v>
      </c>
      <c r="R10" s="5">
        <v>-2.5999999999895999E-2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44531</v>
      </c>
      <c r="B11" s="4">
        <v>4.1666666666666664E-2</v>
      </c>
      <c r="C11" s="5">
        <v>-4.4999999999820003E-2</v>
      </c>
      <c r="D11" s="6">
        <v>0</v>
      </c>
      <c r="E11" s="5">
        <f t="shared" si="0"/>
        <v>0</v>
      </c>
      <c r="F11" s="3">
        <v>44533</v>
      </c>
      <c r="G11" s="4">
        <v>4.1666666666666664E-2</v>
      </c>
      <c r="H11" s="5">
        <v>-3.4999999999859997E-2</v>
      </c>
      <c r="I11" s="6">
        <v>0</v>
      </c>
      <c r="J11" s="5">
        <f t="shared" si="1"/>
        <v>0</v>
      </c>
      <c r="K11" s="3">
        <v>44535</v>
      </c>
      <c r="L11" s="4">
        <v>4.1666666666666664E-2</v>
      </c>
      <c r="M11" s="5">
        <v>-4.0999999999836001E-2</v>
      </c>
      <c r="N11" s="6">
        <v>0</v>
      </c>
      <c r="O11" s="5">
        <f t="shared" si="2"/>
        <v>0</v>
      </c>
      <c r="P11" s="3">
        <v>44537</v>
      </c>
      <c r="Q11" s="4">
        <v>4.1666666666666664E-2</v>
      </c>
      <c r="R11" s="5">
        <v>-3.6999999999851999E-2</v>
      </c>
      <c r="S11" s="6">
        <v>0</v>
      </c>
      <c r="T11" s="5">
        <f t="shared" si="3"/>
        <v>0</v>
      </c>
    </row>
    <row r="12" spans="1:20" x14ac:dyDescent="0.25">
      <c r="A12" s="3">
        <v>44531</v>
      </c>
      <c r="B12" s="4">
        <v>8.3333333333333329E-2</v>
      </c>
      <c r="C12" s="5">
        <v>-3.8999999999844E-2</v>
      </c>
      <c r="D12" s="6">
        <v>0</v>
      </c>
      <c r="E12" s="5">
        <f t="shared" si="0"/>
        <v>0</v>
      </c>
      <c r="F12" s="3">
        <v>44533</v>
      </c>
      <c r="G12" s="4">
        <v>8.3333333333333329E-2</v>
      </c>
      <c r="H12" s="5">
        <v>-3.8999999999844E-2</v>
      </c>
      <c r="I12" s="6">
        <v>0</v>
      </c>
      <c r="J12" s="5">
        <f t="shared" si="1"/>
        <v>0</v>
      </c>
      <c r="K12" s="3">
        <v>44535</v>
      </c>
      <c r="L12" s="4">
        <v>8.3333333333333329E-2</v>
      </c>
      <c r="M12" s="5">
        <v>-1.9999999999919998E-2</v>
      </c>
      <c r="N12" s="6">
        <v>0</v>
      </c>
      <c r="O12" s="5">
        <f t="shared" si="2"/>
        <v>0</v>
      </c>
      <c r="P12" s="3">
        <v>44537</v>
      </c>
      <c r="Q12" s="4">
        <v>8.3333333333333329E-2</v>
      </c>
      <c r="R12" s="5">
        <v>-2.7999999999888E-2</v>
      </c>
      <c r="S12" s="6">
        <v>0</v>
      </c>
      <c r="T12" s="5">
        <f t="shared" si="3"/>
        <v>0</v>
      </c>
    </row>
    <row r="13" spans="1:20" x14ac:dyDescent="0.25">
      <c r="A13" s="3">
        <v>44531</v>
      </c>
      <c r="B13" s="4">
        <v>0.125</v>
      </c>
      <c r="C13" s="5">
        <v>-3.1999999999871999E-2</v>
      </c>
      <c r="D13" s="6">
        <v>0</v>
      </c>
      <c r="E13" s="5">
        <f t="shared" si="0"/>
        <v>0</v>
      </c>
      <c r="F13" s="3">
        <v>44533</v>
      </c>
      <c r="G13" s="4">
        <v>0.125</v>
      </c>
      <c r="H13" s="5">
        <v>-1.6999999999932E-2</v>
      </c>
      <c r="I13" s="6">
        <v>0</v>
      </c>
      <c r="J13" s="5">
        <f t="shared" si="1"/>
        <v>0</v>
      </c>
      <c r="K13" s="3">
        <v>44535</v>
      </c>
      <c r="L13" s="4">
        <v>0.125</v>
      </c>
      <c r="M13" s="5">
        <v>-3.5999999999856001E-2</v>
      </c>
      <c r="N13" s="6">
        <v>0</v>
      </c>
      <c r="O13" s="5">
        <f t="shared" si="2"/>
        <v>0</v>
      </c>
      <c r="P13" s="3">
        <v>44537</v>
      </c>
      <c r="Q13" s="4">
        <v>0.125</v>
      </c>
      <c r="R13" s="5">
        <v>-2.8999999999884001E-2</v>
      </c>
      <c r="S13" s="6">
        <v>0</v>
      </c>
      <c r="T13" s="5">
        <f t="shared" si="3"/>
        <v>0</v>
      </c>
    </row>
    <row r="14" spans="1:20" x14ac:dyDescent="0.25">
      <c r="A14" s="3">
        <v>44531</v>
      </c>
      <c r="B14" s="4">
        <v>0.16666666666666666</v>
      </c>
      <c r="C14" s="5">
        <v>-3.7999999999848003E-2</v>
      </c>
      <c r="D14" s="6">
        <v>0</v>
      </c>
      <c r="E14" s="5">
        <f t="shared" si="0"/>
        <v>0</v>
      </c>
      <c r="F14" s="3">
        <v>44533</v>
      </c>
      <c r="G14" s="4">
        <v>0.16666666666666666</v>
      </c>
      <c r="H14" s="5">
        <v>-3.2999999999868003E-2</v>
      </c>
      <c r="I14" s="6">
        <v>0</v>
      </c>
      <c r="J14" s="5">
        <f t="shared" si="1"/>
        <v>0</v>
      </c>
      <c r="K14" s="3">
        <v>44535</v>
      </c>
      <c r="L14" s="4">
        <v>0.16666666666666666</v>
      </c>
      <c r="M14" s="5">
        <v>-3.1999999999871999E-2</v>
      </c>
      <c r="N14" s="6">
        <v>0</v>
      </c>
      <c r="O14" s="5">
        <f t="shared" si="2"/>
        <v>0</v>
      </c>
      <c r="P14" s="3">
        <v>44537</v>
      </c>
      <c r="Q14" s="4">
        <v>0.16666666666666666</v>
      </c>
      <c r="R14" s="5">
        <v>-2.9999999999880001E-2</v>
      </c>
      <c r="S14" s="6">
        <v>0</v>
      </c>
      <c r="T14" s="5">
        <f t="shared" si="3"/>
        <v>0</v>
      </c>
    </row>
    <row r="15" spans="1:20" x14ac:dyDescent="0.25">
      <c r="A15" s="3">
        <v>44531</v>
      </c>
      <c r="B15" s="4">
        <v>0.20833333333333334</v>
      </c>
      <c r="C15" s="5">
        <v>-3.4999999999859997E-2</v>
      </c>
      <c r="D15" s="6">
        <v>0</v>
      </c>
      <c r="E15" s="5">
        <f t="shared" si="0"/>
        <v>0</v>
      </c>
      <c r="F15" s="3">
        <v>44533</v>
      </c>
      <c r="G15" s="4">
        <v>0.20833333333333334</v>
      </c>
      <c r="H15" s="5">
        <v>-3.0999999999875998E-2</v>
      </c>
      <c r="I15" s="6">
        <v>0</v>
      </c>
      <c r="J15" s="5">
        <f t="shared" si="1"/>
        <v>0</v>
      </c>
      <c r="K15" s="3">
        <v>44535</v>
      </c>
      <c r="L15" s="4">
        <v>0.20833333333333334</v>
      </c>
      <c r="M15" s="5">
        <v>-2.0999999999915999E-2</v>
      </c>
      <c r="N15" s="6">
        <v>0</v>
      </c>
      <c r="O15" s="5">
        <f t="shared" si="2"/>
        <v>0</v>
      </c>
      <c r="P15" s="3">
        <v>44537</v>
      </c>
      <c r="Q15" s="4">
        <v>0.20833333333333334</v>
      </c>
      <c r="R15" s="5">
        <v>-3.0999999999875998E-2</v>
      </c>
      <c r="S15" s="6">
        <v>0</v>
      </c>
      <c r="T15" s="5">
        <f t="shared" si="3"/>
        <v>0</v>
      </c>
    </row>
    <row r="16" spans="1:20" x14ac:dyDescent="0.25">
      <c r="A16" s="3">
        <v>44531</v>
      </c>
      <c r="B16" s="4">
        <v>0.25</v>
      </c>
      <c r="C16" s="5">
        <v>-3.8999999999844E-2</v>
      </c>
      <c r="D16" s="6">
        <v>0</v>
      </c>
      <c r="E16" s="5">
        <f t="shared" si="0"/>
        <v>0</v>
      </c>
      <c r="F16" s="3">
        <v>44533</v>
      </c>
      <c r="G16" s="4">
        <v>0.25</v>
      </c>
      <c r="H16" s="5">
        <v>-2.4999999999900002E-2</v>
      </c>
      <c r="I16" s="6">
        <v>0</v>
      </c>
      <c r="J16" s="5">
        <f t="shared" si="1"/>
        <v>0</v>
      </c>
      <c r="K16" s="3">
        <v>44535</v>
      </c>
      <c r="L16" s="4">
        <v>0.25</v>
      </c>
      <c r="M16" s="5">
        <v>-1.7999999999928001E-2</v>
      </c>
      <c r="N16" s="6">
        <v>0</v>
      </c>
      <c r="O16" s="5">
        <f t="shared" si="2"/>
        <v>0</v>
      </c>
      <c r="P16" s="3">
        <v>44537</v>
      </c>
      <c r="Q16" s="4">
        <v>0.25</v>
      </c>
      <c r="R16" s="5">
        <v>-3.6999999999851999E-2</v>
      </c>
      <c r="S16" s="6">
        <v>0</v>
      </c>
      <c r="T16" s="5">
        <f t="shared" si="3"/>
        <v>0</v>
      </c>
    </row>
    <row r="17" spans="1:20" x14ac:dyDescent="0.25">
      <c r="A17" s="3">
        <v>44531</v>
      </c>
      <c r="B17" s="4">
        <v>0.29166666666666669</v>
      </c>
      <c r="C17" s="5">
        <v>-4.3999999999823999E-2</v>
      </c>
      <c r="D17" s="6">
        <v>0</v>
      </c>
      <c r="E17" s="5">
        <f t="shared" si="0"/>
        <v>0</v>
      </c>
      <c r="F17" s="3">
        <v>44533</v>
      </c>
      <c r="G17" s="4">
        <v>0.29166666666666669</v>
      </c>
      <c r="H17" s="5">
        <v>-3.7999999999848003E-2</v>
      </c>
      <c r="I17" s="6">
        <v>0</v>
      </c>
      <c r="J17" s="5">
        <f t="shared" si="1"/>
        <v>0</v>
      </c>
      <c r="K17" s="3">
        <v>44535</v>
      </c>
      <c r="L17" s="4">
        <v>0.29166666666666669</v>
      </c>
      <c r="M17" s="5">
        <v>-3.6999999999851999E-2</v>
      </c>
      <c r="N17" s="6">
        <v>0</v>
      </c>
      <c r="O17" s="5">
        <f t="shared" si="2"/>
        <v>0</v>
      </c>
      <c r="P17" s="3">
        <v>44537</v>
      </c>
      <c r="Q17" s="4">
        <v>0.29166666666666669</v>
      </c>
      <c r="R17" s="5">
        <v>-3.3999999999864E-2</v>
      </c>
      <c r="S17" s="6">
        <v>0</v>
      </c>
      <c r="T17" s="5">
        <f t="shared" si="3"/>
        <v>0</v>
      </c>
    </row>
    <row r="18" spans="1:20" x14ac:dyDescent="0.25">
      <c r="A18" s="3">
        <v>44531</v>
      </c>
      <c r="B18" s="4">
        <v>0.33333333333333331</v>
      </c>
      <c r="C18" s="5">
        <v>-3.5999999999856001E-2</v>
      </c>
      <c r="D18" s="6">
        <v>0</v>
      </c>
      <c r="E18" s="5">
        <f t="shared" si="0"/>
        <v>0</v>
      </c>
      <c r="F18" s="3">
        <v>44533</v>
      </c>
      <c r="G18" s="4">
        <v>0.33333333333333331</v>
      </c>
      <c r="H18" s="5">
        <v>-3.0999999999875998E-2</v>
      </c>
      <c r="I18" s="6">
        <v>0</v>
      </c>
      <c r="J18" s="5">
        <f t="shared" si="1"/>
        <v>0</v>
      </c>
      <c r="K18" s="3">
        <v>44535</v>
      </c>
      <c r="L18" s="4">
        <v>0.33333333333333331</v>
      </c>
      <c r="M18" s="5">
        <v>-4.1999999999831998E-2</v>
      </c>
      <c r="N18" s="6">
        <v>0</v>
      </c>
      <c r="O18" s="5">
        <f t="shared" si="2"/>
        <v>0</v>
      </c>
      <c r="P18" s="3">
        <v>44537</v>
      </c>
      <c r="Q18" s="4">
        <v>0.33333333333333331</v>
      </c>
      <c r="R18" s="5">
        <v>-3.3999999999864E-2</v>
      </c>
      <c r="S18" s="6">
        <v>0</v>
      </c>
      <c r="T18" s="5">
        <f t="shared" si="3"/>
        <v>0</v>
      </c>
    </row>
    <row r="19" spans="1:20" x14ac:dyDescent="0.25">
      <c r="A19" s="3">
        <v>44531</v>
      </c>
      <c r="B19" s="4">
        <v>0.375</v>
      </c>
      <c r="C19" s="5">
        <v>-3.0999999999875998E-2</v>
      </c>
      <c r="D19" s="6">
        <v>0</v>
      </c>
      <c r="E19" s="5">
        <f t="shared" si="0"/>
        <v>0</v>
      </c>
      <c r="F19" s="3">
        <v>44533</v>
      </c>
      <c r="G19" s="4">
        <v>0.375</v>
      </c>
      <c r="H19" s="5">
        <v>-3.4999999999859997E-2</v>
      </c>
      <c r="I19" s="6">
        <v>0</v>
      </c>
      <c r="J19" s="5">
        <f t="shared" si="1"/>
        <v>0</v>
      </c>
      <c r="K19" s="3">
        <v>44535</v>
      </c>
      <c r="L19" s="4">
        <v>0.375</v>
      </c>
      <c r="M19" s="5">
        <v>-3.4999999999859997E-2</v>
      </c>
      <c r="N19" s="6">
        <v>0</v>
      </c>
      <c r="O19" s="5">
        <f t="shared" si="2"/>
        <v>0</v>
      </c>
      <c r="P19" s="3">
        <v>44537</v>
      </c>
      <c r="Q19" s="4">
        <v>0.375</v>
      </c>
      <c r="R19" s="5">
        <v>-2.8999999999884001E-2</v>
      </c>
      <c r="S19" s="6">
        <v>0</v>
      </c>
      <c r="T19" s="5">
        <f t="shared" si="3"/>
        <v>0</v>
      </c>
    </row>
    <row r="20" spans="1:20" x14ac:dyDescent="0.25">
      <c r="A20" s="3">
        <v>44531</v>
      </c>
      <c r="B20" s="4">
        <v>0.41666666666666669</v>
      </c>
      <c r="C20" s="5">
        <v>-3.8999999999844E-2</v>
      </c>
      <c r="D20" s="6">
        <v>0</v>
      </c>
      <c r="E20" s="5">
        <f t="shared" si="0"/>
        <v>0</v>
      </c>
      <c r="F20" s="3">
        <v>44533</v>
      </c>
      <c r="G20" s="4">
        <v>0.41666666666666669</v>
      </c>
      <c r="H20" s="5">
        <v>-3.2999999999868003E-2</v>
      </c>
      <c r="I20" s="6">
        <v>0</v>
      </c>
      <c r="J20" s="5">
        <f t="shared" si="1"/>
        <v>0</v>
      </c>
      <c r="K20" s="3">
        <v>44535</v>
      </c>
      <c r="L20" s="4">
        <v>0.41666666666666669</v>
      </c>
      <c r="M20" s="5">
        <v>-3.9999999999839997E-2</v>
      </c>
      <c r="N20" s="6">
        <v>0</v>
      </c>
      <c r="O20" s="5">
        <f t="shared" si="2"/>
        <v>0</v>
      </c>
      <c r="P20" s="3">
        <v>44537</v>
      </c>
      <c r="Q20" s="4">
        <v>0.41666666666666669</v>
      </c>
      <c r="R20" s="5">
        <v>-2.8999999999884001E-2</v>
      </c>
      <c r="S20" s="6">
        <v>0</v>
      </c>
      <c r="T20" s="5">
        <f t="shared" si="3"/>
        <v>0</v>
      </c>
    </row>
    <row r="21" spans="1:20" x14ac:dyDescent="0.25">
      <c r="A21" s="3">
        <v>44531</v>
      </c>
      <c r="B21" s="4">
        <v>0.45833333333333331</v>
      </c>
      <c r="C21" s="5">
        <v>-4.0999999999836001E-2</v>
      </c>
      <c r="D21" s="6">
        <v>0</v>
      </c>
      <c r="E21" s="5">
        <f t="shared" si="0"/>
        <v>0</v>
      </c>
      <c r="F21" s="3">
        <v>44533</v>
      </c>
      <c r="G21" s="4">
        <v>0.45833333333333331</v>
      </c>
      <c r="H21" s="5">
        <v>-2.5999999999895999E-2</v>
      </c>
      <c r="I21" s="6">
        <v>0</v>
      </c>
      <c r="J21" s="5">
        <f t="shared" si="1"/>
        <v>0</v>
      </c>
      <c r="K21" s="3">
        <v>44535</v>
      </c>
      <c r="L21" s="4">
        <v>0.45833333333333331</v>
      </c>
      <c r="M21" s="5">
        <v>-4.1999999999831998E-2</v>
      </c>
      <c r="N21" s="6">
        <v>0</v>
      </c>
      <c r="O21" s="5">
        <f t="shared" si="2"/>
        <v>0</v>
      </c>
      <c r="P21" s="3">
        <v>44537</v>
      </c>
      <c r="Q21" s="4">
        <v>0.45833333333333331</v>
      </c>
      <c r="R21" s="5">
        <v>-4.7999999999808002E-2</v>
      </c>
      <c r="S21" s="6">
        <v>0</v>
      </c>
      <c r="T21" s="5">
        <f t="shared" si="3"/>
        <v>0</v>
      </c>
    </row>
    <row r="22" spans="1:20" x14ac:dyDescent="0.25">
      <c r="A22" s="3">
        <v>44531</v>
      </c>
      <c r="B22" s="4">
        <v>0.5</v>
      </c>
      <c r="C22" s="5">
        <v>-3.4999999999859997E-2</v>
      </c>
      <c r="D22" s="6">
        <v>0</v>
      </c>
      <c r="E22" s="5">
        <f t="shared" si="0"/>
        <v>0</v>
      </c>
      <c r="F22" s="3">
        <v>44533</v>
      </c>
      <c r="G22" s="4">
        <v>0.5</v>
      </c>
      <c r="H22" s="5">
        <v>-2.8999999999884001E-2</v>
      </c>
      <c r="I22" s="6">
        <v>0</v>
      </c>
      <c r="J22" s="5">
        <f t="shared" si="1"/>
        <v>0</v>
      </c>
      <c r="K22" s="3">
        <v>44535</v>
      </c>
      <c r="L22" s="4">
        <v>0.5</v>
      </c>
      <c r="M22" s="5">
        <v>-3.3999999999864E-2</v>
      </c>
      <c r="N22" s="6">
        <v>0</v>
      </c>
      <c r="O22" s="5">
        <f t="shared" si="2"/>
        <v>0</v>
      </c>
      <c r="P22" s="3">
        <v>44537</v>
      </c>
      <c r="Q22" s="4">
        <v>0.5</v>
      </c>
      <c r="R22" s="5">
        <v>-4.5999999999816001E-2</v>
      </c>
      <c r="S22" s="6">
        <v>0</v>
      </c>
      <c r="T22" s="5">
        <f t="shared" si="3"/>
        <v>0</v>
      </c>
    </row>
    <row r="23" spans="1:20" x14ac:dyDescent="0.25">
      <c r="A23" s="3">
        <v>44531</v>
      </c>
      <c r="B23" s="4">
        <v>0.54166666666666663</v>
      </c>
      <c r="C23" s="5">
        <v>-7.9999999999679997E-3</v>
      </c>
      <c r="D23" s="6">
        <v>0</v>
      </c>
      <c r="E23" s="5">
        <f t="shared" si="0"/>
        <v>0</v>
      </c>
      <c r="F23" s="3">
        <v>44533</v>
      </c>
      <c r="G23" s="4">
        <v>0.54166666666666663</v>
      </c>
      <c r="H23" s="5">
        <v>-2.9999999999880001E-2</v>
      </c>
      <c r="I23" s="6">
        <v>0</v>
      </c>
      <c r="J23" s="5">
        <f t="shared" si="1"/>
        <v>0</v>
      </c>
      <c r="K23" s="3">
        <v>44535</v>
      </c>
      <c r="L23" s="4">
        <v>0.54166666666666663</v>
      </c>
      <c r="M23" s="5">
        <v>-3.0999999999875998E-2</v>
      </c>
      <c r="N23" s="6">
        <v>0</v>
      </c>
      <c r="O23" s="5">
        <f t="shared" si="2"/>
        <v>0</v>
      </c>
      <c r="P23" s="3">
        <v>44537</v>
      </c>
      <c r="Q23" s="4">
        <v>0.54166666666666663</v>
      </c>
      <c r="R23" s="5">
        <v>-2.9999999999880001E-2</v>
      </c>
      <c r="S23" s="6">
        <v>0</v>
      </c>
      <c r="T23" s="5">
        <f t="shared" si="3"/>
        <v>0</v>
      </c>
    </row>
    <row r="24" spans="1:20" x14ac:dyDescent="0.25">
      <c r="A24" s="3">
        <v>44531</v>
      </c>
      <c r="B24" s="4">
        <v>0.58333333333333337</v>
      </c>
      <c r="C24" s="5">
        <v>-2.7999999999888E-2</v>
      </c>
      <c r="D24" s="6">
        <v>0</v>
      </c>
      <c r="E24" s="5">
        <f t="shared" si="0"/>
        <v>0</v>
      </c>
      <c r="F24" s="3">
        <v>44533</v>
      </c>
      <c r="G24" s="4">
        <v>0.58333333333333337</v>
      </c>
      <c r="H24" s="5">
        <v>-1.9999999999919998E-2</v>
      </c>
      <c r="I24" s="6">
        <v>0</v>
      </c>
      <c r="J24" s="5">
        <f t="shared" si="1"/>
        <v>0</v>
      </c>
      <c r="K24" s="3">
        <v>44535</v>
      </c>
      <c r="L24" s="4">
        <v>0.58333333333333337</v>
      </c>
      <c r="M24" s="5">
        <v>-2.4999999999900002E-2</v>
      </c>
      <c r="N24" s="6">
        <v>0</v>
      </c>
      <c r="O24" s="5">
        <f t="shared" si="2"/>
        <v>0</v>
      </c>
      <c r="P24" s="3">
        <v>44537</v>
      </c>
      <c r="Q24" s="4">
        <v>0.58333333333333337</v>
      </c>
      <c r="R24" s="5">
        <v>-2.8999999999884001E-2</v>
      </c>
      <c r="S24" s="6">
        <v>0</v>
      </c>
      <c r="T24" s="5">
        <f t="shared" si="3"/>
        <v>0</v>
      </c>
    </row>
    <row r="25" spans="1:20" x14ac:dyDescent="0.25">
      <c r="A25" s="3">
        <v>44531</v>
      </c>
      <c r="B25" s="4">
        <v>0.625</v>
      </c>
      <c r="C25" s="5">
        <v>-2.1999999999912E-2</v>
      </c>
      <c r="D25" s="6">
        <v>0</v>
      </c>
      <c r="E25" s="5">
        <f t="shared" si="0"/>
        <v>0</v>
      </c>
      <c r="F25" s="3">
        <v>44533</v>
      </c>
      <c r="G25" s="4">
        <v>0.625</v>
      </c>
      <c r="H25" s="5">
        <v>-2.6999999999891999E-2</v>
      </c>
      <c r="I25" s="6">
        <v>0</v>
      </c>
      <c r="J25" s="5">
        <f t="shared" si="1"/>
        <v>0</v>
      </c>
      <c r="K25" s="3">
        <v>44535</v>
      </c>
      <c r="L25" s="4">
        <v>0.625</v>
      </c>
      <c r="M25" s="5">
        <v>-3.4999999999859997E-2</v>
      </c>
      <c r="N25" s="6">
        <v>0</v>
      </c>
      <c r="O25" s="5">
        <f t="shared" si="2"/>
        <v>0</v>
      </c>
      <c r="P25" s="3">
        <v>44537</v>
      </c>
      <c r="Q25" s="4">
        <v>0.625</v>
      </c>
      <c r="R25" s="5">
        <v>-2.4999999999900002E-2</v>
      </c>
      <c r="S25" s="6">
        <v>0</v>
      </c>
      <c r="T25" s="5">
        <f t="shared" si="3"/>
        <v>0</v>
      </c>
    </row>
    <row r="26" spans="1:20" x14ac:dyDescent="0.25">
      <c r="A26" s="3">
        <v>44531</v>
      </c>
      <c r="B26" s="4">
        <v>0.66666666666666663</v>
      </c>
      <c r="C26" s="5">
        <v>-4.4999999999820003E-2</v>
      </c>
      <c r="D26" s="6">
        <v>0</v>
      </c>
      <c r="E26" s="5">
        <f t="shared" si="0"/>
        <v>0</v>
      </c>
      <c r="F26" s="3">
        <v>44533</v>
      </c>
      <c r="G26" s="4">
        <v>0.66666666666666663</v>
      </c>
      <c r="H26" s="5">
        <v>-2.2999999999908E-2</v>
      </c>
      <c r="I26" s="6">
        <v>0</v>
      </c>
      <c r="J26" s="5">
        <f t="shared" si="1"/>
        <v>0</v>
      </c>
      <c r="K26" s="3">
        <v>44535</v>
      </c>
      <c r="L26" s="4">
        <v>0.66666666666666663</v>
      </c>
      <c r="M26" s="5">
        <v>-2.9999999999880001E-2</v>
      </c>
      <c r="N26" s="6">
        <v>0</v>
      </c>
      <c r="O26" s="5">
        <f t="shared" si="2"/>
        <v>0</v>
      </c>
      <c r="P26" s="3">
        <v>44537</v>
      </c>
      <c r="Q26" s="4">
        <v>0.66666666666666663</v>
      </c>
      <c r="R26" s="5">
        <v>-3.5999999999856001E-2</v>
      </c>
      <c r="S26" s="6">
        <v>0</v>
      </c>
      <c r="T26" s="5">
        <f t="shared" si="3"/>
        <v>0</v>
      </c>
    </row>
    <row r="27" spans="1:20" x14ac:dyDescent="0.25">
      <c r="A27" s="3">
        <v>44531</v>
      </c>
      <c r="B27" s="4">
        <v>0.70833333333333337</v>
      </c>
      <c r="C27" s="5">
        <v>-4.5999999999816001E-2</v>
      </c>
      <c r="D27" s="6">
        <v>0</v>
      </c>
      <c r="E27" s="5">
        <f t="shared" si="0"/>
        <v>0</v>
      </c>
      <c r="F27" s="3">
        <v>44533</v>
      </c>
      <c r="G27" s="4">
        <v>0.70833333333333337</v>
      </c>
      <c r="H27" s="5">
        <v>-4.2999999999828002E-2</v>
      </c>
      <c r="I27" s="6">
        <v>0</v>
      </c>
      <c r="J27" s="5">
        <f t="shared" si="1"/>
        <v>0</v>
      </c>
      <c r="K27" s="3">
        <v>44535</v>
      </c>
      <c r="L27" s="4">
        <v>0.70833333333333337</v>
      </c>
      <c r="M27" s="5">
        <v>-3.8999999999844E-2</v>
      </c>
      <c r="N27" s="6">
        <v>0</v>
      </c>
      <c r="O27" s="5">
        <f t="shared" si="2"/>
        <v>0</v>
      </c>
      <c r="P27" s="3">
        <v>44537</v>
      </c>
      <c r="Q27" s="4">
        <v>0.70833333333333337</v>
      </c>
      <c r="R27" s="5">
        <v>-3.3999999999864E-2</v>
      </c>
      <c r="S27" s="6">
        <v>0</v>
      </c>
      <c r="T27" s="5">
        <f t="shared" si="3"/>
        <v>0</v>
      </c>
    </row>
    <row r="28" spans="1:20" x14ac:dyDescent="0.25">
      <c r="A28" s="3">
        <v>44531</v>
      </c>
      <c r="B28" s="4">
        <v>0.75</v>
      </c>
      <c r="C28" s="5">
        <v>-3.7999999999848003E-2</v>
      </c>
      <c r="D28" s="6">
        <v>0</v>
      </c>
      <c r="E28" s="5">
        <f t="shared" si="0"/>
        <v>0</v>
      </c>
      <c r="F28" s="3">
        <v>44533</v>
      </c>
      <c r="G28" s="4">
        <v>0.75</v>
      </c>
      <c r="H28" s="5">
        <v>-3.8999999999844E-2</v>
      </c>
      <c r="I28" s="6">
        <v>0</v>
      </c>
      <c r="J28" s="5">
        <f t="shared" si="1"/>
        <v>0</v>
      </c>
      <c r="K28" s="3">
        <v>44535</v>
      </c>
      <c r="L28" s="4">
        <v>0.75</v>
      </c>
      <c r="M28" s="5">
        <v>-3.6999999999851999E-2</v>
      </c>
      <c r="N28" s="6">
        <v>0</v>
      </c>
      <c r="O28" s="5">
        <f t="shared" si="2"/>
        <v>0</v>
      </c>
      <c r="P28" s="3">
        <v>44537</v>
      </c>
      <c r="Q28" s="4">
        <v>0.75</v>
      </c>
      <c r="R28" s="5">
        <v>-4.8999999999803999E-2</v>
      </c>
      <c r="S28" s="6">
        <v>0</v>
      </c>
      <c r="T28" s="5">
        <f t="shared" si="3"/>
        <v>0</v>
      </c>
    </row>
    <row r="29" spans="1:20" x14ac:dyDescent="0.25">
      <c r="A29" s="3">
        <v>44531</v>
      </c>
      <c r="B29" s="4">
        <v>0.79166666666666663</v>
      </c>
      <c r="C29" s="5">
        <v>-4.2999999999828002E-2</v>
      </c>
      <c r="D29" s="6">
        <v>0</v>
      </c>
      <c r="E29" s="5">
        <f t="shared" si="0"/>
        <v>0</v>
      </c>
      <c r="F29" s="3">
        <v>44533</v>
      </c>
      <c r="G29" s="4">
        <v>0.79166666666666663</v>
      </c>
      <c r="H29" s="5">
        <v>-3.4999999999859997E-2</v>
      </c>
      <c r="I29" s="6">
        <v>0</v>
      </c>
      <c r="J29" s="5">
        <f t="shared" si="1"/>
        <v>0</v>
      </c>
      <c r="K29" s="3">
        <v>44535</v>
      </c>
      <c r="L29" s="4">
        <v>0.79166666666666663</v>
      </c>
      <c r="M29" s="5">
        <v>-4.2999999999828002E-2</v>
      </c>
      <c r="N29" s="6">
        <v>0</v>
      </c>
      <c r="O29" s="5">
        <f t="shared" si="2"/>
        <v>0</v>
      </c>
      <c r="P29" s="3">
        <v>44537</v>
      </c>
      <c r="Q29" s="4">
        <v>0.79166666666666663</v>
      </c>
      <c r="R29" s="5">
        <v>-4.6999999999811998E-2</v>
      </c>
      <c r="S29" s="6">
        <v>0</v>
      </c>
      <c r="T29" s="5">
        <f t="shared" si="3"/>
        <v>0</v>
      </c>
    </row>
    <row r="30" spans="1:20" x14ac:dyDescent="0.25">
      <c r="A30" s="3">
        <v>44531</v>
      </c>
      <c r="B30" s="4">
        <v>0.83333333333333337</v>
      </c>
      <c r="C30" s="5">
        <v>-4.1999999999831998E-2</v>
      </c>
      <c r="D30" s="6">
        <v>0</v>
      </c>
      <c r="E30" s="5">
        <f t="shared" si="0"/>
        <v>0</v>
      </c>
      <c r="F30" s="3">
        <v>44533</v>
      </c>
      <c r="G30" s="4">
        <v>0.83333333333333337</v>
      </c>
      <c r="H30" s="5">
        <v>-3.9999999999839997E-2</v>
      </c>
      <c r="I30" s="6">
        <v>0</v>
      </c>
      <c r="J30" s="5">
        <f t="shared" si="1"/>
        <v>0</v>
      </c>
      <c r="K30" s="3">
        <v>44535</v>
      </c>
      <c r="L30" s="4">
        <v>0.83333333333333337</v>
      </c>
      <c r="M30" s="5">
        <v>-3.6999999999851999E-2</v>
      </c>
      <c r="N30" s="6">
        <v>0</v>
      </c>
      <c r="O30" s="5">
        <f t="shared" si="2"/>
        <v>0</v>
      </c>
      <c r="P30" s="3">
        <v>44537</v>
      </c>
      <c r="Q30" s="4">
        <v>0.83333333333333337</v>
      </c>
      <c r="R30" s="5">
        <v>-3.0999999999875998E-2</v>
      </c>
      <c r="S30" s="6">
        <v>0</v>
      </c>
      <c r="T30" s="5">
        <f t="shared" si="3"/>
        <v>0</v>
      </c>
    </row>
    <row r="31" spans="1:20" x14ac:dyDescent="0.25">
      <c r="A31" s="3">
        <v>44531</v>
      </c>
      <c r="B31" s="4">
        <v>0.875</v>
      </c>
      <c r="C31" s="5">
        <v>-4.3999999999823999E-2</v>
      </c>
      <c r="D31" s="6">
        <v>0</v>
      </c>
      <c r="E31" s="5">
        <f t="shared" si="0"/>
        <v>0</v>
      </c>
      <c r="F31" s="3">
        <v>44533</v>
      </c>
      <c r="G31" s="4">
        <v>0.875</v>
      </c>
      <c r="H31" s="5">
        <v>-4.9999999999800003E-2</v>
      </c>
      <c r="I31" s="6">
        <v>0</v>
      </c>
      <c r="J31" s="5">
        <f t="shared" si="1"/>
        <v>0</v>
      </c>
      <c r="K31" s="3">
        <v>44535</v>
      </c>
      <c r="L31" s="4">
        <v>0.875</v>
      </c>
      <c r="M31" s="5">
        <v>-2.9999999999880001E-2</v>
      </c>
      <c r="N31" s="6">
        <v>0</v>
      </c>
      <c r="O31" s="5">
        <f t="shared" si="2"/>
        <v>0</v>
      </c>
      <c r="P31" s="3">
        <v>44537</v>
      </c>
      <c r="Q31" s="4">
        <v>0.875</v>
      </c>
      <c r="R31" s="5">
        <v>-3.2999999999868003E-2</v>
      </c>
      <c r="S31" s="6">
        <v>0</v>
      </c>
      <c r="T31" s="5">
        <f t="shared" si="3"/>
        <v>0</v>
      </c>
    </row>
    <row r="32" spans="1:20" x14ac:dyDescent="0.25">
      <c r="A32" s="3">
        <v>44531</v>
      </c>
      <c r="B32" s="4">
        <v>0.91666666666666663</v>
      </c>
      <c r="C32" s="5">
        <v>-4.6999999999811998E-2</v>
      </c>
      <c r="D32" s="6">
        <v>0</v>
      </c>
      <c r="E32" s="5">
        <f t="shared" si="0"/>
        <v>0</v>
      </c>
      <c r="F32" s="3">
        <v>44533</v>
      </c>
      <c r="G32" s="4">
        <v>0.91666666666666663</v>
      </c>
      <c r="H32" s="5">
        <v>-4.5999999999816001E-2</v>
      </c>
      <c r="I32" s="6">
        <v>0</v>
      </c>
      <c r="J32" s="5">
        <f t="shared" si="1"/>
        <v>0</v>
      </c>
      <c r="K32" s="3">
        <v>44535</v>
      </c>
      <c r="L32" s="4">
        <v>0.91666666666666663</v>
      </c>
      <c r="M32" s="5">
        <v>-5.1999999999791997E-2</v>
      </c>
      <c r="N32" s="6">
        <v>0</v>
      </c>
      <c r="O32" s="5">
        <f t="shared" si="2"/>
        <v>0</v>
      </c>
      <c r="P32" s="3">
        <v>44537</v>
      </c>
      <c r="Q32" s="4">
        <v>0.91666666666666663</v>
      </c>
      <c r="R32" s="5">
        <v>-3.7999999999848003E-2</v>
      </c>
      <c r="S32" s="6">
        <v>0</v>
      </c>
      <c r="T32" s="5">
        <f t="shared" si="3"/>
        <v>0</v>
      </c>
    </row>
    <row r="33" spans="1:20" x14ac:dyDescent="0.25">
      <c r="A33" s="3">
        <v>44531</v>
      </c>
      <c r="B33" s="4">
        <v>0.95833333333333337</v>
      </c>
      <c r="C33" s="5">
        <v>-2.9999999999880001E-2</v>
      </c>
      <c r="D33" s="6">
        <v>0</v>
      </c>
      <c r="E33" s="5">
        <f t="shared" si="0"/>
        <v>0</v>
      </c>
      <c r="F33" s="3">
        <v>44533</v>
      </c>
      <c r="G33" s="4">
        <v>0.95833333333333337</v>
      </c>
      <c r="H33" s="5">
        <v>-3.2999999999868003E-2</v>
      </c>
      <c r="I33" s="6">
        <v>0</v>
      </c>
      <c r="J33" s="5">
        <f t="shared" si="1"/>
        <v>0</v>
      </c>
      <c r="K33" s="3">
        <v>44535</v>
      </c>
      <c r="L33" s="4">
        <v>0.95833333333333337</v>
      </c>
      <c r="M33" s="5">
        <v>-3.7999999999848003E-2</v>
      </c>
      <c r="N33" s="6">
        <v>0</v>
      </c>
      <c r="O33" s="5">
        <f t="shared" si="2"/>
        <v>0</v>
      </c>
      <c r="P33" s="3">
        <v>44537</v>
      </c>
      <c r="Q33" s="4">
        <v>0.95833333333333337</v>
      </c>
      <c r="R33" s="5">
        <v>-3.7999999999848003E-2</v>
      </c>
      <c r="S33" s="6">
        <v>0</v>
      </c>
      <c r="T33" s="5">
        <f t="shared" si="3"/>
        <v>0</v>
      </c>
    </row>
    <row r="34" spans="1:20" ht="15.75" thickBot="1" x14ac:dyDescent="0.3">
      <c r="A34" s="3">
        <v>44532</v>
      </c>
      <c r="B34" s="4">
        <v>0</v>
      </c>
      <c r="C34" s="5">
        <v>-3.2999999999868003E-2</v>
      </c>
      <c r="D34" s="6">
        <v>0</v>
      </c>
      <c r="E34" s="5">
        <f t="shared" si="0"/>
        <v>0</v>
      </c>
      <c r="F34" s="3">
        <v>44534</v>
      </c>
      <c r="G34" s="4">
        <v>0</v>
      </c>
      <c r="H34" s="5">
        <v>-4.4999999999820003E-2</v>
      </c>
      <c r="I34" s="6">
        <v>0</v>
      </c>
      <c r="J34" s="5">
        <f t="shared" si="1"/>
        <v>0</v>
      </c>
      <c r="K34" s="3">
        <v>44536</v>
      </c>
      <c r="L34" s="4">
        <v>0</v>
      </c>
      <c r="M34" s="5">
        <v>-2.8999999999884001E-2</v>
      </c>
      <c r="N34" s="6">
        <v>0</v>
      </c>
      <c r="O34" s="5">
        <f t="shared" si="2"/>
        <v>0</v>
      </c>
    </row>
    <row r="35" spans="1:20" ht="15.75" thickBot="1" x14ac:dyDescent="0.3">
      <c r="A35" s="3">
        <v>44532</v>
      </c>
      <c r="B35" s="4">
        <v>4.1666666666666664E-2</v>
      </c>
      <c r="C35" s="5">
        <v>-3.4999999999859997E-2</v>
      </c>
      <c r="D35" s="6">
        <v>0</v>
      </c>
      <c r="E35" s="5">
        <f t="shared" si="0"/>
        <v>0</v>
      </c>
      <c r="F35" s="3">
        <v>44534</v>
      </c>
      <c r="G35" s="4">
        <v>4.1666666666666664E-2</v>
      </c>
      <c r="H35" s="5">
        <v>-4.3999999999823999E-2</v>
      </c>
      <c r="I35" s="6">
        <v>0</v>
      </c>
      <c r="J35" s="5">
        <f t="shared" si="1"/>
        <v>0</v>
      </c>
      <c r="K35" s="3">
        <v>44536</v>
      </c>
      <c r="L35" s="4">
        <v>4.1666666666666664E-2</v>
      </c>
      <c r="M35" s="5">
        <v>-3.0999999999875998E-2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44532</v>
      </c>
      <c r="B36" s="4">
        <v>8.3333333333333329E-2</v>
      </c>
      <c r="C36" s="5">
        <v>-3.7999999999848003E-2</v>
      </c>
      <c r="D36" s="6">
        <v>0</v>
      </c>
      <c r="E36" s="5">
        <f t="shared" si="0"/>
        <v>0</v>
      </c>
      <c r="F36" s="3">
        <v>44534</v>
      </c>
      <c r="G36" s="4">
        <v>8.3333333333333329E-2</v>
      </c>
      <c r="H36" s="5">
        <v>-2.6999999999891999E-2</v>
      </c>
      <c r="I36" s="6">
        <v>0</v>
      </c>
      <c r="J36" s="5">
        <f t="shared" si="1"/>
        <v>0</v>
      </c>
      <c r="K36" s="3">
        <v>44536</v>
      </c>
      <c r="L36" s="4">
        <v>8.3333333333333329E-2</v>
      </c>
      <c r="M36" s="5">
        <v>-3.5999999999856001E-2</v>
      </c>
      <c r="N36" s="6">
        <v>0</v>
      </c>
      <c r="O36" s="5">
        <f t="shared" si="2"/>
        <v>0</v>
      </c>
    </row>
    <row r="37" spans="1:20" x14ac:dyDescent="0.25">
      <c r="A37" s="3">
        <v>44532</v>
      </c>
      <c r="B37" s="4">
        <v>0.125</v>
      </c>
      <c r="C37" s="5">
        <v>-4.8999999999803999E-2</v>
      </c>
      <c r="D37" s="6">
        <v>0</v>
      </c>
      <c r="E37" s="5">
        <f t="shared" si="0"/>
        <v>0</v>
      </c>
      <c r="F37" s="3">
        <v>44534</v>
      </c>
      <c r="G37" s="4">
        <v>0.125</v>
      </c>
      <c r="H37" s="5">
        <v>-3.0999999999875998E-2</v>
      </c>
      <c r="I37" s="6">
        <v>0</v>
      </c>
      <c r="J37" s="5">
        <f t="shared" si="1"/>
        <v>0</v>
      </c>
      <c r="K37" s="3">
        <v>44536</v>
      </c>
      <c r="L37" s="4">
        <v>0.125</v>
      </c>
      <c r="M37" s="5">
        <v>-3.0999999999875998E-2</v>
      </c>
      <c r="N37" s="6">
        <v>0</v>
      </c>
      <c r="O37" s="5">
        <f t="shared" si="2"/>
        <v>0</v>
      </c>
    </row>
    <row r="38" spans="1:20" x14ac:dyDescent="0.25">
      <c r="A38" s="3">
        <v>44532</v>
      </c>
      <c r="B38" s="4">
        <v>0.16666666666666666</v>
      </c>
      <c r="C38" s="5">
        <v>-3.4999999999859997E-2</v>
      </c>
      <c r="D38" s="6">
        <v>0</v>
      </c>
      <c r="E38" s="5">
        <f t="shared" si="0"/>
        <v>0</v>
      </c>
      <c r="F38" s="3">
        <v>44534</v>
      </c>
      <c r="G38" s="4">
        <v>0.16666666666666666</v>
      </c>
      <c r="H38" s="5">
        <v>-3.3999999999864E-2</v>
      </c>
      <c r="I38" s="6">
        <v>0</v>
      </c>
      <c r="J38" s="5">
        <f t="shared" si="1"/>
        <v>0</v>
      </c>
      <c r="K38" s="3">
        <v>44536</v>
      </c>
      <c r="L38" s="4">
        <v>0.16666666666666666</v>
      </c>
      <c r="M38" s="5">
        <v>-3.1999999999871999E-2</v>
      </c>
      <c r="N38" s="6">
        <v>0</v>
      </c>
      <c r="O38" s="5">
        <f t="shared" si="2"/>
        <v>0</v>
      </c>
    </row>
    <row r="39" spans="1:20" x14ac:dyDescent="0.25">
      <c r="A39" s="3">
        <v>44532</v>
      </c>
      <c r="B39" s="4">
        <v>0.20833333333333334</v>
      </c>
      <c r="C39" s="5">
        <v>-3.0999999999875998E-2</v>
      </c>
      <c r="D39" s="6">
        <v>0</v>
      </c>
      <c r="E39" s="5">
        <f t="shared" si="0"/>
        <v>0</v>
      </c>
      <c r="F39" s="3">
        <v>44534</v>
      </c>
      <c r="G39" s="4">
        <v>0.20833333333333334</v>
      </c>
      <c r="H39" s="5">
        <v>-3.2999999999868003E-2</v>
      </c>
      <c r="I39" s="6">
        <v>0</v>
      </c>
      <c r="J39" s="5">
        <f t="shared" si="1"/>
        <v>0</v>
      </c>
      <c r="K39" s="3">
        <v>44536</v>
      </c>
      <c r="L39" s="4">
        <v>0.20833333333333334</v>
      </c>
      <c r="M39" s="5">
        <v>-2.6999999999891999E-2</v>
      </c>
      <c r="N39" s="6">
        <v>0</v>
      </c>
      <c r="O39" s="5">
        <f t="shared" si="2"/>
        <v>0</v>
      </c>
    </row>
    <row r="40" spans="1:20" x14ac:dyDescent="0.25">
      <c r="A40" s="3">
        <v>44532</v>
      </c>
      <c r="B40" s="4">
        <v>0.25</v>
      </c>
      <c r="C40" s="5">
        <v>-2.3999999999904001E-2</v>
      </c>
      <c r="D40" s="6">
        <v>0</v>
      </c>
      <c r="E40" s="5">
        <f t="shared" si="0"/>
        <v>0</v>
      </c>
      <c r="F40" s="3">
        <v>44534</v>
      </c>
      <c r="G40" s="4">
        <v>0.25</v>
      </c>
      <c r="H40" s="5">
        <v>-3.5999999999856001E-2</v>
      </c>
      <c r="I40" s="6">
        <v>0</v>
      </c>
      <c r="J40" s="5">
        <f t="shared" si="1"/>
        <v>0</v>
      </c>
      <c r="K40" s="3">
        <v>44536</v>
      </c>
      <c r="L40" s="4">
        <v>0.25</v>
      </c>
      <c r="M40" s="5">
        <v>-4.1999999999831998E-2</v>
      </c>
      <c r="N40" s="6">
        <v>0</v>
      </c>
      <c r="O40" s="5">
        <f t="shared" si="2"/>
        <v>0</v>
      </c>
    </row>
    <row r="41" spans="1:20" x14ac:dyDescent="0.25">
      <c r="A41" s="3">
        <v>44532</v>
      </c>
      <c r="B41" s="4">
        <v>0.29166666666666669</v>
      </c>
      <c r="C41" s="5">
        <v>-3.7999999999848003E-2</v>
      </c>
      <c r="D41" s="6">
        <v>0</v>
      </c>
      <c r="E41" s="5">
        <f t="shared" si="0"/>
        <v>0</v>
      </c>
      <c r="F41" s="3">
        <v>44534</v>
      </c>
      <c r="G41" s="4">
        <v>0.29166666666666669</v>
      </c>
      <c r="H41" s="5">
        <v>-2.7999999999888E-2</v>
      </c>
      <c r="I41" s="6">
        <v>0</v>
      </c>
      <c r="J41" s="5">
        <f t="shared" si="1"/>
        <v>0</v>
      </c>
      <c r="K41" s="3">
        <v>44536</v>
      </c>
      <c r="L41" s="4">
        <v>0.29166666666666669</v>
      </c>
      <c r="M41" s="5">
        <v>-1.8999999999924001E-2</v>
      </c>
      <c r="N41" s="6">
        <v>0</v>
      </c>
      <c r="O41" s="5">
        <f t="shared" si="2"/>
        <v>0</v>
      </c>
    </row>
    <row r="42" spans="1:20" x14ac:dyDescent="0.25">
      <c r="A42" s="3">
        <v>44532</v>
      </c>
      <c r="B42" s="4">
        <v>0.33333333333333331</v>
      </c>
      <c r="C42" s="5">
        <v>-1.9999999999919998E-2</v>
      </c>
      <c r="D42" s="6">
        <v>0</v>
      </c>
      <c r="E42" s="5">
        <f t="shared" si="0"/>
        <v>0</v>
      </c>
      <c r="F42" s="3">
        <v>44534</v>
      </c>
      <c r="G42" s="4">
        <v>0.33333333333333331</v>
      </c>
      <c r="H42" s="5">
        <v>-2.8999999999884001E-2</v>
      </c>
      <c r="I42" s="6">
        <v>0</v>
      </c>
      <c r="J42" s="5">
        <f t="shared" si="1"/>
        <v>0</v>
      </c>
      <c r="K42" s="3">
        <v>44536</v>
      </c>
      <c r="L42" s="4">
        <v>0.33333333333333331</v>
      </c>
      <c r="M42" s="5">
        <v>-3.4999999999859997E-2</v>
      </c>
      <c r="N42" s="6">
        <v>0</v>
      </c>
      <c r="O42" s="5">
        <f t="shared" si="2"/>
        <v>0</v>
      </c>
    </row>
    <row r="43" spans="1:20" x14ac:dyDescent="0.25">
      <c r="A43" s="3">
        <v>44532</v>
      </c>
      <c r="B43" s="4">
        <v>0.375</v>
      </c>
      <c r="C43" s="5">
        <v>-3.9999999999839997E-2</v>
      </c>
      <c r="D43" s="6">
        <v>0</v>
      </c>
      <c r="E43" s="5">
        <f t="shared" si="0"/>
        <v>0</v>
      </c>
      <c r="F43" s="3">
        <v>44534</v>
      </c>
      <c r="G43" s="4">
        <v>0.375</v>
      </c>
      <c r="H43" s="5">
        <v>-3.3999999999864E-2</v>
      </c>
      <c r="I43" s="6">
        <v>0</v>
      </c>
      <c r="J43" s="5">
        <f t="shared" si="1"/>
        <v>0</v>
      </c>
      <c r="K43" s="3">
        <v>44536</v>
      </c>
      <c r="L43" s="4">
        <v>0.375</v>
      </c>
      <c r="M43" s="5">
        <v>-2.6999999999891999E-2</v>
      </c>
      <c r="N43" s="6">
        <v>0</v>
      </c>
      <c r="O43" s="5">
        <f t="shared" si="2"/>
        <v>0</v>
      </c>
    </row>
    <row r="44" spans="1:20" x14ac:dyDescent="0.25">
      <c r="A44" s="3">
        <v>44532</v>
      </c>
      <c r="B44" s="4">
        <v>0.41666666666666669</v>
      </c>
      <c r="C44" s="5">
        <v>-4.0999999999836001E-2</v>
      </c>
      <c r="D44" s="6">
        <v>0</v>
      </c>
      <c r="E44" s="5">
        <f t="shared" si="0"/>
        <v>0</v>
      </c>
      <c r="F44" s="3">
        <v>44534</v>
      </c>
      <c r="G44" s="4">
        <v>0.41666666666666669</v>
      </c>
      <c r="H44" s="5">
        <v>-3.6999999999851999E-2</v>
      </c>
      <c r="I44" s="6">
        <v>0</v>
      </c>
      <c r="J44" s="5">
        <f t="shared" si="1"/>
        <v>0</v>
      </c>
      <c r="K44" s="3">
        <v>44536</v>
      </c>
      <c r="L44" s="4">
        <v>0.41666666666666669</v>
      </c>
      <c r="M44" s="5">
        <v>-3.7999999999848003E-2</v>
      </c>
      <c r="N44" s="6">
        <v>0</v>
      </c>
      <c r="O44" s="5">
        <f t="shared" si="2"/>
        <v>0</v>
      </c>
    </row>
    <row r="45" spans="1:20" x14ac:dyDescent="0.25">
      <c r="A45" s="3">
        <v>44532</v>
      </c>
      <c r="B45" s="4">
        <v>0.45833333333333331</v>
      </c>
      <c r="C45" s="5">
        <v>-2.9999999999880001E-2</v>
      </c>
      <c r="D45" s="6">
        <v>0</v>
      </c>
      <c r="E45" s="5">
        <f t="shared" si="0"/>
        <v>0</v>
      </c>
      <c r="F45" s="3">
        <v>44534</v>
      </c>
      <c r="G45" s="4">
        <v>0.45833333333333331</v>
      </c>
      <c r="H45" s="5">
        <v>-3.6999999999851999E-2</v>
      </c>
      <c r="I45" s="6">
        <v>0</v>
      </c>
      <c r="J45" s="5">
        <f t="shared" si="1"/>
        <v>0</v>
      </c>
      <c r="K45" s="3">
        <v>44536</v>
      </c>
      <c r="L45" s="4">
        <v>0.45833333333333331</v>
      </c>
      <c r="M45" s="5">
        <v>-2.7999999999888E-2</v>
      </c>
      <c r="N45" s="6">
        <v>0</v>
      </c>
      <c r="O45" s="5">
        <f t="shared" si="2"/>
        <v>0</v>
      </c>
    </row>
    <row r="46" spans="1:20" x14ac:dyDescent="0.25">
      <c r="A46" s="3">
        <v>44532</v>
      </c>
      <c r="B46" s="4">
        <v>0.5</v>
      </c>
      <c r="C46" s="5">
        <v>-4.4999999999820003E-2</v>
      </c>
      <c r="D46" s="6">
        <v>0</v>
      </c>
      <c r="E46" s="5">
        <f t="shared" si="0"/>
        <v>0</v>
      </c>
      <c r="F46" s="3">
        <v>44534</v>
      </c>
      <c r="G46" s="4">
        <v>0.5</v>
      </c>
      <c r="H46" s="5">
        <v>-2.9999999999880001E-2</v>
      </c>
      <c r="I46" s="6">
        <v>0</v>
      </c>
      <c r="J46" s="5">
        <f t="shared" si="1"/>
        <v>0</v>
      </c>
      <c r="K46" s="3">
        <v>44536</v>
      </c>
      <c r="L46" s="4">
        <v>0.5</v>
      </c>
      <c r="M46" s="5">
        <v>-4.2999999999828002E-2</v>
      </c>
      <c r="N46" s="6">
        <v>0</v>
      </c>
      <c r="O46" s="5">
        <f t="shared" si="2"/>
        <v>0</v>
      </c>
    </row>
    <row r="47" spans="1:20" x14ac:dyDescent="0.25">
      <c r="A47" s="3">
        <v>44532</v>
      </c>
      <c r="B47" s="4">
        <v>0.54166666666666663</v>
      </c>
      <c r="C47" s="5">
        <v>-2.1999999999912E-2</v>
      </c>
      <c r="D47" s="6">
        <v>0</v>
      </c>
      <c r="E47" s="5">
        <f t="shared" si="0"/>
        <v>0</v>
      </c>
      <c r="F47" s="3">
        <v>44534</v>
      </c>
      <c r="G47" s="4">
        <v>0.54166666666666663</v>
      </c>
      <c r="H47" s="5">
        <v>-1.9999999999919998E-2</v>
      </c>
      <c r="I47" s="6">
        <v>0</v>
      </c>
      <c r="J47" s="5">
        <f t="shared" si="1"/>
        <v>0</v>
      </c>
      <c r="K47" s="3">
        <v>44536</v>
      </c>
      <c r="L47" s="4">
        <v>0.54166666666666663</v>
      </c>
      <c r="M47" s="5">
        <v>-2.8999999999884001E-2</v>
      </c>
      <c r="N47" s="6">
        <v>0</v>
      </c>
      <c r="O47" s="5">
        <f t="shared" si="2"/>
        <v>0</v>
      </c>
    </row>
    <row r="48" spans="1:20" x14ac:dyDescent="0.25">
      <c r="A48" s="3">
        <v>44532</v>
      </c>
      <c r="B48" s="4">
        <v>0.58333333333333337</v>
      </c>
      <c r="C48" s="5">
        <v>-1.3999999999944E-2</v>
      </c>
      <c r="D48" s="6">
        <v>0</v>
      </c>
      <c r="E48" s="5">
        <f t="shared" si="0"/>
        <v>0</v>
      </c>
      <c r="F48" s="3">
        <v>44534</v>
      </c>
      <c r="G48" s="4">
        <v>0.58333333333333337</v>
      </c>
      <c r="H48" s="5">
        <v>-2.4999999999900002E-2</v>
      </c>
      <c r="I48" s="6">
        <v>0</v>
      </c>
      <c r="J48" s="5">
        <f t="shared" si="1"/>
        <v>0</v>
      </c>
      <c r="K48" s="3">
        <v>44536</v>
      </c>
      <c r="L48" s="4">
        <v>0.58333333333333337</v>
      </c>
      <c r="M48" s="5">
        <v>-3.1999999999871999E-2</v>
      </c>
      <c r="N48" s="6">
        <v>0</v>
      </c>
      <c r="O48" s="5">
        <f t="shared" si="2"/>
        <v>0</v>
      </c>
    </row>
    <row r="49" spans="1:15" x14ac:dyDescent="0.25">
      <c r="A49" s="3">
        <v>44532</v>
      </c>
      <c r="B49" s="4">
        <v>0.625</v>
      </c>
      <c r="C49" s="5">
        <v>-2.5999999999895999E-2</v>
      </c>
      <c r="D49" s="6">
        <v>0</v>
      </c>
      <c r="E49" s="5">
        <f t="shared" si="0"/>
        <v>0</v>
      </c>
      <c r="F49" s="3">
        <v>44534</v>
      </c>
      <c r="G49" s="4">
        <v>0.625</v>
      </c>
      <c r="H49" s="5">
        <v>-2.9999999999880001E-2</v>
      </c>
      <c r="I49" s="6">
        <v>0</v>
      </c>
      <c r="J49" s="5">
        <f t="shared" si="1"/>
        <v>0</v>
      </c>
      <c r="K49" s="3">
        <v>44536</v>
      </c>
      <c r="L49" s="4">
        <v>0.625</v>
      </c>
      <c r="M49" s="5">
        <v>-3.3999999999864E-2</v>
      </c>
      <c r="N49" s="6">
        <v>0</v>
      </c>
      <c r="O49" s="5">
        <f t="shared" si="2"/>
        <v>0</v>
      </c>
    </row>
    <row r="50" spans="1:15" x14ac:dyDescent="0.25">
      <c r="A50" s="3">
        <v>44532</v>
      </c>
      <c r="B50" s="4">
        <v>0.66666666666666663</v>
      </c>
      <c r="C50" s="5">
        <v>-3.2999999999868003E-2</v>
      </c>
      <c r="D50" s="6">
        <v>0</v>
      </c>
      <c r="E50" s="5">
        <f t="shared" si="0"/>
        <v>0</v>
      </c>
      <c r="F50" s="3">
        <v>44534</v>
      </c>
      <c r="G50" s="4">
        <v>0.66666666666666663</v>
      </c>
      <c r="H50" s="5">
        <v>-2.9999999999880001E-2</v>
      </c>
      <c r="I50" s="6">
        <v>0</v>
      </c>
      <c r="J50" s="5">
        <f t="shared" si="1"/>
        <v>0</v>
      </c>
      <c r="K50" s="3">
        <v>44536</v>
      </c>
      <c r="L50" s="4">
        <v>0.66666666666666663</v>
      </c>
      <c r="M50" s="5">
        <v>-3.4999999999859997E-2</v>
      </c>
      <c r="N50" s="6">
        <v>0</v>
      </c>
      <c r="O50" s="5">
        <f t="shared" si="2"/>
        <v>0</v>
      </c>
    </row>
    <row r="51" spans="1:15" x14ac:dyDescent="0.25">
      <c r="A51" s="3">
        <v>44532</v>
      </c>
      <c r="B51" s="4">
        <v>0.70833333333333337</v>
      </c>
      <c r="C51" s="5">
        <v>-3.2999999999868003E-2</v>
      </c>
      <c r="D51" s="6">
        <v>0</v>
      </c>
      <c r="E51" s="5">
        <f t="shared" si="0"/>
        <v>0</v>
      </c>
      <c r="F51" s="3">
        <v>44534</v>
      </c>
      <c r="G51" s="4">
        <v>0.70833333333333337</v>
      </c>
      <c r="H51" s="5">
        <v>-4.1999999999831998E-2</v>
      </c>
      <c r="I51" s="6">
        <v>0</v>
      </c>
      <c r="J51" s="5">
        <f t="shared" si="1"/>
        <v>0</v>
      </c>
      <c r="K51" s="3">
        <v>44536</v>
      </c>
      <c r="L51" s="4">
        <v>0.70833333333333337</v>
      </c>
      <c r="M51" s="5">
        <v>-3.3999999999864E-2</v>
      </c>
      <c r="N51" s="6">
        <v>0</v>
      </c>
      <c r="O51" s="5">
        <f t="shared" si="2"/>
        <v>0</v>
      </c>
    </row>
    <row r="52" spans="1:15" x14ac:dyDescent="0.25">
      <c r="A52" s="3">
        <v>44532</v>
      </c>
      <c r="B52" s="4">
        <v>0.75</v>
      </c>
      <c r="C52" s="5">
        <v>-5.7999999999768001E-2</v>
      </c>
      <c r="D52" s="6">
        <v>0</v>
      </c>
      <c r="E52" s="5">
        <f t="shared" si="0"/>
        <v>0</v>
      </c>
      <c r="F52" s="3">
        <v>44534</v>
      </c>
      <c r="G52" s="4">
        <v>0.75</v>
      </c>
      <c r="H52" s="5">
        <v>-3.6999999999851999E-2</v>
      </c>
      <c r="I52" s="6">
        <v>0</v>
      </c>
      <c r="J52" s="5">
        <f t="shared" si="1"/>
        <v>0</v>
      </c>
      <c r="K52" s="3">
        <v>44536</v>
      </c>
      <c r="L52" s="4">
        <v>0.75</v>
      </c>
      <c r="M52" s="5">
        <v>-2.9999999999880001E-2</v>
      </c>
      <c r="N52" s="6">
        <v>0</v>
      </c>
      <c r="O52" s="5">
        <f t="shared" si="2"/>
        <v>0</v>
      </c>
    </row>
    <row r="53" spans="1:15" x14ac:dyDescent="0.25">
      <c r="A53" s="3">
        <v>44532</v>
      </c>
      <c r="B53" s="4">
        <v>0.79166666666666663</v>
      </c>
      <c r="C53" s="5">
        <v>-4.7999999999808002E-2</v>
      </c>
      <c r="D53" s="6">
        <v>0</v>
      </c>
      <c r="E53" s="5">
        <f t="shared" si="0"/>
        <v>0</v>
      </c>
      <c r="F53" s="3">
        <v>44534</v>
      </c>
      <c r="G53" s="4">
        <v>0.79166666666666663</v>
      </c>
      <c r="H53" s="5">
        <v>-4.9999999999800003E-2</v>
      </c>
      <c r="I53" s="6">
        <v>0</v>
      </c>
      <c r="J53" s="5">
        <f t="shared" si="1"/>
        <v>0</v>
      </c>
      <c r="K53" s="3">
        <v>44536</v>
      </c>
      <c r="L53" s="4">
        <v>0.79166666666666663</v>
      </c>
      <c r="M53" s="5">
        <v>-3.2999999999868003E-2</v>
      </c>
      <c r="N53" s="6">
        <v>0</v>
      </c>
      <c r="O53" s="5">
        <f t="shared" si="2"/>
        <v>0</v>
      </c>
    </row>
    <row r="54" spans="1:15" x14ac:dyDescent="0.25">
      <c r="A54" s="3">
        <v>44532</v>
      </c>
      <c r="B54" s="4">
        <v>0.83333333333333337</v>
      </c>
      <c r="C54" s="5">
        <v>-3.6999999999851999E-2</v>
      </c>
      <c r="D54" s="6">
        <v>0</v>
      </c>
      <c r="E54" s="5">
        <f t="shared" si="0"/>
        <v>0</v>
      </c>
      <c r="F54" s="3">
        <v>44534</v>
      </c>
      <c r="G54" s="4">
        <v>0.83333333333333337</v>
      </c>
      <c r="H54" s="5">
        <v>-2.4999999999900002E-2</v>
      </c>
      <c r="I54" s="6">
        <v>0</v>
      </c>
      <c r="J54" s="5">
        <f t="shared" si="1"/>
        <v>0</v>
      </c>
      <c r="K54" s="3">
        <v>44536</v>
      </c>
      <c r="L54" s="4">
        <v>0.83333333333333337</v>
      </c>
      <c r="M54" s="5">
        <v>-3.5999999999856001E-2</v>
      </c>
      <c r="N54" s="6">
        <v>0</v>
      </c>
      <c r="O54" s="5">
        <f t="shared" si="2"/>
        <v>0</v>
      </c>
    </row>
    <row r="55" spans="1:15" x14ac:dyDescent="0.25">
      <c r="A55" s="3">
        <v>44532</v>
      </c>
      <c r="B55" s="4">
        <v>0.875</v>
      </c>
      <c r="C55" s="5">
        <v>-3.2999999999868003E-2</v>
      </c>
      <c r="D55" s="6">
        <v>0</v>
      </c>
      <c r="E55" s="5">
        <f t="shared" si="0"/>
        <v>0</v>
      </c>
      <c r="F55" s="3">
        <v>44534</v>
      </c>
      <c r="G55" s="4">
        <v>0.875</v>
      </c>
      <c r="H55" s="5">
        <v>-3.7999999999848003E-2</v>
      </c>
      <c r="I55" s="6">
        <v>0</v>
      </c>
      <c r="J55" s="5">
        <f t="shared" si="1"/>
        <v>0</v>
      </c>
      <c r="K55" s="3">
        <v>44536</v>
      </c>
      <c r="L55" s="4">
        <v>0.875</v>
      </c>
      <c r="M55" s="5">
        <v>-2.8999999999884001E-2</v>
      </c>
      <c r="N55" s="6">
        <v>0</v>
      </c>
      <c r="O55" s="5">
        <f t="shared" si="2"/>
        <v>0</v>
      </c>
    </row>
    <row r="56" spans="1:15" x14ac:dyDescent="0.25">
      <c r="A56" s="3">
        <v>44532</v>
      </c>
      <c r="B56" s="4">
        <v>0.91666666666666663</v>
      </c>
      <c r="C56" s="5">
        <v>-3.7999999999848003E-2</v>
      </c>
      <c r="D56" s="6">
        <v>0</v>
      </c>
      <c r="E56" s="5">
        <f t="shared" si="0"/>
        <v>0</v>
      </c>
      <c r="F56" s="3">
        <v>44534</v>
      </c>
      <c r="G56" s="4">
        <v>0.91666666666666663</v>
      </c>
      <c r="H56" s="5">
        <v>-2.8999999999884001E-2</v>
      </c>
      <c r="I56" s="6">
        <v>0</v>
      </c>
      <c r="J56" s="5">
        <f t="shared" si="1"/>
        <v>0</v>
      </c>
      <c r="K56" s="3">
        <v>44536</v>
      </c>
      <c r="L56" s="4">
        <v>0.91666666666666663</v>
      </c>
      <c r="M56" s="5">
        <v>-1.8999999999924001E-2</v>
      </c>
      <c r="N56" s="6">
        <v>0</v>
      </c>
      <c r="O56" s="5">
        <f t="shared" si="2"/>
        <v>0</v>
      </c>
    </row>
    <row r="57" spans="1:15" x14ac:dyDescent="0.25">
      <c r="A57" s="3">
        <v>44532</v>
      </c>
      <c r="B57" s="4">
        <v>0.95833333333333337</v>
      </c>
      <c r="C57" s="5">
        <v>-4.3999999999823999E-2</v>
      </c>
      <c r="D57" s="6">
        <v>0</v>
      </c>
      <c r="E57" s="5">
        <f t="shared" si="0"/>
        <v>0</v>
      </c>
      <c r="F57" s="3">
        <v>44534</v>
      </c>
      <c r="G57" s="4">
        <v>0.95833333333333337</v>
      </c>
      <c r="H57" s="5">
        <v>-4.3999999999823999E-2</v>
      </c>
      <c r="I57" s="6">
        <v>0</v>
      </c>
      <c r="J57" s="5">
        <f t="shared" si="1"/>
        <v>0</v>
      </c>
      <c r="K57" s="3">
        <v>44536</v>
      </c>
      <c r="L57" s="4">
        <v>0.95833333333333337</v>
      </c>
      <c r="M57" s="5">
        <v>-3.6999999999851999E-2</v>
      </c>
      <c r="N57" s="6">
        <v>0</v>
      </c>
      <c r="O57" s="5">
        <f t="shared" si="2"/>
        <v>0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883BA-9AE8-4616-9EC3-D45160CEB2C5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  <c r="G2" s="32" t="s">
        <v>98</v>
      </c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44538</v>
      </c>
      <c r="B10" s="4">
        <v>0</v>
      </c>
      <c r="C10" s="1">
        <v>-3.0999999999875998E-2</v>
      </c>
      <c r="D10" s="6">
        <v>0</v>
      </c>
      <c r="E10" s="5">
        <f t="shared" ref="E10:E57" si="0">D10*0.0827</f>
        <v>0</v>
      </c>
      <c r="F10" s="3">
        <v>44540</v>
      </c>
      <c r="G10" s="4">
        <v>0</v>
      </c>
      <c r="H10" s="1">
        <v>-3.3999999999864E-2</v>
      </c>
      <c r="I10" s="6">
        <v>0</v>
      </c>
      <c r="J10" s="5">
        <f t="shared" ref="J10:J57" si="1">I10*0.0827</f>
        <v>0</v>
      </c>
      <c r="K10" s="3">
        <v>44542</v>
      </c>
      <c r="L10" s="4">
        <v>0</v>
      </c>
      <c r="M10" s="1">
        <v>-3.3999999999864E-2</v>
      </c>
      <c r="N10" s="6">
        <v>0</v>
      </c>
      <c r="O10" s="5">
        <f t="shared" ref="O10:O57" si="2">N10*0.0827</f>
        <v>0</v>
      </c>
      <c r="P10" s="3">
        <v>44544</v>
      </c>
      <c r="Q10" s="4">
        <v>0</v>
      </c>
      <c r="R10" s="1">
        <v>-5.3999999999783999E-2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44538</v>
      </c>
      <c r="B11" s="4">
        <v>4.1666666666666664E-2</v>
      </c>
      <c r="C11" s="1">
        <v>-4.1999999999831998E-2</v>
      </c>
      <c r="D11" s="6">
        <v>0</v>
      </c>
      <c r="E11" s="5">
        <f t="shared" si="0"/>
        <v>0</v>
      </c>
      <c r="F11" s="3">
        <v>44540</v>
      </c>
      <c r="G11" s="4">
        <v>4.1666666666666664E-2</v>
      </c>
      <c r="H11" s="1">
        <v>-3.9999999999839997E-2</v>
      </c>
      <c r="I11" s="6">
        <v>0</v>
      </c>
      <c r="J11" s="5">
        <f t="shared" si="1"/>
        <v>0</v>
      </c>
      <c r="K11" s="3">
        <v>44542</v>
      </c>
      <c r="L11" s="4">
        <v>4.1666666666666664E-2</v>
      </c>
      <c r="M11" s="1">
        <v>-2.3999999999904001E-2</v>
      </c>
      <c r="N11" s="6">
        <v>0</v>
      </c>
      <c r="O11" s="5">
        <f t="shared" si="2"/>
        <v>0</v>
      </c>
      <c r="P11" s="3">
        <v>44544</v>
      </c>
      <c r="Q11" s="4">
        <v>4.1666666666666664E-2</v>
      </c>
      <c r="R11" s="1">
        <v>-3.9999999999839997E-2</v>
      </c>
      <c r="S11" s="6">
        <v>0</v>
      </c>
      <c r="T11" s="5">
        <f t="shared" si="3"/>
        <v>0</v>
      </c>
    </row>
    <row r="12" spans="1:20" x14ac:dyDescent="0.25">
      <c r="A12" s="3">
        <v>44538</v>
      </c>
      <c r="B12" s="4">
        <v>8.3333333333333329E-2</v>
      </c>
      <c r="C12" s="1">
        <v>-2.9999999999880001E-2</v>
      </c>
      <c r="D12" s="6">
        <v>0</v>
      </c>
      <c r="E12" s="5">
        <f t="shared" si="0"/>
        <v>0</v>
      </c>
      <c r="F12" s="3">
        <v>44540</v>
      </c>
      <c r="G12" s="4">
        <v>8.3333333333333329E-2</v>
      </c>
      <c r="H12" s="1">
        <v>-3.3999999999864E-2</v>
      </c>
      <c r="I12" s="6">
        <v>0</v>
      </c>
      <c r="J12" s="5">
        <f t="shared" si="1"/>
        <v>0</v>
      </c>
      <c r="K12" s="3">
        <v>44542</v>
      </c>
      <c r="L12" s="4">
        <v>8.3333333333333329E-2</v>
      </c>
      <c r="M12" s="1">
        <v>-4.4999999999820003E-2</v>
      </c>
      <c r="N12" s="6">
        <v>0</v>
      </c>
      <c r="O12" s="5">
        <f t="shared" si="2"/>
        <v>0</v>
      </c>
      <c r="P12" s="3">
        <v>44544</v>
      </c>
      <c r="Q12" s="4">
        <v>8.3333333333333329E-2</v>
      </c>
      <c r="R12" s="1">
        <v>-3.4999999999859997E-2</v>
      </c>
      <c r="S12" s="6">
        <v>0</v>
      </c>
      <c r="T12" s="5">
        <f t="shared" si="3"/>
        <v>0</v>
      </c>
    </row>
    <row r="13" spans="1:20" x14ac:dyDescent="0.25">
      <c r="A13" s="3">
        <v>44538</v>
      </c>
      <c r="B13" s="4">
        <v>0.125</v>
      </c>
      <c r="C13" s="1">
        <v>-3.6999999999851999E-2</v>
      </c>
      <c r="D13" s="6">
        <v>0</v>
      </c>
      <c r="E13" s="5">
        <f t="shared" si="0"/>
        <v>0</v>
      </c>
      <c r="F13" s="3">
        <v>44540</v>
      </c>
      <c r="G13" s="4">
        <v>0.125</v>
      </c>
      <c r="H13" s="1">
        <v>-2.7999999999888E-2</v>
      </c>
      <c r="I13" s="6">
        <v>0</v>
      </c>
      <c r="J13" s="5">
        <f t="shared" si="1"/>
        <v>0</v>
      </c>
      <c r="K13" s="3">
        <v>44542</v>
      </c>
      <c r="L13" s="4">
        <v>0.125</v>
      </c>
      <c r="M13" s="1">
        <v>-2.6999999999891999E-2</v>
      </c>
      <c r="N13" s="6">
        <v>0</v>
      </c>
      <c r="O13" s="5">
        <f t="shared" si="2"/>
        <v>0</v>
      </c>
      <c r="P13" s="3">
        <v>44544</v>
      </c>
      <c r="Q13" s="4">
        <v>0.125</v>
      </c>
      <c r="R13" s="1">
        <v>-2.9999999999880001E-2</v>
      </c>
      <c r="S13" s="6">
        <v>0</v>
      </c>
      <c r="T13" s="5">
        <f t="shared" si="3"/>
        <v>0</v>
      </c>
    </row>
    <row r="14" spans="1:20" x14ac:dyDescent="0.25">
      <c r="A14" s="3">
        <v>44538</v>
      </c>
      <c r="B14" s="4">
        <v>0.16666666666666666</v>
      </c>
      <c r="C14" s="1">
        <v>-3.5999999999856001E-2</v>
      </c>
      <c r="D14" s="6">
        <v>0</v>
      </c>
      <c r="E14" s="5">
        <f t="shared" si="0"/>
        <v>0</v>
      </c>
      <c r="F14" s="3">
        <v>44540</v>
      </c>
      <c r="G14" s="4">
        <v>0.16666666666666666</v>
      </c>
      <c r="H14" s="1">
        <v>-3.9999999999839997E-2</v>
      </c>
      <c r="I14" s="6">
        <v>0</v>
      </c>
      <c r="J14" s="5">
        <f t="shared" si="1"/>
        <v>0</v>
      </c>
      <c r="K14" s="3">
        <v>44542</v>
      </c>
      <c r="L14" s="4">
        <v>0.16666666666666666</v>
      </c>
      <c r="M14" s="1">
        <v>-4.0999999999836001E-2</v>
      </c>
      <c r="N14" s="6">
        <v>0</v>
      </c>
      <c r="O14" s="5">
        <f t="shared" si="2"/>
        <v>0</v>
      </c>
      <c r="P14" s="3">
        <v>44544</v>
      </c>
      <c r="Q14" s="4">
        <v>0.16666666666666666</v>
      </c>
      <c r="R14" s="1">
        <v>-3.0999999999875998E-2</v>
      </c>
      <c r="S14" s="6">
        <v>0</v>
      </c>
      <c r="T14" s="5">
        <f t="shared" si="3"/>
        <v>0</v>
      </c>
    </row>
    <row r="15" spans="1:20" x14ac:dyDescent="0.25">
      <c r="A15" s="3">
        <v>44538</v>
      </c>
      <c r="B15" s="4">
        <v>0.20833333333333334</v>
      </c>
      <c r="C15" s="1">
        <v>-4.4999999999820003E-2</v>
      </c>
      <c r="D15" s="6">
        <v>0</v>
      </c>
      <c r="E15" s="5">
        <f t="shared" si="0"/>
        <v>0</v>
      </c>
      <c r="F15" s="3">
        <v>44540</v>
      </c>
      <c r="G15" s="4">
        <v>0.20833333333333334</v>
      </c>
      <c r="H15" s="1">
        <v>-4.0999999999836001E-2</v>
      </c>
      <c r="I15" s="6">
        <v>0</v>
      </c>
      <c r="J15" s="5">
        <f t="shared" si="1"/>
        <v>0</v>
      </c>
      <c r="K15" s="3">
        <v>44542</v>
      </c>
      <c r="L15" s="4">
        <v>0.20833333333333334</v>
      </c>
      <c r="M15" s="1">
        <v>-4.8999999999803999E-2</v>
      </c>
      <c r="N15" s="6">
        <v>0</v>
      </c>
      <c r="O15" s="5">
        <f t="shared" si="2"/>
        <v>0</v>
      </c>
      <c r="P15" s="3">
        <v>44544</v>
      </c>
      <c r="Q15" s="4">
        <v>0.20833333333333334</v>
      </c>
      <c r="R15" s="1">
        <v>-3.8999999999844E-2</v>
      </c>
      <c r="S15" s="6">
        <v>0</v>
      </c>
      <c r="T15" s="5">
        <f t="shared" si="3"/>
        <v>0</v>
      </c>
    </row>
    <row r="16" spans="1:20" x14ac:dyDescent="0.25">
      <c r="A16" s="3">
        <v>44538</v>
      </c>
      <c r="B16" s="4">
        <v>0.25</v>
      </c>
      <c r="C16" s="1">
        <v>-4.6999999999811998E-2</v>
      </c>
      <c r="D16" s="6">
        <v>0</v>
      </c>
      <c r="E16" s="5">
        <f t="shared" si="0"/>
        <v>0</v>
      </c>
      <c r="F16" s="3">
        <v>44540</v>
      </c>
      <c r="G16" s="4">
        <v>0.25</v>
      </c>
      <c r="H16" s="1">
        <v>-3.3999999999864E-2</v>
      </c>
      <c r="I16" s="6">
        <v>0</v>
      </c>
      <c r="J16" s="5">
        <f t="shared" si="1"/>
        <v>0</v>
      </c>
      <c r="K16" s="3">
        <v>44542</v>
      </c>
      <c r="L16" s="4">
        <v>0.25</v>
      </c>
      <c r="M16" s="1">
        <v>-6.7999999999728E-2</v>
      </c>
      <c r="N16" s="6">
        <v>0</v>
      </c>
      <c r="O16" s="5">
        <f t="shared" si="2"/>
        <v>0</v>
      </c>
      <c r="P16" s="3">
        <v>44544</v>
      </c>
      <c r="Q16" s="4">
        <v>0.25</v>
      </c>
      <c r="R16" s="1">
        <v>-2.9999999999880001E-2</v>
      </c>
      <c r="S16" s="6">
        <v>0</v>
      </c>
      <c r="T16" s="5">
        <f t="shared" si="3"/>
        <v>0</v>
      </c>
    </row>
    <row r="17" spans="1:20" x14ac:dyDescent="0.25">
      <c r="A17" s="3">
        <v>44538</v>
      </c>
      <c r="B17" s="4">
        <v>0.29166666666666669</v>
      </c>
      <c r="C17" s="1">
        <v>-4.9999999999800003E-2</v>
      </c>
      <c r="D17" s="6">
        <v>0</v>
      </c>
      <c r="E17" s="5">
        <f t="shared" si="0"/>
        <v>0</v>
      </c>
      <c r="F17" s="3">
        <v>44540</v>
      </c>
      <c r="G17" s="4">
        <v>0.29166666666666669</v>
      </c>
      <c r="H17" s="1">
        <v>-2.9999999999880001E-2</v>
      </c>
      <c r="I17" s="6">
        <v>0</v>
      </c>
      <c r="J17" s="5">
        <f t="shared" si="1"/>
        <v>0</v>
      </c>
      <c r="K17" s="3">
        <v>44542</v>
      </c>
      <c r="L17" s="4">
        <v>0.29166666666666669</v>
      </c>
      <c r="M17" s="1">
        <v>-4.7999999999808002E-2</v>
      </c>
      <c r="N17" s="6">
        <v>0</v>
      </c>
      <c r="O17" s="5">
        <f t="shared" si="2"/>
        <v>0</v>
      </c>
      <c r="P17" s="3">
        <v>44544</v>
      </c>
      <c r="Q17" s="4">
        <v>0.29166666666666669</v>
      </c>
      <c r="R17" s="1">
        <v>-3.3999999999864E-2</v>
      </c>
      <c r="S17" s="6">
        <v>0</v>
      </c>
      <c r="T17" s="5">
        <f t="shared" si="3"/>
        <v>0</v>
      </c>
    </row>
    <row r="18" spans="1:20" x14ac:dyDescent="0.25">
      <c r="A18" s="3">
        <v>44538</v>
      </c>
      <c r="B18" s="4">
        <v>0.33333333333333331</v>
      </c>
      <c r="C18" s="1">
        <v>-2.8999999999884001E-2</v>
      </c>
      <c r="D18" s="6">
        <v>0</v>
      </c>
      <c r="E18" s="5">
        <f t="shared" si="0"/>
        <v>0</v>
      </c>
      <c r="F18" s="3">
        <v>44540</v>
      </c>
      <c r="G18" s="4">
        <v>0.33333333333333331</v>
      </c>
      <c r="H18" s="1">
        <v>-2.9999999999880001E-2</v>
      </c>
      <c r="I18" s="6">
        <v>0</v>
      </c>
      <c r="J18" s="5">
        <f t="shared" si="1"/>
        <v>0</v>
      </c>
      <c r="K18" s="3">
        <v>44542</v>
      </c>
      <c r="L18" s="4">
        <v>0.33333333333333331</v>
      </c>
      <c r="M18" s="1">
        <v>-7.7999999999687999E-2</v>
      </c>
      <c r="N18" s="6">
        <v>0</v>
      </c>
      <c r="O18" s="5">
        <f t="shared" si="2"/>
        <v>0</v>
      </c>
      <c r="P18" s="3">
        <v>44544</v>
      </c>
      <c r="Q18" s="4">
        <v>0.33333333333333331</v>
      </c>
      <c r="R18" s="1">
        <v>-2.2999999999908E-2</v>
      </c>
      <c r="S18" s="6">
        <v>0</v>
      </c>
      <c r="T18" s="5">
        <f t="shared" si="3"/>
        <v>0</v>
      </c>
    </row>
    <row r="19" spans="1:20" x14ac:dyDescent="0.25">
      <c r="A19" s="3">
        <v>44538</v>
      </c>
      <c r="B19" s="4">
        <v>0.375</v>
      </c>
      <c r="C19" s="1">
        <v>-3.8999999999844E-2</v>
      </c>
      <c r="D19" s="6">
        <v>0</v>
      </c>
      <c r="E19" s="5">
        <f t="shared" si="0"/>
        <v>0</v>
      </c>
      <c r="F19" s="3">
        <v>44540</v>
      </c>
      <c r="G19" s="4">
        <v>0.375</v>
      </c>
      <c r="H19" s="1">
        <v>-2.4999999999900002E-2</v>
      </c>
      <c r="I19" s="6">
        <v>0</v>
      </c>
      <c r="J19" s="5">
        <f t="shared" si="1"/>
        <v>0</v>
      </c>
      <c r="K19" s="3">
        <v>44542</v>
      </c>
      <c r="L19" s="4">
        <v>0.375</v>
      </c>
      <c r="M19" s="1">
        <v>-8.5999999999656004E-2</v>
      </c>
      <c r="N19" s="6">
        <v>0</v>
      </c>
      <c r="O19" s="5">
        <f t="shared" si="2"/>
        <v>0</v>
      </c>
      <c r="P19" s="3">
        <v>44544</v>
      </c>
      <c r="Q19" s="4">
        <v>0.375</v>
      </c>
      <c r="R19" s="1">
        <v>-2.7999999999888E-2</v>
      </c>
      <c r="S19" s="6">
        <v>0</v>
      </c>
      <c r="T19" s="5">
        <f t="shared" si="3"/>
        <v>0</v>
      </c>
    </row>
    <row r="20" spans="1:20" x14ac:dyDescent="0.25">
      <c r="A20" s="3">
        <v>44538</v>
      </c>
      <c r="B20" s="4">
        <v>0.41666666666666669</v>
      </c>
      <c r="C20" s="1">
        <v>-2.5999999999895999E-2</v>
      </c>
      <c r="D20" s="6">
        <v>0</v>
      </c>
      <c r="E20" s="5">
        <f t="shared" si="0"/>
        <v>0</v>
      </c>
      <c r="F20" s="3">
        <v>44540</v>
      </c>
      <c r="G20" s="4">
        <v>0.41666666666666669</v>
      </c>
      <c r="H20" s="1">
        <v>-3.5999999999856001E-2</v>
      </c>
      <c r="I20" s="6">
        <v>0</v>
      </c>
      <c r="J20" s="5">
        <f t="shared" si="1"/>
        <v>0</v>
      </c>
      <c r="K20" s="3">
        <v>44542</v>
      </c>
      <c r="L20" s="4">
        <v>0.41666666666666669</v>
      </c>
      <c r="M20" s="1">
        <v>-7.0999999999715999E-2</v>
      </c>
      <c r="N20" s="6">
        <v>0</v>
      </c>
      <c r="O20" s="5">
        <f t="shared" si="2"/>
        <v>0</v>
      </c>
      <c r="P20" s="3">
        <v>44544</v>
      </c>
      <c r="Q20" s="4">
        <v>0.41666666666666669</v>
      </c>
      <c r="R20" s="1">
        <v>-2.5999999999895999E-2</v>
      </c>
      <c r="S20" s="6">
        <v>0</v>
      </c>
      <c r="T20" s="5">
        <f t="shared" si="3"/>
        <v>0</v>
      </c>
    </row>
    <row r="21" spans="1:20" x14ac:dyDescent="0.25">
      <c r="A21" s="3">
        <v>44538</v>
      </c>
      <c r="B21" s="4">
        <v>0.45833333333333331</v>
      </c>
      <c r="C21" s="1">
        <v>-4.2999999999828002E-2</v>
      </c>
      <c r="D21" s="6">
        <v>0</v>
      </c>
      <c r="E21" s="5">
        <f t="shared" si="0"/>
        <v>0</v>
      </c>
      <c r="F21" s="3">
        <v>44540</v>
      </c>
      <c r="G21" s="4">
        <v>0.45833333333333331</v>
      </c>
      <c r="H21" s="1">
        <v>-3.3999999999864E-2</v>
      </c>
      <c r="I21" s="6">
        <v>0</v>
      </c>
      <c r="J21" s="5">
        <f t="shared" si="1"/>
        <v>0</v>
      </c>
      <c r="K21" s="3">
        <v>44542</v>
      </c>
      <c r="L21" s="4">
        <v>0.45833333333333331</v>
      </c>
      <c r="M21" s="1">
        <v>-8.9999999999640007E-2</v>
      </c>
      <c r="N21" s="6">
        <v>0</v>
      </c>
      <c r="O21" s="5">
        <f t="shared" si="2"/>
        <v>0</v>
      </c>
      <c r="P21" s="3">
        <v>44544</v>
      </c>
      <c r="Q21" s="4">
        <v>0.45833333333333331</v>
      </c>
      <c r="R21" s="1">
        <v>-3.0999999999875998E-2</v>
      </c>
      <c r="S21" s="6">
        <v>0</v>
      </c>
      <c r="T21" s="5">
        <f t="shared" si="3"/>
        <v>0</v>
      </c>
    </row>
    <row r="22" spans="1:20" x14ac:dyDescent="0.25">
      <c r="A22" s="3">
        <v>44538</v>
      </c>
      <c r="B22" s="4">
        <v>0.5</v>
      </c>
      <c r="C22" s="1">
        <v>-3.9999999999839997E-2</v>
      </c>
      <c r="D22" s="6">
        <v>0</v>
      </c>
      <c r="E22" s="5">
        <f t="shared" si="0"/>
        <v>0</v>
      </c>
      <c r="F22" s="3">
        <v>44540</v>
      </c>
      <c r="G22" s="4">
        <v>0.5</v>
      </c>
      <c r="H22" s="1">
        <v>-3.0999999999875998E-2</v>
      </c>
      <c r="I22" s="6">
        <v>0</v>
      </c>
      <c r="J22" s="5">
        <f t="shared" si="1"/>
        <v>0</v>
      </c>
      <c r="K22" s="3">
        <v>44542</v>
      </c>
      <c r="L22" s="4">
        <v>0.5</v>
      </c>
      <c r="M22" s="1">
        <v>-9.3999999999623995E-2</v>
      </c>
      <c r="N22" s="6">
        <v>0</v>
      </c>
      <c r="O22" s="5">
        <f t="shared" si="2"/>
        <v>0</v>
      </c>
      <c r="P22" s="3">
        <v>44544</v>
      </c>
      <c r="Q22" s="4">
        <v>0.5</v>
      </c>
      <c r="R22" s="1">
        <v>-2.8999999999884001E-2</v>
      </c>
      <c r="S22" s="6">
        <v>0</v>
      </c>
      <c r="T22" s="5">
        <f t="shared" si="3"/>
        <v>0</v>
      </c>
    </row>
    <row r="23" spans="1:20" x14ac:dyDescent="0.25">
      <c r="A23" s="3">
        <v>44538</v>
      </c>
      <c r="B23" s="4">
        <v>0.54166666666666663</v>
      </c>
      <c r="C23" s="1">
        <v>-2.8999999999884001E-2</v>
      </c>
      <c r="D23" s="6">
        <v>0</v>
      </c>
      <c r="E23" s="5">
        <f t="shared" si="0"/>
        <v>0</v>
      </c>
      <c r="F23" s="3">
        <v>44540</v>
      </c>
      <c r="G23" s="4">
        <v>0.54166666666666663</v>
      </c>
      <c r="H23" s="1">
        <v>-3.4999999999859997E-2</v>
      </c>
      <c r="I23" s="6">
        <v>0</v>
      </c>
      <c r="J23" s="5">
        <f t="shared" si="1"/>
        <v>0</v>
      </c>
      <c r="K23" s="3">
        <v>44542</v>
      </c>
      <c r="L23" s="4">
        <v>0.54166666666666663</v>
      </c>
      <c r="M23" s="1">
        <v>-0.10499999999958</v>
      </c>
      <c r="N23" s="6">
        <v>0</v>
      </c>
      <c r="O23" s="5">
        <f t="shared" si="2"/>
        <v>0</v>
      </c>
      <c r="P23" s="3">
        <v>44544</v>
      </c>
      <c r="Q23" s="4">
        <v>0.54166666666666663</v>
      </c>
      <c r="R23" s="1">
        <v>-1.9999999999919998E-2</v>
      </c>
      <c r="S23" s="6">
        <v>0</v>
      </c>
      <c r="T23" s="5">
        <f t="shared" si="3"/>
        <v>0</v>
      </c>
    </row>
    <row r="24" spans="1:20" x14ac:dyDescent="0.25">
      <c r="A24" s="3">
        <v>44538</v>
      </c>
      <c r="B24" s="4">
        <v>0.58333333333333337</v>
      </c>
      <c r="C24" s="1">
        <v>-3.6999999999851999E-2</v>
      </c>
      <c r="D24" s="6">
        <v>0</v>
      </c>
      <c r="E24" s="5">
        <f t="shared" si="0"/>
        <v>0</v>
      </c>
      <c r="F24" s="3">
        <v>44540</v>
      </c>
      <c r="G24" s="4">
        <v>0.58333333333333337</v>
      </c>
      <c r="H24" s="1">
        <v>-4.3999999999823999E-2</v>
      </c>
      <c r="I24" s="6">
        <v>0</v>
      </c>
      <c r="J24" s="5">
        <f t="shared" si="1"/>
        <v>0</v>
      </c>
      <c r="K24" s="3">
        <v>44542</v>
      </c>
      <c r="L24" s="4">
        <v>0.58333333333333337</v>
      </c>
      <c r="M24" s="1">
        <v>-0.105999999999576</v>
      </c>
      <c r="N24" s="6">
        <v>0</v>
      </c>
      <c r="O24" s="5">
        <f t="shared" si="2"/>
        <v>0</v>
      </c>
      <c r="P24" s="3">
        <v>44544</v>
      </c>
      <c r="Q24" s="4">
        <v>0.58333333333333337</v>
      </c>
      <c r="R24" s="1">
        <v>-4.5999999999816001E-2</v>
      </c>
      <c r="S24" s="6">
        <v>0</v>
      </c>
      <c r="T24" s="5">
        <f t="shared" si="3"/>
        <v>0</v>
      </c>
    </row>
    <row r="25" spans="1:20" x14ac:dyDescent="0.25">
      <c r="A25" s="3">
        <v>44538</v>
      </c>
      <c r="B25" s="4">
        <v>0.625</v>
      </c>
      <c r="C25" s="1">
        <v>-3.1999999999871999E-2</v>
      </c>
      <c r="D25" s="6">
        <v>0</v>
      </c>
      <c r="E25" s="5">
        <f t="shared" si="0"/>
        <v>0</v>
      </c>
      <c r="F25" s="3">
        <v>44540</v>
      </c>
      <c r="G25" s="4">
        <v>0.625</v>
      </c>
      <c r="H25" s="1">
        <v>-2.9999999999880001E-2</v>
      </c>
      <c r="I25" s="6">
        <v>0</v>
      </c>
      <c r="J25" s="5">
        <f t="shared" si="1"/>
        <v>0</v>
      </c>
      <c r="K25" s="3">
        <v>44542</v>
      </c>
      <c r="L25" s="4">
        <v>0.625</v>
      </c>
      <c r="M25" s="1">
        <v>-9.499999999962E-2</v>
      </c>
      <c r="N25" s="6">
        <v>0</v>
      </c>
      <c r="O25" s="5">
        <f t="shared" si="2"/>
        <v>0</v>
      </c>
      <c r="P25" s="3">
        <v>44544</v>
      </c>
      <c r="Q25" s="4">
        <v>0.625</v>
      </c>
      <c r="R25" s="1">
        <v>-2.7999999999888E-2</v>
      </c>
      <c r="S25" s="6">
        <v>0</v>
      </c>
      <c r="T25" s="5">
        <f t="shared" si="3"/>
        <v>0</v>
      </c>
    </row>
    <row r="26" spans="1:20" x14ac:dyDescent="0.25">
      <c r="A26" s="3">
        <v>44538</v>
      </c>
      <c r="B26" s="4">
        <v>0.66666666666666663</v>
      </c>
      <c r="C26" s="1">
        <v>-3.7999999999848003E-2</v>
      </c>
      <c r="D26" s="6">
        <v>0</v>
      </c>
      <c r="E26" s="5">
        <f t="shared" si="0"/>
        <v>0</v>
      </c>
      <c r="F26" s="3">
        <v>44540</v>
      </c>
      <c r="G26" s="4">
        <v>0.66666666666666663</v>
      </c>
      <c r="H26" s="1">
        <v>-3.2999999999868003E-2</v>
      </c>
      <c r="I26" s="6">
        <v>0</v>
      </c>
      <c r="J26" s="5">
        <f t="shared" si="1"/>
        <v>0</v>
      </c>
      <c r="K26" s="3">
        <v>44542</v>
      </c>
      <c r="L26" s="4">
        <v>0.66666666666666663</v>
      </c>
      <c r="M26" s="1">
        <v>-9.1999999999632001E-2</v>
      </c>
      <c r="N26" s="6">
        <v>0</v>
      </c>
      <c r="O26" s="5">
        <f t="shared" si="2"/>
        <v>0</v>
      </c>
      <c r="P26" s="3">
        <v>44544</v>
      </c>
      <c r="Q26" s="4">
        <v>0.66666666666666663</v>
      </c>
      <c r="R26" s="1">
        <v>-3.6999999999851999E-2</v>
      </c>
      <c r="S26" s="6">
        <v>0</v>
      </c>
      <c r="T26" s="5">
        <f t="shared" si="3"/>
        <v>0</v>
      </c>
    </row>
    <row r="27" spans="1:20" x14ac:dyDescent="0.25">
      <c r="A27" s="3">
        <v>44538</v>
      </c>
      <c r="B27" s="4">
        <v>0.70833333333333337</v>
      </c>
      <c r="C27" s="1">
        <v>-3.1999999999871999E-2</v>
      </c>
      <c r="D27" s="6">
        <v>0</v>
      </c>
      <c r="E27" s="5">
        <f t="shared" si="0"/>
        <v>0</v>
      </c>
      <c r="F27" s="3">
        <v>44540</v>
      </c>
      <c r="G27" s="4">
        <v>0.70833333333333337</v>
      </c>
      <c r="H27" s="1">
        <v>-4.4999999999820003E-2</v>
      </c>
      <c r="I27" s="6">
        <v>0</v>
      </c>
      <c r="J27" s="5">
        <f t="shared" si="1"/>
        <v>0</v>
      </c>
      <c r="K27" s="3">
        <v>44542</v>
      </c>
      <c r="L27" s="4">
        <v>0.70833333333333337</v>
      </c>
      <c r="M27" s="1">
        <v>-9.1999999999632001E-2</v>
      </c>
      <c r="N27" s="6">
        <v>0</v>
      </c>
      <c r="O27" s="5">
        <f t="shared" si="2"/>
        <v>0</v>
      </c>
      <c r="P27" s="3">
        <v>44544</v>
      </c>
      <c r="Q27" s="4">
        <v>0.70833333333333337</v>
      </c>
      <c r="R27" s="6">
        <v>0</v>
      </c>
      <c r="S27" s="6">
        <v>0</v>
      </c>
      <c r="T27" s="5">
        <f t="shared" si="3"/>
        <v>0</v>
      </c>
    </row>
    <row r="28" spans="1:20" x14ac:dyDescent="0.25">
      <c r="A28" s="3">
        <v>44538</v>
      </c>
      <c r="B28" s="4">
        <v>0.75</v>
      </c>
      <c r="C28" s="1">
        <v>-2.7999999999888E-2</v>
      </c>
      <c r="D28" s="6">
        <v>0</v>
      </c>
      <c r="E28" s="5">
        <f t="shared" si="0"/>
        <v>0</v>
      </c>
      <c r="F28" s="3">
        <v>44540</v>
      </c>
      <c r="G28" s="4">
        <v>0.75</v>
      </c>
      <c r="H28" s="1">
        <v>-3.5999999999856001E-2</v>
      </c>
      <c r="I28" s="6">
        <v>0</v>
      </c>
      <c r="J28" s="5">
        <f t="shared" si="1"/>
        <v>0</v>
      </c>
      <c r="K28" s="3">
        <v>44542</v>
      </c>
      <c r="L28" s="4">
        <v>0.75</v>
      </c>
      <c r="M28" s="1">
        <v>-8.5999999999656004E-2</v>
      </c>
      <c r="N28" s="6">
        <v>0</v>
      </c>
      <c r="O28" s="5">
        <f t="shared" si="2"/>
        <v>0</v>
      </c>
      <c r="P28" s="3">
        <v>44544</v>
      </c>
      <c r="Q28" s="4">
        <v>0.75</v>
      </c>
      <c r="R28" s="6">
        <v>0</v>
      </c>
      <c r="S28" s="6">
        <v>0</v>
      </c>
      <c r="T28" s="5">
        <f t="shared" si="3"/>
        <v>0</v>
      </c>
    </row>
    <row r="29" spans="1:20" x14ac:dyDescent="0.25">
      <c r="A29" s="3">
        <v>44538</v>
      </c>
      <c r="B29" s="4">
        <v>0.79166666666666663</v>
      </c>
      <c r="C29" s="1">
        <v>-3.5999999999856001E-2</v>
      </c>
      <c r="D29" s="6">
        <v>0</v>
      </c>
      <c r="E29" s="5">
        <f t="shared" si="0"/>
        <v>0</v>
      </c>
      <c r="F29" s="3">
        <v>44540</v>
      </c>
      <c r="G29" s="4">
        <v>0.79166666666666663</v>
      </c>
      <c r="H29" s="1">
        <v>-4.0999999999836001E-2</v>
      </c>
      <c r="I29" s="6">
        <v>0</v>
      </c>
      <c r="J29" s="5">
        <f t="shared" si="1"/>
        <v>0</v>
      </c>
      <c r="K29" s="3">
        <v>44542</v>
      </c>
      <c r="L29" s="4">
        <v>0.79166666666666663</v>
      </c>
      <c r="M29" s="1">
        <v>-9.2999999999628005E-2</v>
      </c>
      <c r="N29" s="6">
        <v>0</v>
      </c>
      <c r="O29" s="5">
        <f t="shared" si="2"/>
        <v>0</v>
      </c>
      <c r="P29" s="3">
        <v>44544</v>
      </c>
      <c r="Q29" s="4">
        <v>0.79166666666666663</v>
      </c>
      <c r="R29" s="6">
        <v>0</v>
      </c>
      <c r="S29" s="6">
        <v>0</v>
      </c>
      <c r="T29" s="5">
        <f t="shared" si="3"/>
        <v>0</v>
      </c>
    </row>
    <row r="30" spans="1:20" x14ac:dyDescent="0.25">
      <c r="A30" s="3">
        <v>44538</v>
      </c>
      <c r="B30" s="4">
        <v>0.83333333333333337</v>
      </c>
      <c r="C30" s="1">
        <v>-2.6999999999891999E-2</v>
      </c>
      <c r="D30" s="6">
        <v>0</v>
      </c>
      <c r="E30" s="5">
        <f t="shared" si="0"/>
        <v>0</v>
      </c>
      <c r="F30" s="3">
        <v>44540</v>
      </c>
      <c r="G30" s="4">
        <v>0.83333333333333337</v>
      </c>
      <c r="H30" s="1">
        <v>-1.5999999999935999E-2</v>
      </c>
      <c r="I30" s="6">
        <v>0</v>
      </c>
      <c r="J30" s="5">
        <f t="shared" si="1"/>
        <v>0</v>
      </c>
      <c r="K30" s="3">
        <v>44542</v>
      </c>
      <c r="L30" s="4">
        <v>0.83333333333333337</v>
      </c>
      <c r="M30" s="1">
        <v>-8.9999999999640007E-2</v>
      </c>
      <c r="N30" s="6">
        <v>0</v>
      </c>
      <c r="O30" s="5">
        <f t="shared" si="2"/>
        <v>0</v>
      </c>
      <c r="P30" s="3">
        <v>44544</v>
      </c>
      <c r="Q30" s="4">
        <v>0.83333333333333337</v>
      </c>
      <c r="R30" s="6">
        <v>0</v>
      </c>
      <c r="S30" s="6">
        <v>0</v>
      </c>
      <c r="T30" s="5">
        <f t="shared" si="3"/>
        <v>0</v>
      </c>
    </row>
    <row r="31" spans="1:20" x14ac:dyDescent="0.25">
      <c r="A31" s="3">
        <v>44538</v>
      </c>
      <c r="B31" s="4">
        <v>0.875</v>
      </c>
      <c r="C31" s="1">
        <v>-3.4999999999859997E-2</v>
      </c>
      <c r="D31" s="6">
        <v>0</v>
      </c>
      <c r="E31" s="5">
        <f t="shared" si="0"/>
        <v>0</v>
      </c>
      <c r="F31" s="3">
        <v>44540</v>
      </c>
      <c r="G31" s="4">
        <v>0.875</v>
      </c>
      <c r="H31" s="1">
        <v>-2.6999999999891999E-2</v>
      </c>
      <c r="I31" s="6">
        <v>0</v>
      </c>
      <c r="J31" s="5">
        <f t="shared" si="1"/>
        <v>0</v>
      </c>
      <c r="K31" s="3">
        <v>44542</v>
      </c>
      <c r="L31" s="4">
        <v>0.875</v>
      </c>
      <c r="M31" s="1">
        <v>-8.5999999999656004E-2</v>
      </c>
      <c r="N31" s="6">
        <v>0</v>
      </c>
      <c r="O31" s="5">
        <f t="shared" si="2"/>
        <v>0</v>
      </c>
      <c r="P31" s="3">
        <v>44544</v>
      </c>
      <c r="Q31" s="4">
        <v>0.875</v>
      </c>
      <c r="R31" s="6">
        <v>0</v>
      </c>
      <c r="S31" s="6">
        <v>0</v>
      </c>
      <c r="T31" s="5">
        <f t="shared" si="3"/>
        <v>0</v>
      </c>
    </row>
    <row r="32" spans="1:20" x14ac:dyDescent="0.25">
      <c r="A32" s="3">
        <v>44538</v>
      </c>
      <c r="B32" s="4">
        <v>0.91666666666666663</v>
      </c>
      <c r="C32" s="1">
        <v>-3.6999999999851999E-2</v>
      </c>
      <c r="D32" s="6">
        <v>0</v>
      </c>
      <c r="E32" s="5">
        <f t="shared" si="0"/>
        <v>0</v>
      </c>
      <c r="F32" s="3">
        <v>44540</v>
      </c>
      <c r="G32" s="4">
        <v>0.91666666666666663</v>
      </c>
      <c r="H32" s="1">
        <v>-2.8999999999884001E-2</v>
      </c>
      <c r="I32" s="6">
        <v>0</v>
      </c>
      <c r="J32" s="5">
        <f t="shared" si="1"/>
        <v>0</v>
      </c>
      <c r="K32" s="3">
        <v>44542</v>
      </c>
      <c r="L32" s="4">
        <v>0.91666666666666663</v>
      </c>
      <c r="M32" s="1">
        <v>-0.101999999999592</v>
      </c>
      <c r="N32" s="6">
        <v>0</v>
      </c>
      <c r="O32" s="5">
        <f t="shared" si="2"/>
        <v>0</v>
      </c>
      <c r="P32" s="3">
        <v>44544</v>
      </c>
      <c r="Q32" s="4">
        <v>0.91666666666666663</v>
      </c>
      <c r="R32" s="6">
        <v>0</v>
      </c>
      <c r="S32" s="6">
        <v>0</v>
      </c>
      <c r="T32" s="5">
        <f t="shared" si="3"/>
        <v>0</v>
      </c>
    </row>
    <row r="33" spans="1:20" x14ac:dyDescent="0.25">
      <c r="A33" s="3">
        <v>44538</v>
      </c>
      <c r="B33" s="4">
        <v>0.95833333333333337</v>
      </c>
      <c r="C33" s="1">
        <v>-3.9999999999839997E-2</v>
      </c>
      <c r="D33" s="6">
        <v>0</v>
      </c>
      <c r="E33" s="5">
        <f t="shared" si="0"/>
        <v>0</v>
      </c>
      <c r="F33" s="3">
        <v>44540</v>
      </c>
      <c r="G33" s="4">
        <v>0.95833333333333337</v>
      </c>
      <c r="H33" s="1">
        <v>-2.6999999999891999E-2</v>
      </c>
      <c r="I33" s="6">
        <v>0</v>
      </c>
      <c r="J33" s="5">
        <f t="shared" si="1"/>
        <v>0</v>
      </c>
      <c r="K33" s="3">
        <v>44542</v>
      </c>
      <c r="L33" s="4">
        <v>0.95833333333333337</v>
      </c>
      <c r="M33" s="1">
        <v>-0.100999999999596</v>
      </c>
      <c r="N33" s="6">
        <v>0</v>
      </c>
      <c r="O33" s="5">
        <f t="shared" si="2"/>
        <v>0</v>
      </c>
      <c r="P33" s="3">
        <v>44544</v>
      </c>
      <c r="Q33" s="4">
        <v>0.95833333333333337</v>
      </c>
      <c r="R33" s="6">
        <v>0</v>
      </c>
      <c r="S33" s="6">
        <v>0</v>
      </c>
      <c r="T33" s="5">
        <f t="shared" si="3"/>
        <v>0</v>
      </c>
    </row>
    <row r="34" spans="1:20" ht="15.75" thickBot="1" x14ac:dyDescent="0.3">
      <c r="A34" s="3">
        <v>44539</v>
      </c>
      <c r="B34" s="4">
        <v>0</v>
      </c>
      <c r="C34" s="1">
        <v>-4.6999999999811998E-2</v>
      </c>
      <c r="D34" s="6">
        <v>0</v>
      </c>
      <c r="E34" s="5">
        <f t="shared" si="0"/>
        <v>0</v>
      </c>
      <c r="F34" s="3">
        <v>44541</v>
      </c>
      <c r="G34" s="4">
        <v>0</v>
      </c>
      <c r="H34" s="1">
        <v>-2.4999999999900002E-2</v>
      </c>
      <c r="I34" s="6">
        <v>0</v>
      </c>
      <c r="J34" s="5">
        <f t="shared" si="1"/>
        <v>0</v>
      </c>
      <c r="K34" s="3">
        <v>44543</v>
      </c>
      <c r="L34" s="4">
        <v>0</v>
      </c>
      <c r="M34" s="1">
        <v>-0.110999999999556</v>
      </c>
      <c r="N34" s="6">
        <v>0</v>
      </c>
      <c r="O34" s="5">
        <f t="shared" si="2"/>
        <v>0</v>
      </c>
      <c r="Q34" s="4"/>
    </row>
    <row r="35" spans="1:20" ht="15.75" thickBot="1" x14ac:dyDescent="0.3">
      <c r="A35" s="3">
        <v>44539</v>
      </c>
      <c r="B35" s="4">
        <v>4.1666666666666664E-2</v>
      </c>
      <c r="C35" s="1">
        <v>-3.7999999999848003E-2</v>
      </c>
      <c r="D35" s="6">
        <v>0</v>
      </c>
      <c r="E35" s="5">
        <f t="shared" si="0"/>
        <v>0</v>
      </c>
      <c r="F35" s="3">
        <v>44541</v>
      </c>
      <c r="G35" s="4">
        <v>4.1666666666666664E-2</v>
      </c>
      <c r="H35" s="1">
        <v>-2.9999999999880001E-2</v>
      </c>
      <c r="I35" s="6">
        <v>0</v>
      </c>
      <c r="J35" s="5">
        <f t="shared" si="1"/>
        <v>0</v>
      </c>
      <c r="K35" s="3">
        <v>44543</v>
      </c>
      <c r="L35" s="4">
        <v>4.1666666666666664E-2</v>
      </c>
      <c r="M35" s="1">
        <v>-2.5999999999895999E-2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44539</v>
      </c>
      <c r="B36" s="4">
        <v>8.3333333333333329E-2</v>
      </c>
      <c r="C36" s="1">
        <v>-3.9999999999839997E-2</v>
      </c>
      <c r="D36" s="6">
        <v>0</v>
      </c>
      <c r="E36" s="5">
        <f t="shared" si="0"/>
        <v>0</v>
      </c>
      <c r="F36" s="3">
        <v>44541</v>
      </c>
      <c r="G36" s="4">
        <v>8.3333333333333329E-2</v>
      </c>
      <c r="H36" s="1">
        <v>-3.4999999999859997E-2</v>
      </c>
      <c r="I36" s="6">
        <v>0</v>
      </c>
      <c r="J36" s="5">
        <f t="shared" si="1"/>
        <v>0</v>
      </c>
      <c r="K36" s="3">
        <v>44543</v>
      </c>
      <c r="L36" s="4">
        <v>8.3333333333333329E-2</v>
      </c>
      <c r="M36" s="1">
        <v>-2.3999999999904001E-2</v>
      </c>
      <c r="N36" s="6">
        <v>0</v>
      </c>
      <c r="O36" s="5">
        <f t="shared" si="2"/>
        <v>0</v>
      </c>
    </row>
    <row r="37" spans="1:20" x14ac:dyDescent="0.25">
      <c r="A37" s="3">
        <v>44539</v>
      </c>
      <c r="B37" s="4">
        <v>0.125</v>
      </c>
      <c r="C37" s="1">
        <v>-4.3999999999823999E-2</v>
      </c>
      <c r="D37" s="6">
        <v>0</v>
      </c>
      <c r="E37" s="5">
        <f t="shared" si="0"/>
        <v>0</v>
      </c>
      <c r="F37" s="3">
        <v>44541</v>
      </c>
      <c r="G37" s="4">
        <v>0.125</v>
      </c>
      <c r="H37" s="1">
        <v>-4.3999999999823999E-2</v>
      </c>
      <c r="I37" s="6">
        <v>0</v>
      </c>
      <c r="J37" s="5">
        <f t="shared" si="1"/>
        <v>0</v>
      </c>
      <c r="K37" s="3">
        <v>44543</v>
      </c>
      <c r="L37" s="4">
        <v>0.125</v>
      </c>
      <c r="M37" s="1">
        <v>-3.0999999999875998E-2</v>
      </c>
      <c r="N37" s="6">
        <v>0</v>
      </c>
      <c r="O37" s="5">
        <f t="shared" si="2"/>
        <v>0</v>
      </c>
    </row>
    <row r="38" spans="1:20" x14ac:dyDescent="0.25">
      <c r="A38" s="3">
        <v>44539</v>
      </c>
      <c r="B38" s="4">
        <v>0.16666666666666666</v>
      </c>
      <c r="C38" s="1">
        <v>-4.1999999999831998E-2</v>
      </c>
      <c r="D38" s="6">
        <v>0</v>
      </c>
      <c r="E38" s="5">
        <f t="shared" si="0"/>
        <v>0</v>
      </c>
      <c r="F38" s="3">
        <v>44541</v>
      </c>
      <c r="G38" s="4">
        <v>0.16666666666666666</v>
      </c>
      <c r="H38" s="1">
        <v>-3.4999999999859997E-2</v>
      </c>
      <c r="I38" s="6">
        <v>0</v>
      </c>
      <c r="J38" s="5">
        <f t="shared" si="1"/>
        <v>0</v>
      </c>
      <c r="K38" s="3">
        <v>44543</v>
      </c>
      <c r="L38" s="4">
        <v>0.16666666666666666</v>
      </c>
      <c r="M38" s="1">
        <v>-3.5999999999856001E-2</v>
      </c>
      <c r="N38" s="6">
        <v>0</v>
      </c>
      <c r="O38" s="5">
        <f t="shared" si="2"/>
        <v>0</v>
      </c>
    </row>
    <row r="39" spans="1:20" x14ac:dyDescent="0.25">
      <c r="A39" s="3">
        <v>44539</v>
      </c>
      <c r="B39" s="4">
        <v>0.20833333333333334</v>
      </c>
      <c r="C39" s="1">
        <v>-2.9999999999880001E-2</v>
      </c>
      <c r="D39" s="6">
        <v>0</v>
      </c>
      <c r="E39" s="5">
        <f t="shared" si="0"/>
        <v>0</v>
      </c>
      <c r="F39" s="3">
        <v>44541</v>
      </c>
      <c r="G39" s="4">
        <v>0.20833333333333334</v>
      </c>
      <c r="H39" s="1">
        <v>-3.8999999999844E-2</v>
      </c>
      <c r="I39" s="6">
        <v>0</v>
      </c>
      <c r="J39" s="5">
        <f t="shared" si="1"/>
        <v>0</v>
      </c>
      <c r="K39" s="3">
        <v>44543</v>
      </c>
      <c r="L39" s="4">
        <v>0.20833333333333334</v>
      </c>
      <c r="M39" s="1">
        <v>-3.1999999999871999E-2</v>
      </c>
      <c r="N39" s="6">
        <v>0</v>
      </c>
      <c r="O39" s="5">
        <f t="shared" si="2"/>
        <v>0</v>
      </c>
    </row>
    <row r="40" spans="1:20" x14ac:dyDescent="0.25">
      <c r="A40" s="3">
        <v>44539</v>
      </c>
      <c r="B40" s="4">
        <v>0.25</v>
      </c>
      <c r="C40" s="1">
        <v>-3.8999999999844E-2</v>
      </c>
      <c r="D40" s="6">
        <v>0</v>
      </c>
      <c r="E40" s="5">
        <f t="shared" si="0"/>
        <v>0</v>
      </c>
      <c r="F40" s="3">
        <v>44541</v>
      </c>
      <c r="G40" s="4">
        <v>0.25</v>
      </c>
      <c r="H40" s="1">
        <v>-2.7999999999888E-2</v>
      </c>
      <c r="I40" s="6">
        <v>0</v>
      </c>
      <c r="J40" s="5">
        <f t="shared" si="1"/>
        <v>0</v>
      </c>
      <c r="K40" s="3">
        <v>44543</v>
      </c>
      <c r="L40" s="4">
        <v>0.25</v>
      </c>
      <c r="M40" s="1">
        <v>-2.6999999999891999E-2</v>
      </c>
      <c r="N40" s="6">
        <v>0</v>
      </c>
      <c r="O40" s="5">
        <f t="shared" si="2"/>
        <v>0</v>
      </c>
    </row>
    <row r="41" spans="1:20" x14ac:dyDescent="0.25">
      <c r="A41" s="3">
        <v>44539</v>
      </c>
      <c r="B41" s="4">
        <v>0.29166666666666669</v>
      </c>
      <c r="C41" s="1">
        <v>-3.7999999999848003E-2</v>
      </c>
      <c r="D41" s="6">
        <v>0</v>
      </c>
      <c r="E41" s="5">
        <f t="shared" si="0"/>
        <v>0</v>
      </c>
      <c r="F41" s="3">
        <v>44541</v>
      </c>
      <c r="G41" s="4">
        <v>0.29166666666666669</v>
      </c>
      <c r="H41" s="1">
        <v>-2.7999999999888E-2</v>
      </c>
      <c r="I41" s="6">
        <v>0</v>
      </c>
      <c r="J41" s="5">
        <f t="shared" si="1"/>
        <v>0</v>
      </c>
      <c r="K41" s="3">
        <v>44543</v>
      </c>
      <c r="L41" s="4">
        <v>0.29166666666666669</v>
      </c>
      <c r="M41" s="1">
        <v>-4.3999999999823999E-2</v>
      </c>
      <c r="N41" s="6">
        <v>0</v>
      </c>
      <c r="O41" s="5">
        <f t="shared" si="2"/>
        <v>0</v>
      </c>
    </row>
    <row r="42" spans="1:20" x14ac:dyDescent="0.25">
      <c r="A42" s="3">
        <v>44539</v>
      </c>
      <c r="B42" s="4">
        <v>0.33333333333333331</v>
      </c>
      <c r="C42" s="1">
        <v>-2.9999999999880001E-2</v>
      </c>
      <c r="D42" s="6">
        <v>0</v>
      </c>
      <c r="E42" s="5">
        <f t="shared" si="0"/>
        <v>0</v>
      </c>
      <c r="F42" s="3">
        <v>44541</v>
      </c>
      <c r="G42" s="4">
        <v>0.33333333333333331</v>
      </c>
      <c r="H42" s="1">
        <v>-3.0999999999875998E-2</v>
      </c>
      <c r="I42" s="6">
        <v>0</v>
      </c>
      <c r="J42" s="5">
        <f t="shared" si="1"/>
        <v>0</v>
      </c>
      <c r="K42" s="3">
        <v>44543</v>
      </c>
      <c r="L42" s="4">
        <v>0.33333333333333331</v>
      </c>
      <c r="M42" s="1">
        <v>-4.1999999999831998E-2</v>
      </c>
      <c r="N42" s="6">
        <v>0</v>
      </c>
      <c r="O42" s="5">
        <f t="shared" si="2"/>
        <v>0</v>
      </c>
    </row>
    <row r="43" spans="1:20" x14ac:dyDescent="0.25">
      <c r="A43" s="3">
        <v>44539</v>
      </c>
      <c r="B43" s="4">
        <v>0.375</v>
      </c>
      <c r="C43" s="1">
        <v>-2.7999999999888E-2</v>
      </c>
      <c r="D43" s="6">
        <v>0</v>
      </c>
      <c r="E43" s="5">
        <f t="shared" si="0"/>
        <v>0</v>
      </c>
      <c r="F43" s="3">
        <v>44541</v>
      </c>
      <c r="G43" s="4">
        <v>0.375</v>
      </c>
      <c r="H43" s="1">
        <v>-2.1999999999912E-2</v>
      </c>
      <c r="I43" s="6">
        <v>0</v>
      </c>
      <c r="J43" s="5">
        <f t="shared" si="1"/>
        <v>0</v>
      </c>
      <c r="K43" s="3">
        <v>44543</v>
      </c>
      <c r="L43" s="4">
        <v>0.375</v>
      </c>
      <c r="M43" s="1">
        <v>-3.3999999999864E-2</v>
      </c>
      <c r="N43" s="6">
        <v>0</v>
      </c>
      <c r="O43" s="5">
        <f t="shared" si="2"/>
        <v>0</v>
      </c>
    </row>
    <row r="44" spans="1:20" x14ac:dyDescent="0.25">
      <c r="A44" s="3">
        <v>44539</v>
      </c>
      <c r="B44" s="4">
        <v>0.41666666666666669</v>
      </c>
      <c r="C44" s="1">
        <v>-4.3999999999823999E-2</v>
      </c>
      <c r="D44" s="6">
        <v>0</v>
      </c>
      <c r="E44" s="5">
        <f t="shared" si="0"/>
        <v>0</v>
      </c>
      <c r="F44" s="3">
        <v>44541</v>
      </c>
      <c r="G44" s="4">
        <v>0.41666666666666669</v>
      </c>
      <c r="H44" s="1">
        <v>-2.0999999999915999E-2</v>
      </c>
      <c r="I44" s="6">
        <v>0</v>
      </c>
      <c r="J44" s="5">
        <f t="shared" si="1"/>
        <v>0</v>
      </c>
      <c r="K44" s="3">
        <v>44543</v>
      </c>
      <c r="L44" s="4">
        <v>0.41666666666666669</v>
      </c>
      <c r="M44" s="1">
        <v>-2.6999999999891999E-2</v>
      </c>
      <c r="N44" s="6">
        <v>0</v>
      </c>
      <c r="O44" s="5">
        <f t="shared" si="2"/>
        <v>0</v>
      </c>
    </row>
    <row r="45" spans="1:20" x14ac:dyDescent="0.25">
      <c r="A45" s="3">
        <v>44539</v>
      </c>
      <c r="B45" s="4">
        <v>0.45833333333333331</v>
      </c>
      <c r="C45" s="1">
        <v>-3.1999999999871999E-2</v>
      </c>
      <c r="D45" s="6">
        <v>0</v>
      </c>
      <c r="E45" s="5">
        <f t="shared" si="0"/>
        <v>0</v>
      </c>
      <c r="F45" s="3">
        <v>44541</v>
      </c>
      <c r="G45" s="4">
        <v>0.45833333333333331</v>
      </c>
      <c r="H45" s="1">
        <v>-3.0999999999875998E-2</v>
      </c>
      <c r="I45" s="6">
        <v>0</v>
      </c>
      <c r="J45" s="5">
        <f t="shared" si="1"/>
        <v>0</v>
      </c>
      <c r="K45" s="3">
        <v>44543</v>
      </c>
      <c r="L45" s="4">
        <v>0.45833333333333331</v>
      </c>
      <c r="M45" s="1">
        <v>-2.7999999999888E-2</v>
      </c>
      <c r="N45" s="6">
        <v>0</v>
      </c>
      <c r="O45" s="5">
        <f t="shared" si="2"/>
        <v>0</v>
      </c>
    </row>
    <row r="46" spans="1:20" x14ac:dyDescent="0.25">
      <c r="A46" s="3">
        <v>44539</v>
      </c>
      <c r="B46" s="4">
        <v>0.5</v>
      </c>
      <c r="C46" s="1">
        <v>-2.1999999999912E-2</v>
      </c>
      <c r="D46" s="6">
        <v>0</v>
      </c>
      <c r="E46" s="5">
        <f t="shared" si="0"/>
        <v>0</v>
      </c>
      <c r="F46" s="3">
        <v>44541</v>
      </c>
      <c r="G46" s="4">
        <v>0.5</v>
      </c>
      <c r="H46" s="1">
        <v>-2.7999999999888E-2</v>
      </c>
      <c r="I46" s="6">
        <v>0</v>
      </c>
      <c r="J46" s="5">
        <f t="shared" si="1"/>
        <v>0</v>
      </c>
      <c r="K46" s="3">
        <v>44543</v>
      </c>
      <c r="L46" s="4">
        <v>0.5</v>
      </c>
      <c r="M46" s="1">
        <v>-3.1999999999871999E-2</v>
      </c>
      <c r="N46" s="6">
        <v>0</v>
      </c>
      <c r="O46" s="5">
        <f t="shared" si="2"/>
        <v>0</v>
      </c>
    </row>
    <row r="47" spans="1:20" x14ac:dyDescent="0.25">
      <c r="A47" s="3">
        <v>44539</v>
      </c>
      <c r="B47" s="4">
        <v>0.54166666666666663</v>
      </c>
      <c r="C47" s="1">
        <v>-2.4999999999900002E-2</v>
      </c>
      <c r="D47" s="6">
        <v>0</v>
      </c>
      <c r="E47" s="5">
        <f t="shared" si="0"/>
        <v>0</v>
      </c>
      <c r="F47" s="3">
        <v>44541</v>
      </c>
      <c r="G47" s="4">
        <v>0.54166666666666663</v>
      </c>
      <c r="H47" s="1">
        <v>-2.9999999999880001E-2</v>
      </c>
      <c r="I47" s="6">
        <v>0</v>
      </c>
      <c r="J47" s="5">
        <f t="shared" si="1"/>
        <v>0</v>
      </c>
      <c r="K47" s="3">
        <v>44543</v>
      </c>
      <c r="L47" s="4">
        <v>0.54166666666666663</v>
      </c>
      <c r="M47" s="1">
        <v>-1.5999999999935999E-2</v>
      </c>
      <c r="N47" s="6">
        <v>0</v>
      </c>
      <c r="O47" s="5">
        <f t="shared" si="2"/>
        <v>0</v>
      </c>
    </row>
    <row r="48" spans="1:20" x14ac:dyDescent="0.25">
      <c r="A48" s="3">
        <v>44539</v>
      </c>
      <c r="B48" s="4">
        <v>0.58333333333333337</v>
      </c>
      <c r="C48" s="1">
        <v>-4.3999999999823999E-2</v>
      </c>
      <c r="D48" s="6">
        <v>0</v>
      </c>
      <c r="E48" s="5">
        <f t="shared" si="0"/>
        <v>0</v>
      </c>
      <c r="F48" s="3">
        <v>44541</v>
      </c>
      <c r="G48" s="4">
        <v>0.58333333333333337</v>
      </c>
      <c r="H48" s="1">
        <v>-2.5999999999895999E-2</v>
      </c>
      <c r="I48" s="6">
        <v>0</v>
      </c>
      <c r="J48" s="5">
        <f t="shared" si="1"/>
        <v>0</v>
      </c>
      <c r="K48" s="3">
        <v>44543</v>
      </c>
      <c r="L48" s="4">
        <v>0.58333333333333337</v>
      </c>
      <c r="M48" s="1">
        <v>-4.8999999999803999E-2</v>
      </c>
      <c r="N48" s="6">
        <v>0</v>
      </c>
      <c r="O48" s="5">
        <f t="shared" si="2"/>
        <v>0</v>
      </c>
    </row>
    <row r="49" spans="1:15" x14ac:dyDescent="0.25">
      <c r="A49" s="3">
        <v>44539</v>
      </c>
      <c r="B49" s="4">
        <v>0.625</v>
      </c>
      <c r="C49" s="1">
        <v>-3.7999999999848003E-2</v>
      </c>
      <c r="D49" s="6">
        <v>0</v>
      </c>
      <c r="E49" s="5">
        <f t="shared" si="0"/>
        <v>0</v>
      </c>
      <c r="F49" s="3">
        <v>44541</v>
      </c>
      <c r="G49" s="4">
        <v>0.625</v>
      </c>
      <c r="H49" s="1">
        <v>-3.0999999999875998E-2</v>
      </c>
      <c r="I49" s="6">
        <v>0</v>
      </c>
      <c r="J49" s="5">
        <f t="shared" si="1"/>
        <v>0</v>
      </c>
      <c r="K49" s="3">
        <v>44543</v>
      </c>
      <c r="L49" s="4">
        <v>0.625</v>
      </c>
      <c r="M49" s="1">
        <v>-8.5999999999656004E-2</v>
      </c>
      <c r="N49" s="6">
        <v>0</v>
      </c>
      <c r="O49" s="5">
        <f t="shared" si="2"/>
        <v>0</v>
      </c>
    </row>
    <row r="50" spans="1:15" x14ac:dyDescent="0.25">
      <c r="A50" s="3">
        <v>44539</v>
      </c>
      <c r="B50" s="4">
        <v>0.66666666666666663</v>
      </c>
      <c r="C50" s="1">
        <v>-4.4999999999820003E-2</v>
      </c>
      <c r="D50" s="6">
        <v>0</v>
      </c>
      <c r="E50" s="5">
        <f t="shared" si="0"/>
        <v>0</v>
      </c>
      <c r="F50" s="3">
        <v>44541</v>
      </c>
      <c r="G50" s="4">
        <v>0.66666666666666663</v>
      </c>
      <c r="H50" s="1">
        <v>-4.0999999999836001E-2</v>
      </c>
      <c r="I50" s="6">
        <v>0</v>
      </c>
      <c r="J50" s="5">
        <f t="shared" si="1"/>
        <v>0</v>
      </c>
      <c r="K50" s="3">
        <v>44543</v>
      </c>
      <c r="L50" s="4">
        <v>0.66666666666666663</v>
      </c>
      <c r="M50" s="1">
        <v>-9.1999999999632001E-2</v>
      </c>
      <c r="N50" s="6">
        <v>0</v>
      </c>
      <c r="O50" s="5">
        <f t="shared" si="2"/>
        <v>0</v>
      </c>
    </row>
    <row r="51" spans="1:15" x14ac:dyDescent="0.25">
      <c r="A51" s="3">
        <v>44539</v>
      </c>
      <c r="B51" s="4">
        <v>0.70833333333333337</v>
      </c>
      <c r="C51" s="1">
        <v>-2.7999999999888E-2</v>
      </c>
      <c r="D51" s="6">
        <v>0</v>
      </c>
      <c r="E51" s="5">
        <f t="shared" si="0"/>
        <v>0</v>
      </c>
      <c r="F51" s="3">
        <v>44541</v>
      </c>
      <c r="G51" s="4">
        <v>0.70833333333333337</v>
      </c>
      <c r="H51" s="1">
        <v>-2.4999999999900002E-2</v>
      </c>
      <c r="I51" s="6">
        <v>0</v>
      </c>
      <c r="J51" s="5">
        <f t="shared" si="1"/>
        <v>0</v>
      </c>
      <c r="K51" s="3">
        <v>44543</v>
      </c>
      <c r="L51" s="4">
        <v>0.70833333333333337</v>
      </c>
      <c r="M51" s="1">
        <v>-7.9999999999679994E-2</v>
      </c>
      <c r="N51" s="6">
        <v>0</v>
      </c>
      <c r="O51" s="5">
        <f t="shared" si="2"/>
        <v>0</v>
      </c>
    </row>
    <row r="52" spans="1:15" x14ac:dyDescent="0.25">
      <c r="A52" s="3">
        <v>44539</v>
      </c>
      <c r="B52" s="4">
        <v>0.75</v>
      </c>
      <c r="C52" s="1">
        <v>-3.4999999999859997E-2</v>
      </c>
      <c r="D52" s="6">
        <v>0</v>
      </c>
      <c r="E52" s="5">
        <f t="shared" si="0"/>
        <v>0</v>
      </c>
      <c r="F52" s="3">
        <v>44541</v>
      </c>
      <c r="G52" s="4">
        <v>0.75</v>
      </c>
      <c r="H52" s="1">
        <v>-4.3999999999823999E-2</v>
      </c>
      <c r="I52" s="6">
        <v>0</v>
      </c>
      <c r="J52" s="5">
        <f t="shared" si="1"/>
        <v>0</v>
      </c>
      <c r="K52" s="3">
        <v>44543</v>
      </c>
      <c r="L52" s="4">
        <v>0.75</v>
      </c>
      <c r="M52" s="1">
        <v>-6.9999999999719995E-2</v>
      </c>
      <c r="N52" s="6">
        <v>0</v>
      </c>
      <c r="O52" s="5">
        <f t="shared" si="2"/>
        <v>0</v>
      </c>
    </row>
    <row r="53" spans="1:15" x14ac:dyDescent="0.25">
      <c r="A53" s="3">
        <v>44539</v>
      </c>
      <c r="B53" s="4">
        <v>0.79166666666666663</v>
      </c>
      <c r="C53" s="1">
        <v>-2.8999999999884001E-2</v>
      </c>
      <c r="D53" s="6">
        <v>0</v>
      </c>
      <c r="E53" s="5">
        <f t="shared" si="0"/>
        <v>0</v>
      </c>
      <c r="F53" s="3">
        <v>44541</v>
      </c>
      <c r="G53" s="4">
        <v>0.79166666666666663</v>
      </c>
      <c r="H53" s="1">
        <v>-3.3999999999864E-2</v>
      </c>
      <c r="I53" s="6">
        <v>0</v>
      </c>
      <c r="J53" s="5">
        <f t="shared" si="1"/>
        <v>0</v>
      </c>
      <c r="K53" s="3">
        <v>44543</v>
      </c>
      <c r="L53" s="4">
        <v>0.79166666666666663</v>
      </c>
      <c r="M53" s="1">
        <v>-5.1999999999791997E-2</v>
      </c>
      <c r="N53" s="6">
        <v>0</v>
      </c>
      <c r="O53" s="5">
        <f t="shared" si="2"/>
        <v>0</v>
      </c>
    </row>
    <row r="54" spans="1:15" x14ac:dyDescent="0.25">
      <c r="A54" s="3">
        <v>44539</v>
      </c>
      <c r="B54" s="4">
        <v>0.83333333333333337</v>
      </c>
      <c r="C54" s="1">
        <v>-3.3999999999864E-2</v>
      </c>
      <c r="D54" s="6">
        <v>0</v>
      </c>
      <c r="E54" s="5">
        <f t="shared" si="0"/>
        <v>0</v>
      </c>
      <c r="F54" s="3">
        <v>44541</v>
      </c>
      <c r="G54" s="4">
        <v>0.83333333333333337</v>
      </c>
      <c r="H54" s="1">
        <v>-3.0999999999875998E-2</v>
      </c>
      <c r="I54" s="6">
        <v>0</v>
      </c>
      <c r="J54" s="5">
        <f t="shared" si="1"/>
        <v>0</v>
      </c>
      <c r="K54" s="3">
        <v>44543</v>
      </c>
      <c r="L54" s="4">
        <v>0.83333333333333337</v>
      </c>
      <c r="M54" s="1">
        <v>-8.0999999999675998E-2</v>
      </c>
      <c r="N54" s="6">
        <v>0</v>
      </c>
      <c r="O54" s="5">
        <f t="shared" si="2"/>
        <v>0</v>
      </c>
    </row>
    <row r="55" spans="1:15" x14ac:dyDescent="0.25">
      <c r="A55" s="3">
        <v>44539</v>
      </c>
      <c r="B55" s="4">
        <v>0.875</v>
      </c>
      <c r="C55" s="1">
        <v>-3.1999999999871999E-2</v>
      </c>
      <c r="D55" s="6">
        <v>0</v>
      </c>
      <c r="E55" s="5">
        <f t="shared" si="0"/>
        <v>0</v>
      </c>
      <c r="F55" s="3">
        <v>44541</v>
      </c>
      <c r="G55" s="4">
        <v>0.875</v>
      </c>
      <c r="H55" s="1">
        <v>-3.4999999999859997E-2</v>
      </c>
      <c r="I55" s="6">
        <v>0</v>
      </c>
      <c r="J55" s="5">
        <f t="shared" si="1"/>
        <v>0</v>
      </c>
      <c r="K55" s="3">
        <v>44543</v>
      </c>
      <c r="L55" s="4">
        <v>0.875</v>
      </c>
      <c r="M55" s="1">
        <v>-5.1999999999791997E-2</v>
      </c>
      <c r="N55" s="6">
        <v>0</v>
      </c>
      <c r="O55" s="5">
        <f t="shared" si="2"/>
        <v>0</v>
      </c>
    </row>
    <row r="56" spans="1:15" x14ac:dyDescent="0.25">
      <c r="A56" s="3">
        <v>44539</v>
      </c>
      <c r="B56" s="4">
        <v>0.91666666666666663</v>
      </c>
      <c r="C56" s="1">
        <v>-3.2999999999868003E-2</v>
      </c>
      <c r="D56" s="6">
        <v>0</v>
      </c>
      <c r="E56" s="5">
        <f t="shared" si="0"/>
        <v>0</v>
      </c>
      <c r="F56" s="3">
        <v>44541</v>
      </c>
      <c r="G56" s="4">
        <v>0.91666666666666663</v>
      </c>
      <c r="H56" s="1">
        <v>-3.8999999999844E-2</v>
      </c>
      <c r="I56" s="6">
        <v>0</v>
      </c>
      <c r="J56" s="5">
        <f t="shared" si="1"/>
        <v>0</v>
      </c>
      <c r="K56" s="3">
        <v>44543</v>
      </c>
      <c r="L56" s="4">
        <v>0.91666666666666663</v>
      </c>
      <c r="M56" s="1">
        <v>-4.8999999999803999E-2</v>
      </c>
      <c r="N56" s="6">
        <v>0</v>
      </c>
      <c r="O56" s="5">
        <f t="shared" si="2"/>
        <v>0</v>
      </c>
    </row>
    <row r="57" spans="1:15" x14ac:dyDescent="0.25">
      <c r="A57" s="3">
        <v>44539</v>
      </c>
      <c r="B57" s="4">
        <v>0.95833333333333337</v>
      </c>
      <c r="C57" s="1">
        <v>-3.5999999999856001E-2</v>
      </c>
      <c r="D57" s="6">
        <v>0</v>
      </c>
      <c r="E57" s="5">
        <f t="shared" si="0"/>
        <v>0</v>
      </c>
      <c r="F57" s="3">
        <v>44541</v>
      </c>
      <c r="G57" s="4">
        <v>0.95833333333333337</v>
      </c>
      <c r="H57" s="1">
        <v>-3.0999999999875998E-2</v>
      </c>
      <c r="I57" s="6">
        <v>0</v>
      </c>
      <c r="J57" s="5">
        <f t="shared" si="1"/>
        <v>0</v>
      </c>
      <c r="K57" s="3">
        <v>44543</v>
      </c>
      <c r="L57" s="4">
        <v>0.95833333333333337</v>
      </c>
      <c r="M57" s="1">
        <v>-5.9999999999760002E-2</v>
      </c>
      <c r="N57" s="6">
        <v>0</v>
      </c>
      <c r="O57" s="5">
        <f t="shared" si="2"/>
        <v>0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E0C48-4269-4E6E-B15F-8AA638CF1EC4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0</v>
      </c>
      <c r="B1" s="1"/>
      <c r="C1" s="1"/>
    </row>
    <row r="2" spans="1:20" x14ac:dyDescent="0.25">
      <c r="A2" s="1" t="s">
        <v>1</v>
      </c>
      <c r="B2" s="1"/>
      <c r="C2" s="1"/>
      <c r="G2" s="32" t="s">
        <v>98</v>
      </c>
    </row>
    <row r="3" spans="1:20" ht="15.75" thickBot="1" x14ac:dyDescent="0.3">
      <c r="A3" s="1" t="s">
        <v>2</v>
      </c>
      <c r="B3" s="1"/>
      <c r="C3" s="1"/>
    </row>
    <row r="4" spans="1:20" ht="15.75" thickBot="1" x14ac:dyDescent="0.3">
      <c r="A4" s="1" t="s">
        <v>3</v>
      </c>
      <c r="B4" s="1"/>
      <c r="C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</row>
    <row r="6" spans="1:20" x14ac:dyDescent="0.25">
      <c r="A6" s="1" t="s">
        <v>97</v>
      </c>
      <c r="B6" s="1"/>
      <c r="C6" s="1"/>
    </row>
    <row r="7" spans="1:20" x14ac:dyDescent="0.25">
      <c r="A7" s="1"/>
      <c r="B7" s="1"/>
      <c r="C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44545</v>
      </c>
      <c r="B10" s="4">
        <v>0</v>
      </c>
      <c r="C10" s="5">
        <v>-3.0999999999875998E-2</v>
      </c>
      <c r="D10" s="6">
        <v>0</v>
      </c>
      <c r="E10" s="5">
        <f t="shared" ref="E10:E57" si="0">D10*0.0827</f>
        <v>0</v>
      </c>
      <c r="F10" s="3">
        <v>44547</v>
      </c>
      <c r="G10" s="4">
        <v>0</v>
      </c>
      <c r="H10" s="5">
        <v>-2.3999999999904001E-2</v>
      </c>
      <c r="I10" s="6">
        <v>0</v>
      </c>
      <c r="J10" s="5">
        <f t="shared" ref="J10:J57" si="1">I10*0.0827</f>
        <v>0</v>
      </c>
      <c r="K10" s="3">
        <v>44549</v>
      </c>
      <c r="L10" s="4">
        <v>0</v>
      </c>
      <c r="M10" s="5">
        <v>-2.5999999999895999E-2</v>
      </c>
      <c r="N10" s="6">
        <v>0</v>
      </c>
      <c r="O10" s="5">
        <f t="shared" ref="O10:O57" si="2">N10*0.0827</f>
        <v>0</v>
      </c>
      <c r="P10" s="3">
        <v>44551</v>
      </c>
      <c r="Q10" s="4">
        <v>0</v>
      </c>
      <c r="R10" s="5">
        <v>-2.3999999999904001E-2</v>
      </c>
      <c r="S10" s="6">
        <v>0</v>
      </c>
      <c r="T10" s="5">
        <f t="shared" ref="T10:T33" si="3">S10*0.0827</f>
        <v>0</v>
      </c>
    </row>
    <row r="11" spans="1:20" x14ac:dyDescent="0.25">
      <c r="A11" s="3">
        <v>44545</v>
      </c>
      <c r="B11" s="4">
        <v>4.1666666666666664E-2</v>
      </c>
      <c r="C11" s="5">
        <v>-2.1999999999912E-2</v>
      </c>
      <c r="D11" s="6">
        <v>0</v>
      </c>
      <c r="E11" s="5">
        <f t="shared" si="0"/>
        <v>0</v>
      </c>
      <c r="F11" s="3">
        <v>44547</v>
      </c>
      <c r="G11" s="4">
        <v>4.1666666666666664E-2</v>
      </c>
      <c r="H11" s="5">
        <v>-3.8999999999844E-2</v>
      </c>
      <c r="I11" s="6">
        <v>0</v>
      </c>
      <c r="J11" s="5">
        <f t="shared" si="1"/>
        <v>0</v>
      </c>
      <c r="K11" s="3">
        <v>44549</v>
      </c>
      <c r="L11" s="4">
        <v>4.1666666666666664E-2</v>
      </c>
      <c r="M11" s="5">
        <v>-2.6999999999891999E-2</v>
      </c>
      <c r="N11" s="6">
        <v>0</v>
      </c>
      <c r="O11" s="5">
        <f t="shared" si="2"/>
        <v>0</v>
      </c>
      <c r="P11" s="3">
        <v>44551</v>
      </c>
      <c r="Q11" s="4">
        <v>4.1666666666666664E-2</v>
      </c>
      <c r="R11" s="5">
        <v>-2.8999999999884001E-2</v>
      </c>
      <c r="S11" s="6">
        <v>0</v>
      </c>
      <c r="T11" s="5">
        <f t="shared" si="3"/>
        <v>0</v>
      </c>
    </row>
    <row r="12" spans="1:20" x14ac:dyDescent="0.25">
      <c r="A12" s="3">
        <v>44545</v>
      </c>
      <c r="B12" s="4">
        <v>8.3333333333333329E-2</v>
      </c>
      <c r="C12" s="5">
        <v>-1.8999999999924001E-2</v>
      </c>
      <c r="D12" s="6">
        <v>0</v>
      </c>
      <c r="E12" s="5">
        <f t="shared" si="0"/>
        <v>0</v>
      </c>
      <c r="F12" s="3">
        <v>44547</v>
      </c>
      <c r="G12" s="4">
        <v>8.3333333333333329E-2</v>
      </c>
      <c r="H12" s="5">
        <v>-2.7999999999888E-2</v>
      </c>
      <c r="I12" s="6">
        <v>0</v>
      </c>
      <c r="J12" s="5">
        <f t="shared" si="1"/>
        <v>0</v>
      </c>
      <c r="K12" s="3">
        <v>44549</v>
      </c>
      <c r="L12" s="4">
        <v>8.3333333333333329E-2</v>
      </c>
      <c r="M12" s="5">
        <v>-2.0999999999915999E-2</v>
      </c>
      <c r="N12" s="6">
        <v>0</v>
      </c>
      <c r="O12" s="5">
        <f t="shared" si="2"/>
        <v>0</v>
      </c>
      <c r="P12" s="3">
        <v>44551</v>
      </c>
      <c r="Q12" s="4">
        <v>8.3333333333333329E-2</v>
      </c>
      <c r="R12" s="5">
        <v>-2.9999999999880001E-2</v>
      </c>
      <c r="S12" s="6">
        <v>0</v>
      </c>
      <c r="T12" s="5">
        <f t="shared" si="3"/>
        <v>0</v>
      </c>
    </row>
    <row r="13" spans="1:20" x14ac:dyDescent="0.25">
      <c r="A13" s="3">
        <v>44545</v>
      </c>
      <c r="B13" s="4">
        <v>0.125</v>
      </c>
      <c r="C13" s="5">
        <v>-3.0999999999875998E-2</v>
      </c>
      <c r="D13" s="6">
        <v>0</v>
      </c>
      <c r="E13" s="5">
        <f t="shared" si="0"/>
        <v>0</v>
      </c>
      <c r="F13" s="3">
        <v>44547</v>
      </c>
      <c r="G13" s="4">
        <v>0.125</v>
      </c>
      <c r="H13" s="5">
        <v>-3.0999999999875998E-2</v>
      </c>
      <c r="I13" s="6">
        <v>0</v>
      </c>
      <c r="J13" s="5">
        <f t="shared" si="1"/>
        <v>0</v>
      </c>
      <c r="K13" s="3">
        <v>44549</v>
      </c>
      <c r="L13" s="4">
        <v>0.125</v>
      </c>
      <c r="M13" s="5">
        <v>-3.0999999999875998E-2</v>
      </c>
      <c r="N13" s="6">
        <v>0</v>
      </c>
      <c r="O13" s="5">
        <f t="shared" si="2"/>
        <v>0</v>
      </c>
      <c r="P13" s="3">
        <v>44551</v>
      </c>
      <c r="Q13" s="4">
        <v>0.125</v>
      </c>
      <c r="R13" s="5">
        <v>-2.3999999999904001E-2</v>
      </c>
      <c r="S13" s="6">
        <v>0</v>
      </c>
      <c r="T13" s="5">
        <f t="shared" si="3"/>
        <v>0</v>
      </c>
    </row>
    <row r="14" spans="1:20" x14ac:dyDescent="0.25">
      <c r="A14" s="3">
        <v>44545</v>
      </c>
      <c r="B14" s="4">
        <v>0.16666666666666666</v>
      </c>
      <c r="C14" s="5">
        <v>-2.6999999999891999E-2</v>
      </c>
      <c r="D14" s="6">
        <v>0</v>
      </c>
      <c r="E14" s="5">
        <f t="shared" si="0"/>
        <v>0</v>
      </c>
      <c r="F14" s="3">
        <v>44547</v>
      </c>
      <c r="G14" s="4">
        <v>0.16666666666666666</v>
      </c>
      <c r="H14" s="5">
        <v>-2.9999999999880001E-2</v>
      </c>
      <c r="I14" s="6">
        <v>0</v>
      </c>
      <c r="J14" s="5">
        <f t="shared" si="1"/>
        <v>0</v>
      </c>
      <c r="K14" s="3">
        <v>44549</v>
      </c>
      <c r="L14" s="4">
        <v>0.16666666666666666</v>
      </c>
      <c r="M14" s="5">
        <v>-2.8999999999884001E-2</v>
      </c>
      <c r="N14" s="6">
        <v>0</v>
      </c>
      <c r="O14" s="5">
        <f t="shared" si="2"/>
        <v>0</v>
      </c>
      <c r="P14" s="3">
        <v>44551</v>
      </c>
      <c r="Q14" s="4">
        <v>0.16666666666666666</v>
      </c>
      <c r="R14" s="5">
        <v>-2.6999999999891999E-2</v>
      </c>
      <c r="S14" s="6">
        <v>0</v>
      </c>
      <c r="T14" s="5">
        <f t="shared" si="3"/>
        <v>0</v>
      </c>
    </row>
    <row r="15" spans="1:20" x14ac:dyDescent="0.25">
      <c r="A15" s="3">
        <v>44545</v>
      </c>
      <c r="B15" s="4">
        <v>0.20833333333333334</v>
      </c>
      <c r="C15" s="5">
        <v>-2.2999999999908E-2</v>
      </c>
      <c r="D15" s="6">
        <v>0</v>
      </c>
      <c r="E15" s="5">
        <f t="shared" si="0"/>
        <v>0</v>
      </c>
      <c r="F15" s="3">
        <v>44547</v>
      </c>
      <c r="G15" s="4">
        <v>0.20833333333333334</v>
      </c>
      <c r="H15" s="5">
        <v>-2.7999999999888E-2</v>
      </c>
      <c r="I15" s="6">
        <v>0</v>
      </c>
      <c r="J15" s="5">
        <f t="shared" si="1"/>
        <v>0</v>
      </c>
      <c r="K15" s="3">
        <v>44549</v>
      </c>
      <c r="L15" s="4">
        <v>0.20833333333333334</v>
      </c>
      <c r="M15" s="5">
        <v>-2.2999999999908E-2</v>
      </c>
      <c r="N15" s="6">
        <v>0</v>
      </c>
      <c r="O15" s="5">
        <f t="shared" si="2"/>
        <v>0</v>
      </c>
      <c r="P15" s="3">
        <v>44551</v>
      </c>
      <c r="Q15" s="4">
        <v>0.20833333333333334</v>
      </c>
      <c r="R15" s="5">
        <v>-2.4999999999900002E-2</v>
      </c>
      <c r="S15" s="6">
        <v>0</v>
      </c>
      <c r="T15" s="5">
        <f t="shared" si="3"/>
        <v>0</v>
      </c>
    </row>
    <row r="16" spans="1:20" x14ac:dyDescent="0.25">
      <c r="A16" s="3">
        <v>44545</v>
      </c>
      <c r="B16" s="4">
        <v>0.25</v>
      </c>
      <c r="C16" s="5">
        <v>-3.3999999999864E-2</v>
      </c>
      <c r="D16" s="6">
        <v>0</v>
      </c>
      <c r="E16" s="5">
        <f t="shared" si="0"/>
        <v>0</v>
      </c>
      <c r="F16" s="3">
        <v>44547</v>
      </c>
      <c r="G16" s="4">
        <v>0.25</v>
      </c>
      <c r="H16" s="5">
        <v>-2.5999999999895999E-2</v>
      </c>
      <c r="I16" s="6">
        <v>0</v>
      </c>
      <c r="J16" s="5">
        <f t="shared" si="1"/>
        <v>0</v>
      </c>
      <c r="K16" s="3">
        <v>44549</v>
      </c>
      <c r="L16" s="4">
        <v>0.25</v>
      </c>
      <c r="M16" s="5">
        <v>-2.8999999999884001E-2</v>
      </c>
      <c r="N16" s="6">
        <v>0</v>
      </c>
      <c r="O16" s="5">
        <f t="shared" si="2"/>
        <v>0</v>
      </c>
      <c r="P16" s="3">
        <v>44551</v>
      </c>
      <c r="Q16" s="4">
        <v>0.25</v>
      </c>
      <c r="R16" s="5">
        <v>-3.8999999999844E-2</v>
      </c>
      <c r="S16" s="6">
        <v>0</v>
      </c>
      <c r="T16" s="5">
        <f t="shared" si="3"/>
        <v>0</v>
      </c>
    </row>
    <row r="17" spans="1:20" x14ac:dyDescent="0.25">
      <c r="A17" s="3">
        <v>44545</v>
      </c>
      <c r="B17" s="4">
        <v>0.29166666666666669</v>
      </c>
      <c r="C17" s="5">
        <v>-3.6999999999851999E-2</v>
      </c>
      <c r="D17" s="6">
        <v>0</v>
      </c>
      <c r="E17" s="5">
        <f t="shared" si="0"/>
        <v>0</v>
      </c>
      <c r="F17" s="3">
        <v>44547</v>
      </c>
      <c r="G17" s="4">
        <v>0.29166666666666669</v>
      </c>
      <c r="H17" s="5">
        <v>-1.7999999999928001E-2</v>
      </c>
      <c r="I17" s="6">
        <v>0</v>
      </c>
      <c r="J17" s="5">
        <f t="shared" si="1"/>
        <v>0</v>
      </c>
      <c r="K17" s="3">
        <v>44549</v>
      </c>
      <c r="L17" s="4">
        <v>0.29166666666666669</v>
      </c>
      <c r="M17" s="5">
        <v>-3.7999999999848003E-2</v>
      </c>
      <c r="N17" s="6">
        <v>0</v>
      </c>
      <c r="O17" s="5">
        <f t="shared" si="2"/>
        <v>0</v>
      </c>
      <c r="P17" s="3">
        <v>44551</v>
      </c>
      <c r="Q17" s="4">
        <v>0.29166666666666669</v>
      </c>
      <c r="R17" s="5">
        <v>-1.8999999999924001E-2</v>
      </c>
      <c r="S17" s="6">
        <v>0</v>
      </c>
      <c r="T17" s="5">
        <f t="shared" si="3"/>
        <v>0</v>
      </c>
    </row>
    <row r="18" spans="1:20" x14ac:dyDescent="0.25">
      <c r="A18" s="3">
        <v>44545</v>
      </c>
      <c r="B18" s="4">
        <v>0.33333333333333331</v>
      </c>
      <c r="C18" s="5">
        <v>-2.7999999999888E-2</v>
      </c>
      <c r="D18" s="6">
        <v>0</v>
      </c>
      <c r="E18" s="5">
        <f t="shared" si="0"/>
        <v>0</v>
      </c>
      <c r="F18" s="3">
        <v>44547</v>
      </c>
      <c r="G18" s="4">
        <v>0.33333333333333331</v>
      </c>
      <c r="H18" s="5">
        <v>-2.6999999999891999E-2</v>
      </c>
      <c r="I18" s="6">
        <v>0</v>
      </c>
      <c r="J18" s="5">
        <f t="shared" si="1"/>
        <v>0</v>
      </c>
      <c r="K18" s="3">
        <v>44549</v>
      </c>
      <c r="L18" s="4">
        <v>0.33333333333333331</v>
      </c>
      <c r="M18" s="5">
        <v>-2.8999999999884001E-2</v>
      </c>
      <c r="N18" s="6">
        <v>0</v>
      </c>
      <c r="O18" s="5">
        <f t="shared" si="2"/>
        <v>0</v>
      </c>
      <c r="P18" s="3">
        <v>44551</v>
      </c>
      <c r="Q18" s="4">
        <v>0.33333333333333331</v>
      </c>
      <c r="R18" s="5">
        <v>-2.6999999999891999E-2</v>
      </c>
      <c r="S18" s="6">
        <v>0</v>
      </c>
      <c r="T18" s="5">
        <f t="shared" si="3"/>
        <v>0</v>
      </c>
    </row>
    <row r="19" spans="1:20" x14ac:dyDescent="0.25">
      <c r="A19" s="3">
        <v>44545</v>
      </c>
      <c r="B19" s="4">
        <v>0.375</v>
      </c>
      <c r="C19" s="5">
        <v>-3.1999999999871999E-2</v>
      </c>
      <c r="D19" s="6">
        <v>0</v>
      </c>
      <c r="E19" s="5">
        <f t="shared" si="0"/>
        <v>0</v>
      </c>
      <c r="F19" s="3">
        <v>44547</v>
      </c>
      <c r="G19" s="4">
        <v>0.375</v>
      </c>
      <c r="H19" s="5">
        <v>-3.2999999999868003E-2</v>
      </c>
      <c r="I19" s="6">
        <v>0</v>
      </c>
      <c r="J19" s="5">
        <f t="shared" si="1"/>
        <v>0</v>
      </c>
      <c r="K19" s="3">
        <v>44549</v>
      </c>
      <c r="L19" s="4">
        <v>0.375</v>
      </c>
      <c r="M19" s="5">
        <v>-2.4999999999900002E-2</v>
      </c>
      <c r="N19" s="6">
        <v>0</v>
      </c>
      <c r="O19" s="5">
        <f t="shared" si="2"/>
        <v>0</v>
      </c>
      <c r="P19" s="3">
        <v>44551</v>
      </c>
      <c r="Q19" s="4">
        <v>0.375</v>
      </c>
      <c r="R19" s="5">
        <v>-2.8999999999884001E-2</v>
      </c>
      <c r="S19" s="6">
        <v>0</v>
      </c>
      <c r="T19" s="5">
        <f t="shared" si="3"/>
        <v>0</v>
      </c>
    </row>
    <row r="20" spans="1:20" x14ac:dyDescent="0.25">
      <c r="A20" s="3">
        <v>44545</v>
      </c>
      <c r="B20" s="4">
        <v>0.41666666666666669</v>
      </c>
      <c r="C20" s="5">
        <v>-4.2999999999828002E-2</v>
      </c>
      <c r="D20" s="6">
        <v>0</v>
      </c>
      <c r="E20" s="5">
        <f t="shared" si="0"/>
        <v>0</v>
      </c>
      <c r="F20" s="3">
        <v>44547</v>
      </c>
      <c r="G20" s="4">
        <v>0.41666666666666669</v>
      </c>
      <c r="H20" s="5">
        <v>-2.5999999999895999E-2</v>
      </c>
      <c r="I20" s="6">
        <v>0</v>
      </c>
      <c r="J20" s="5">
        <f t="shared" si="1"/>
        <v>0</v>
      </c>
      <c r="K20" s="3">
        <v>44549</v>
      </c>
      <c r="L20" s="4">
        <v>0.41666666666666669</v>
      </c>
      <c r="M20" s="5">
        <v>-4.1999999999831998E-2</v>
      </c>
      <c r="N20" s="6">
        <v>0</v>
      </c>
      <c r="O20" s="5">
        <f t="shared" si="2"/>
        <v>0</v>
      </c>
      <c r="P20" s="3">
        <v>44551</v>
      </c>
      <c r="Q20" s="4">
        <v>0.41666666666666669</v>
      </c>
      <c r="R20" s="5">
        <v>-2.5999999999895999E-2</v>
      </c>
      <c r="S20" s="6">
        <v>0</v>
      </c>
      <c r="T20" s="5">
        <f t="shared" si="3"/>
        <v>0</v>
      </c>
    </row>
    <row r="21" spans="1:20" x14ac:dyDescent="0.25">
      <c r="A21" s="3">
        <v>44545</v>
      </c>
      <c r="B21" s="4">
        <v>0.45833333333333331</v>
      </c>
      <c r="C21" s="5">
        <v>-3.8999999999844E-2</v>
      </c>
      <c r="D21" s="6">
        <v>0</v>
      </c>
      <c r="E21" s="5">
        <f t="shared" si="0"/>
        <v>0</v>
      </c>
      <c r="F21" s="3">
        <v>44547</v>
      </c>
      <c r="G21" s="4">
        <v>0.45833333333333331</v>
      </c>
      <c r="H21" s="5">
        <v>-2.4999999999900002E-2</v>
      </c>
      <c r="I21" s="6">
        <v>0</v>
      </c>
      <c r="J21" s="5">
        <f t="shared" si="1"/>
        <v>0</v>
      </c>
      <c r="K21" s="3">
        <v>44549</v>
      </c>
      <c r="L21" s="4">
        <v>0.45833333333333331</v>
      </c>
      <c r="M21" s="5">
        <v>-2.7999999999888E-2</v>
      </c>
      <c r="N21" s="6">
        <v>0</v>
      </c>
      <c r="O21" s="5">
        <f t="shared" si="2"/>
        <v>0</v>
      </c>
      <c r="P21" s="3">
        <v>44551</v>
      </c>
      <c r="Q21" s="4">
        <v>0.45833333333333331</v>
      </c>
      <c r="R21" s="5">
        <v>-3.3999999999864E-2</v>
      </c>
      <c r="S21" s="6">
        <v>0</v>
      </c>
      <c r="T21" s="5">
        <f t="shared" si="3"/>
        <v>0</v>
      </c>
    </row>
    <row r="22" spans="1:20" x14ac:dyDescent="0.25">
      <c r="A22" s="3">
        <v>44545</v>
      </c>
      <c r="B22" s="4">
        <v>0.5</v>
      </c>
      <c r="C22" s="5">
        <v>-3.0999999999875998E-2</v>
      </c>
      <c r="D22" s="6">
        <v>0</v>
      </c>
      <c r="E22" s="5">
        <f t="shared" si="0"/>
        <v>0</v>
      </c>
      <c r="F22" s="3">
        <v>44547</v>
      </c>
      <c r="G22" s="4">
        <v>0.5</v>
      </c>
      <c r="H22" s="5">
        <v>-3.3999999999864E-2</v>
      </c>
      <c r="I22" s="6">
        <v>0</v>
      </c>
      <c r="J22" s="5">
        <f t="shared" si="1"/>
        <v>0</v>
      </c>
      <c r="K22" s="3">
        <v>44549</v>
      </c>
      <c r="L22" s="4">
        <v>0.5</v>
      </c>
      <c r="M22" s="5">
        <v>-2.5999999999895999E-2</v>
      </c>
      <c r="N22" s="6">
        <v>0</v>
      </c>
      <c r="O22" s="5">
        <f t="shared" si="2"/>
        <v>0</v>
      </c>
      <c r="P22" s="3">
        <v>44551</v>
      </c>
      <c r="Q22" s="4">
        <v>0.5</v>
      </c>
      <c r="R22" s="5">
        <v>-2.6999999999891999E-2</v>
      </c>
      <c r="S22" s="6">
        <v>0</v>
      </c>
      <c r="T22" s="5">
        <f t="shared" si="3"/>
        <v>0</v>
      </c>
    </row>
    <row r="23" spans="1:20" x14ac:dyDescent="0.25">
      <c r="A23" s="3">
        <v>44545</v>
      </c>
      <c r="B23" s="4">
        <v>0.54166666666666663</v>
      </c>
      <c r="C23" s="5">
        <v>-2.8999999999884001E-2</v>
      </c>
      <c r="D23" s="6">
        <v>0</v>
      </c>
      <c r="E23" s="5">
        <f t="shared" si="0"/>
        <v>0</v>
      </c>
      <c r="F23" s="3">
        <v>44547</v>
      </c>
      <c r="G23" s="4">
        <v>0.54166666666666663</v>
      </c>
      <c r="H23" s="5">
        <v>-2.4999999999900002E-2</v>
      </c>
      <c r="I23" s="6">
        <v>0</v>
      </c>
      <c r="J23" s="5">
        <f t="shared" si="1"/>
        <v>0</v>
      </c>
      <c r="K23" s="3">
        <v>44549</v>
      </c>
      <c r="L23" s="4">
        <v>0.54166666666666663</v>
      </c>
      <c r="M23" s="5">
        <v>-2.9999999999880001E-2</v>
      </c>
      <c r="N23" s="6">
        <v>0</v>
      </c>
      <c r="O23" s="5">
        <f t="shared" si="2"/>
        <v>0</v>
      </c>
      <c r="P23" s="3">
        <v>44551</v>
      </c>
      <c r="Q23" s="4">
        <v>0.54166666666666663</v>
      </c>
      <c r="R23" s="5">
        <v>-2.5999999999895999E-2</v>
      </c>
      <c r="S23" s="6">
        <v>0</v>
      </c>
      <c r="T23" s="5">
        <f t="shared" si="3"/>
        <v>0</v>
      </c>
    </row>
    <row r="24" spans="1:20" x14ac:dyDescent="0.25">
      <c r="A24" s="3">
        <v>44545</v>
      </c>
      <c r="B24" s="4">
        <v>0.58333333333333337</v>
      </c>
      <c r="C24" s="5">
        <v>-2.5999999999895999E-2</v>
      </c>
      <c r="D24" s="6">
        <v>0</v>
      </c>
      <c r="E24" s="5">
        <f t="shared" si="0"/>
        <v>0</v>
      </c>
      <c r="F24" s="3">
        <v>44547</v>
      </c>
      <c r="G24" s="4">
        <v>0.58333333333333337</v>
      </c>
      <c r="H24" s="5">
        <v>-4.9999999999800003E-2</v>
      </c>
      <c r="I24" s="6">
        <v>0</v>
      </c>
      <c r="J24" s="5">
        <f t="shared" si="1"/>
        <v>0</v>
      </c>
      <c r="K24" s="3">
        <v>44549</v>
      </c>
      <c r="L24" s="4">
        <v>0.58333333333333337</v>
      </c>
      <c r="M24" s="5">
        <v>-3.6999999999851999E-2</v>
      </c>
      <c r="N24" s="6">
        <v>0</v>
      </c>
      <c r="O24" s="5">
        <f t="shared" si="2"/>
        <v>0</v>
      </c>
      <c r="P24" s="3">
        <v>44551</v>
      </c>
      <c r="Q24" s="4">
        <v>0.58333333333333337</v>
      </c>
      <c r="R24" s="5">
        <v>-2.3999999999904001E-2</v>
      </c>
      <c r="S24" s="6">
        <v>0</v>
      </c>
      <c r="T24" s="5">
        <f t="shared" si="3"/>
        <v>0</v>
      </c>
    </row>
    <row r="25" spans="1:20" x14ac:dyDescent="0.25">
      <c r="A25" s="3">
        <v>44545</v>
      </c>
      <c r="B25" s="4">
        <v>0.625</v>
      </c>
      <c r="C25" s="5">
        <v>-3.4999999999859997E-2</v>
      </c>
      <c r="D25" s="6">
        <v>0</v>
      </c>
      <c r="E25" s="5">
        <f t="shared" si="0"/>
        <v>0</v>
      </c>
      <c r="F25" s="3">
        <v>44547</v>
      </c>
      <c r="G25" s="4">
        <v>0.625</v>
      </c>
      <c r="H25" s="5">
        <v>-3.1999999999871999E-2</v>
      </c>
      <c r="I25" s="6">
        <v>0</v>
      </c>
      <c r="J25" s="5">
        <f t="shared" si="1"/>
        <v>0</v>
      </c>
      <c r="K25" s="3">
        <v>44549</v>
      </c>
      <c r="L25" s="4">
        <v>0.625</v>
      </c>
      <c r="M25" s="5">
        <v>-3.8999999999844E-2</v>
      </c>
      <c r="N25" s="6">
        <v>0</v>
      </c>
      <c r="O25" s="5">
        <f t="shared" si="2"/>
        <v>0</v>
      </c>
      <c r="P25" s="3">
        <v>44551</v>
      </c>
      <c r="Q25" s="4">
        <v>0.625</v>
      </c>
      <c r="R25" s="5">
        <v>-2.6999999999891999E-2</v>
      </c>
      <c r="S25" s="6">
        <v>0</v>
      </c>
      <c r="T25" s="5">
        <f t="shared" si="3"/>
        <v>0</v>
      </c>
    </row>
    <row r="26" spans="1:20" x14ac:dyDescent="0.25">
      <c r="A26" s="3">
        <v>44545</v>
      </c>
      <c r="B26" s="4">
        <v>0.66666666666666663</v>
      </c>
      <c r="C26" s="5">
        <v>-3.4999999999859997E-2</v>
      </c>
      <c r="D26" s="6">
        <v>0</v>
      </c>
      <c r="E26" s="5">
        <f t="shared" si="0"/>
        <v>0</v>
      </c>
      <c r="F26" s="3">
        <v>44547</v>
      </c>
      <c r="G26" s="4">
        <v>0.66666666666666663</v>
      </c>
      <c r="H26" s="5">
        <v>-3.5999999999856001E-2</v>
      </c>
      <c r="I26" s="6">
        <v>0</v>
      </c>
      <c r="J26" s="5">
        <f t="shared" si="1"/>
        <v>0</v>
      </c>
      <c r="K26" s="3">
        <v>44549</v>
      </c>
      <c r="L26" s="4">
        <v>0.66666666666666663</v>
      </c>
      <c r="M26" s="5">
        <v>-2.4999999999900002E-2</v>
      </c>
      <c r="N26" s="6">
        <v>0</v>
      </c>
      <c r="O26" s="5">
        <f t="shared" si="2"/>
        <v>0</v>
      </c>
      <c r="P26" s="3">
        <v>44551</v>
      </c>
      <c r="Q26" s="4">
        <v>0.66666666666666663</v>
      </c>
      <c r="R26" s="5">
        <v>-3.1999999999871999E-2</v>
      </c>
      <c r="S26" s="6">
        <v>0</v>
      </c>
      <c r="T26" s="5">
        <f t="shared" si="3"/>
        <v>0</v>
      </c>
    </row>
    <row r="27" spans="1:20" x14ac:dyDescent="0.25">
      <c r="A27" s="3">
        <v>44545</v>
      </c>
      <c r="B27" s="4">
        <v>0.70833333333333337</v>
      </c>
      <c r="C27" s="5">
        <v>-3.9999999999839997E-2</v>
      </c>
      <c r="D27" s="6">
        <v>0</v>
      </c>
      <c r="E27" s="5">
        <f t="shared" si="0"/>
        <v>0</v>
      </c>
      <c r="F27" s="3">
        <v>44547</v>
      </c>
      <c r="G27" s="4">
        <v>0.70833333333333337</v>
      </c>
      <c r="H27" s="5">
        <v>-3.5999999999856001E-2</v>
      </c>
      <c r="I27" s="6">
        <v>0</v>
      </c>
      <c r="J27" s="5">
        <f t="shared" si="1"/>
        <v>0</v>
      </c>
      <c r="K27" s="3">
        <v>44549</v>
      </c>
      <c r="L27" s="4">
        <v>0.70833333333333337</v>
      </c>
      <c r="M27" s="5">
        <v>-3.8999999999844E-2</v>
      </c>
      <c r="N27" s="6">
        <v>0</v>
      </c>
      <c r="O27" s="5">
        <f t="shared" si="2"/>
        <v>0</v>
      </c>
      <c r="P27" s="3">
        <v>44551</v>
      </c>
      <c r="Q27" s="4">
        <v>0.70833333333333337</v>
      </c>
      <c r="R27" s="5">
        <v>-2.5999999999895999E-2</v>
      </c>
      <c r="S27" s="6">
        <v>0</v>
      </c>
      <c r="T27" s="5">
        <f t="shared" si="3"/>
        <v>0</v>
      </c>
    </row>
    <row r="28" spans="1:20" x14ac:dyDescent="0.25">
      <c r="A28" s="3">
        <v>44545</v>
      </c>
      <c r="B28" s="4">
        <v>0.75</v>
      </c>
      <c r="C28" s="5">
        <v>-3.3999999999864E-2</v>
      </c>
      <c r="D28" s="6">
        <v>0</v>
      </c>
      <c r="E28" s="5">
        <f t="shared" si="0"/>
        <v>0</v>
      </c>
      <c r="F28" s="3">
        <v>44547</v>
      </c>
      <c r="G28" s="4">
        <v>0.75</v>
      </c>
      <c r="H28" s="5">
        <v>-3.5999999999856001E-2</v>
      </c>
      <c r="I28" s="6">
        <v>0</v>
      </c>
      <c r="J28" s="5">
        <f t="shared" si="1"/>
        <v>0</v>
      </c>
      <c r="K28" s="3">
        <v>44549</v>
      </c>
      <c r="L28" s="4">
        <v>0.75</v>
      </c>
      <c r="M28" s="5">
        <v>-2.7999999999888E-2</v>
      </c>
      <c r="N28" s="6">
        <v>0</v>
      </c>
      <c r="O28" s="5">
        <f t="shared" si="2"/>
        <v>0</v>
      </c>
      <c r="P28" s="3">
        <v>44551</v>
      </c>
      <c r="Q28" s="4">
        <v>0.75</v>
      </c>
      <c r="R28" s="5">
        <v>-3.5999999999856001E-2</v>
      </c>
      <c r="S28" s="6">
        <v>0</v>
      </c>
      <c r="T28" s="5">
        <f t="shared" si="3"/>
        <v>0</v>
      </c>
    </row>
    <row r="29" spans="1:20" x14ac:dyDescent="0.25">
      <c r="A29" s="3">
        <v>44545</v>
      </c>
      <c r="B29" s="4">
        <v>0.79166666666666663</v>
      </c>
      <c r="C29" s="5">
        <v>-6.2999999999747994E-2</v>
      </c>
      <c r="D29" s="6">
        <v>0</v>
      </c>
      <c r="E29" s="5">
        <f t="shared" si="0"/>
        <v>0</v>
      </c>
      <c r="F29" s="3">
        <v>44547</v>
      </c>
      <c r="G29" s="4">
        <v>0.79166666666666663</v>
      </c>
      <c r="H29" s="5">
        <v>-4.0999999999836001E-2</v>
      </c>
      <c r="I29" s="6">
        <v>0</v>
      </c>
      <c r="J29" s="5">
        <f t="shared" si="1"/>
        <v>0</v>
      </c>
      <c r="K29" s="3">
        <v>44549</v>
      </c>
      <c r="L29" s="4">
        <v>0.79166666666666663</v>
      </c>
      <c r="M29" s="5">
        <v>-2.2999999999908E-2</v>
      </c>
      <c r="N29" s="6">
        <v>0</v>
      </c>
      <c r="O29" s="5">
        <f t="shared" si="2"/>
        <v>0</v>
      </c>
      <c r="P29" s="3">
        <v>44551</v>
      </c>
      <c r="Q29" s="4">
        <v>0.79166666666666663</v>
      </c>
      <c r="R29" s="5">
        <v>-2.8999999999884001E-2</v>
      </c>
      <c r="S29" s="6">
        <v>0</v>
      </c>
      <c r="T29" s="5">
        <f t="shared" si="3"/>
        <v>0</v>
      </c>
    </row>
    <row r="30" spans="1:20" x14ac:dyDescent="0.25">
      <c r="A30" s="3">
        <v>44545</v>
      </c>
      <c r="B30" s="4">
        <v>0.83333333333333337</v>
      </c>
      <c r="C30" s="5">
        <v>-2.9999999999880001E-2</v>
      </c>
      <c r="D30" s="6">
        <v>0</v>
      </c>
      <c r="E30" s="5">
        <f t="shared" si="0"/>
        <v>0</v>
      </c>
      <c r="F30" s="3">
        <v>44547</v>
      </c>
      <c r="G30" s="4">
        <v>0.83333333333333337</v>
      </c>
      <c r="H30" s="5">
        <v>-2.4999999999900002E-2</v>
      </c>
      <c r="I30" s="6">
        <v>0</v>
      </c>
      <c r="J30" s="5">
        <f t="shared" si="1"/>
        <v>0</v>
      </c>
      <c r="K30" s="3">
        <v>44549</v>
      </c>
      <c r="L30" s="4">
        <v>0.83333333333333337</v>
      </c>
      <c r="M30" s="5">
        <v>-3.3999999999864E-2</v>
      </c>
      <c r="N30" s="6">
        <v>0</v>
      </c>
      <c r="O30" s="5">
        <f t="shared" si="2"/>
        <v>0</v>
      </c>
      <c r="P30" s="3">
        <v>44551</v>
      </c>
      <c r="Q30" s="4">
        <v>0.83333333333333337</v>
      </c>
      <c r="R30" s="5">
        <v>-4.3999999999823999E-2</v>
      </c>
      <c r="S30" s="6">
        <v>0</v>
      </c>
      <c r="T30" s="5">
        <f t="shared" si="3"/>
        <v>0</v>
      </c>
    </row>
    <row r="31" spans="1:20" x14ac:dyDescent="0.25">
      <c r="A31" s="3">
        <v>44545</v>
      </c>
      <c r="B31" s="4">
        <v>0.875</v>
      </c>
      <c r="C31" s="5">
        <v>-5.7999999999768001E-2</v>
      </c>
      <c r="D31" s="6">
        <v>0</v>
      </c>
      <c r="E31" s="5">
        <f t="shared" si="0"/>
        <v>0</v>
      </c>
      <c r="F31" s="3">
        <v>44547</v>
      </c>
      <c r="G31" s="4">
        <v>0.875</v>
      </c>
      <c r="H31" s="5">
        <v>-2.6999999999891999E-2</v>
      </c>
      <c r="I31" s="6">
        <v>0</v>
      </c>
      <c r="J31" s="5">
        <f t="shared" si="1"/>
        <v>0</v>
      </c>
      <c r="K31" s="3">
        <v>44549</v>
      </c>
      <c r="L31" s="4">
        <v>0.875</v>
      </c>
      <c r="M31" s="5">
        <v>-3.0999999999875998E-2</v>
      </c>
      <c r="N31" s="6">
        <v>0</v>
      </c>
      <c r="O31" s="5">
        <f t="shared" si="2"/>
        <v>0</v>
      </c>
      <c r="P31" s="3">
        <v>44551</v>
      </c>
      <c r="Q31" s="4">
        <v>0.875</v>
      </c>
      <c r="R31" s="5">
        <v>-2.8999999999884001E-2</v>
      </c>
      <c r="S31" s="6">
        <v>0</v>
      </c>
      <c r="T31" s="5">
        <f t="shared" si="3"/>
        <v>0</v>
      </c>
    </row>
    <row r="32" spans="1:20" x14ac:dyDescent="0.25">
      <c r="A32" s="3">
        <v>44545</v>
      </c>
      <c r="B32" s="4">
        <v>0.91666666666666663</v>
      </c>
      <c r="C32" s="5">
        <v>-7.8999999999684004E-2</v>
      </c>
      <c r="D32" s="6">
        <v>0</v>
      </c>
      <c r="E32" s="5">
        <f t="shared" si="0"/>
        <v>0</v>
      </c>
      <c r="F32" s="3">
        <v>44547</v>
      </c>
      <c r="G32" s="4">
        <v>0.91666666666666663</v>
      </c>
      <c r="H32" s="5">
        <v>-2.9999999999880001E-2</v>
      </c>
      <c r="I32" s="6">
        <v>0</v>
      </c>
      <c r="J32" s="5">
        <f t="shared" si="1"/>
        <v>0</v>
      </c>
      <c r="K32" s="3">
        <v>44549</v>
      </c>
      <c r="L32" s="4">
        <v>0.91666666666666663</v>
      </c>
      <c r="M32" s="5">
        <v>-3.4999999999859997E-2</v>
      </c>
      <c r="N32" s="6">
        <v>0</v>
      </c>
      <c r="O32" s="5">
        <f t="shared" si="2"/>
        <v>0</v>
      </c>
      <c r="P32" s="3">
        <v>44551</v>
      </c>
      <c r="Q32" s="4">
        <v>0.91666666666666663</v>
      </c>
      <c r="R32" s="5">
        <v>-3.5999999999856001E-2</v>
      </c>
      <c r="S32" s="6">
        <v>0</v>
      </c>
      <c r="T32" s="5">
        <f t="shared" si="3"/>
        <v>0</v>
      </c>
    </row>
    <row r="33" spans="1:20" x14ac:dyDescent="0.25">
      <c r="A33" s="3">
        <v>44545</v>
      </c>
      <c r="B33" s="4">
        <v>0.95833333333333337</v>
      </c>
      <c r="C33" s="5">
        <v>-2.3999999999904001E-2</v>
      </c>
      <c r="D33" s="6">
        <v>0</v>
      </c>
      <c r="E33" s="5">
        <f t="shared" si="0"/>
        <v>0</v>
      </c>
      <c r="F33" s="3">
        <v>44547</v>
      </c>
      <c r="G33" s="4">
        <v>0.95833333333333337</v>
      </c>
      <c r="H33" s="5">
        <v>-2.5999999999895999E-2</v>
      </c>
      <c r="I33" s="6">
        <v>0</v>
      </c>
      <c r="J33" s="5">
        <f t="shared" si="1"/>
        <v>0</v>
      </c>
      <c r="K33" s="3">
        <v>44549</v>
      </c>
      <c r="L33" s="4">
        <v>0.95833333333333337</v>
      </c>
      <c r="M33" s="5">
        <v>-3.7999999999848003E-2</v>
      </c>
      <c r="N33" s="6">
        <v>0</v>
      </c>
      <c r="O33" s="5">
        <f t="shared" si="2"/>
        <v>0</v>
      </c>
      <c r="P33" s="3">
        <v>44551</v>
      </c>
      <c r="Q33" s="4">
        <v>0.95833333333333337</v>
      </c>
      <c r="R33" s="5">
        <v>-2.4999999999900002E-2</v>
      </c>
      <c r="S33" s="6">
        <v>0</v>
      </c>
      <c r="T33" s="5">
        <f t="shared" si="3"/>
        <v>0</v>
      </c>
    </row>
    <row r="34" spans="1:20" ht="15.75" thickBot="1" x14ac:dyDescent="0.3">
      <c r="A34" s="3">
        <v>44546</v>
      </c>
      <c r="B34" s="4">
        <v>0</v>
      </c>
      <c r="C34" s="5">
        <v>-2.6999999999891999E-2</v>
      </c>
      <c r="D34" s="6">
        <v>0</v>
      </c>
      <c r="E34" s="5">
        <f t="shared" si="0"/>
        <v>0</v>
      </c>
      <c r="F34" s="3">
        <v>44548</v>
      </c>
      <c r="G34" s="4">
        <v>0</v>
      </c>
      <c r="H34" s="5">
        <v>-1.9999999999919998E-2</v>
      </c>
      <c r="I34" s="6">
        <v>0</v>
      </c>
      <c r="J34" s="5">
        <f t="shared" si="1"/>
        <v>0</v>
      </c>
      <c r="K34" s="3">
        <v>44550</v>
      </c>
      <c r="L34" s="4">
        <v>0</v>
      </c>
      <c r="M34" s="5">
        <v>-1.8999999999924001E-2</v>
      </c>
      <c r="N34" s="6">
        <v>0</v>
      </c>
      <c r="O34" s="5">
        <f t="shared" si="2"/>
        <v>0</v>
      </c>
    </row>
    <row r="35" spans="1:20" ht="15.75" thickBot="1" x14ac:dyDescent="0.3">
      <c r="A35" s="3">
        <v>44546</v>
      </c>
      <c r="B35" s="4">
        <v>4.1666666666666664E-2</v>
      </c>
      <c r="C35" s="5">
        <v>-2.4999999999900002E-2</v>
      </c>
      <c r="D35" s="6">
        <v>0</v>
      </c>
      <c r="E35" s="5">
        <f t="shared" si="0"/>
        <v>0</v>
      </c>
      <c r="F35" s="3">
        <v>44548</v>
      </c>
      <c r="G35" s="4">
        <v>4.1666666666666664E-2</v>
      </c>
      <c r="H35" s="5">
        <v>-2.7999999999888E-2</v>
      </c>
      <c r="I35" s="6">
        <v>0</v>
      </c>
      <c r="J35" s="5">
        <f t="shared" si="1"/>
        <v>0</v>
      </c>
      <c r="K35" s="3">
        <v>44550</v>
      </c>
      <c r="L35" s="4">
        <v>4.1666666666666664E-2</v>
      </c>
      <c r="M35" s="5">
        <v>-2.3999999999904001E-2</v>
      </c>
      <c r="N35" s="6">
        <v>0</v>
      </c>
      <c r="O35" s="5">
        <f t="shared" si="2"/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44546</v>
      </c>
      <c r="B36" s="4">
        <v>8.3333333333333329E-2</v>
      </c>
      <c r="C36" s="5">
        <v>-3.0999999999875998E-2</v>
      </c>
      <c r="D36" s="6">
        <v>0</v>
      </c>
      <c r="E36" s="5">
        <f t="shared" si="0"/>
        <v>0</v>
      </c>
      <c r="F36" s="3">
        <v>44548</v>
      </c>
      <c r="G36" s="4">
        <v>8.3333333333333329E-2</v>
      </c>
      <c r="H36" s="5">
        <v>-3.0999999999875998E-2</v>
      </c>
      <c r="I36" s="6">
        <v>0</v>
      </c>
      <c r="J36" s="5">
        <f t="shared" si="1"/>
        <v>0</v>
      </c>
      <c r="K36" s="3">
        <v>44550</v>
      </c>
      <c r="L36" s="4">
        <v>8.3333333333333329E-2</v>
      </c>
      <c r="M36" s="5">
        <v>-4.3999999999823999E-2</v>
      </c>
      <c r="N36" s="6">
        <v>0</v>
      </c>
      <c r="O36" s="5">
        <f t="shared" si="2"/>
        <v>0</v>
      </c>
    </row>
    <row r="37" spans="1:20" x14ac:dyDescent="0.25">
      <c r="A37" s="3">
        <v>44546</v>
      </c>
      <c r="B37" s="4">
        <v>0.125</v>
      </c>
      <c r="C37" s="5">
        <v>-4.2999999999828002E-2</v>
      </c>
      <c r="D37" s="6">
        <v>0</v>
      </c>
      <c r="E37" s="5">
        <f t="shared" si="0"/>
        <v>0</v>
      </c>
      <c r="F37" s="3">
        <v>44548</v>
      </c>
      <c r="G37" s="4">
        <v>0.125</v>
      </c>
      <c r="H37" s="5">
        <v>-2.3999999999904001E-2</v>
      </c>
      <c r="I37" s="6">
        <v>0</v>
      </c>
      <c r="J37" s="5">
        <f t="shared" si="1"/>
        <v>0</v>
      </c>
      <c r="K37" s="3">
        <v>44550</v>
      </c>
      <c r="L37" s="4">
        <v>0.125</v>
      </c>
      <c r="M37" s="5">
        <v>-2.8999999999884001E-2</v>
      </c>
      <c r="N37" s="6">
        <v>0</v>
      </c>
      <c r="O37" s="5">
        <f t="shared" si="2"/>
        <v>0</v>
      </c>
    </row>
    <row r="38" spans="1:20" x14ac:dyDescent="0.25">
      <c r="A38" s="3">
        <v>44546</v>
      </c>
      <c r="B38" s="4">
        <v>0.16666666666666666</v>
      </c>
      <c r="C38" s="5">
        <v>-3.4999999999859997E-2</v>
      </c>
      <c r="D38" s="6">
        <v>0</v>
      </c>
      <c r="E38" s="5">
        <f t="shared" si="0"/>
        <v>0</v>
      </c>
      <c r="F38" s="3">
        <v>44548</v>
      </c>
      <c r="G38" s="4">
        <v>0.16666666666666666</v>
      </c>
      <c r="H38" s="5">
        <v>-3.1999999999871999E-2</v>
      </c>
      <c r="I38" s="6">
        <v>0</v>
      </c>
      <c r="J38" s="5">
        <f t="shared" si="1"/>
        <v>0</v>
      </c>
      <c r="K38" s="3">
        <v>44550</v>
      </c>
      <c r="L38" s="4">
        <v>0.16666666666666666</v>
      </c>
      <c r="M38" s="5">
        <v>-3.7999999999848003E-2</v>
      </c>
      <c r="N38" s="6">
        <v>0</v>
      </c>
      <c r="O38" s="5">
        <f t="shared" si="2"/>
        <v>0</v>
      </c>
    </row>
    <row r="39" spans="1:20" x14ac:dyDescent="0.25">
      <c r="A39" s="3">
        <v>44546</v>
      </c>
      <c r="B39" s="4">
        <v>0.20833333333333334</v>
      </c>
      <c r="C39" s="5">
        <v>-2.8999999999884001E-2</v>
      </c>
      <c r="D39" s="6">
        <v>0</v>
      </c>
      <c r="E39" s="5">
        <f t="shared" si="0"/>
        <v>0</v>
      </c>
      <c r="F39" s="3">
        <v>44548</v>
      </c>
      <c r="G39" s="4">
        <v>0.20833333333333334</v>
      </c>
      <c r="H39" s="5">
        <v>-1.9999999999919998E-2</v>
      </c>
      <c r="I39" s="6">
        <v>0</v>
      </c>
      <c r="J39" s="5">
        <f t="shared" si="1"/>
        <v>0</v>
      </c>
      <c r="K39" s="3">
        <v>44550</v>
      </c>
      <c r="L39" s="4">
        <v>0.20833333333333334</v>
      </c>
      <c r="M39" s="5">
        <v>-2.1999999999912E-2</v>
      </c>
      <c r="N39" s="6">
        <v>0</v>
      </c>
      <c r="O39" s="5">
        <f t="shared" si="2"/>
        <v>0</v>
      </c>
    </row>
    <row r="40" spans="1:20" x14ac:dyDescent="0.25">
      <c r="A40" s="3">
        <v>44546</v>
      </c>
      <c r="B40" s="4">
        <v>0.25</v>
      </c>
      <c r="C40" s="5">
        <v>-3.7999999999848003E-2</v>
      </c>
      <c r="D40" s="6">
        <v>0</v>
      </c>
      <c r="E40" s="5">
        <f t="shared" si="0"/>
        <v>0</v>
      </c>
      <c r="F40" s="3">
        <v>44548</v>
      </c>
      <c r="G40" s="4">
        <v>0.25</v>
      </c>
      <c r="H40" s="5">
        <v>-1.6999999999932E-2</v>
      </c>
      <c r="I40" s="6">
        <v>0</v>
      </c>
      <c r="J40" s="5">
        <f t="shared" si="1"/>
        <v>0</v>
      </c>
      <c r="K40" s="3">
        <v>44550</v>
      </c>
      <c r="L40" s="4">
        <v>0.25</v>
      </c>
      <c r="M40" s="5">
        <v>-3.5999999999856001E-2</v>
      </c>
      <c r="N40" s="6">
        <v>0</v>
      </c>
      <c r="O40" s="5">
        <f t="shared" si="2"/>
        <v>0</v>
      </c>
    </row>
    <row r="41" spans="1:20" x14ac:dyDescent="0.25">
      <c r="A41" s="3">
        <v>44546</v>
      </c>
      <c r="B41" s="4">
        <v>0.29166666666666669</v>
      </c>
      <c r="C41" s="5">
        <v>-3.6999999999851999E-2</v>
      </c>
      <c r="D41" s="6">
        <v>0</v>
      </c>
      <c r="E41" s="5">
        <f t="shared" si="0"/>
        <v>0</v>
      </c>
      <c r="F41" s="3">
        <v>44548</v>
      </c>
      <c r="G41" s="4">
        <v>0.29166666666666669</v>
      </c>
      <c r="H41" s="5">
        <v>-2.8999999999884001E-2</v>
      </c>
      <c r="I41" s="6">
        <v>0</v>
      </c>
      <c r="J41" s="5">
        <f t="shared" si="1"/>
        <v>0</v>
      </c>
      <c r="K41" s="3">
        <v>44550</v>
      </c>
      <c r="L41" s="4">
        <v>0.29166666666666669</v>
      </c>
      <c r="M41" s="5">
        <v>-3.4999999999859997E-2</v>
      </c>
      <c r="N41" s="6">
        <v>0</v>
      </c>
      <c r="O41" s="5">
        <f t="shared" si="2"/>
        <v>0</v>
      </c>
    </row>
    <row r="42" spans="1:20" x14ac:dyDescent="0.25">
      <c r="A42" s="3">
        <v>44546</v>
      </c>
      <c r="B42" s="4">
        <v>0.33333333333333331</v>
      </c>
      <c r="C42" s="5">
        <v>-3.7999999999848003E-2</v>
      </c>
      <c r="D42" s="6">
        <v>0</v>
      </c>
      <c r="E42" s="5">
        <f t="shared" si="0"/>
        <v>0</v>
      </c>
      <c r="F42" s="3">
        <v>44548</v>
      </c>
      <c r="G42" s="4">
        <v>0.33333333333333331</v>
      </c>
      <c r="H42" s="5">
        <v>-2.9999999999880001E-2</v>
      </c>
      <c r="I42" s="6">
        <v>0</v>
      </c>
      <c r="J42" s="5">
        <f t="shared" si="1"/>
        <v>0</v>
      </c>
      <c r="K42" s="3">
        <v>44550</v>
      </c>
      <c r="L42" s="4">
        <v>0.33333333333333331</v>
      </c>
      <c r="M42" s="5">
        <v>-2.7999999999888E-2</v>
      </c>
      <c r="N42" s="6">
        <v>0</v>
      </c>
      <c r="O42" s="5">
        <f t="shared" si="2"/>
        <v>0</v>
      </c>
    </row>
    <row r="43" spans="1:20" x14ac:dyDescent="0.25">
      <c r="A43" s="3">
        <v>44546</v>
      </c>
      <c r="B43" s="4">
        <v>0.375</v>
      </c>
      <c r="C43" s="5">
        <v>-2.7999999999888E-2</v>
      </c>
      <c r="D43" s="6">
        <v>0</v>
      </c>
      <c r="E43" s="5">
        <f t="shared" si="0"/>
        <v>0</v>
      </c>
      <c r="F43" s="3">
        <v>44548</v>
      </c>
      <c r="G43" s="4">
        <v>0.375</v>
      </c>
      <c r="H43" s="5">
        <v>-1.3999999999944E-2</v>
      </c>
      <c r="I43" s="6">
        <v>0</v>
      </c>
      <c r="J43" s="5">
        <f t="shared" si="1"/>
        <v>0</v>
      </c>
      <c r="K43" s="3">
        <v>44550</v>
      </c>
      <c r="L43" s="4">
        <v>0.375</v>
      </c>
      <c r="M43" s="5">
        <v>-2.3999999999904001E-2</v>
      </c>
      <c r="N43" s="6">
        <v>0</v>
      </c>
      <c r="O43" s="5">
        <f t="shared" si="2"/>
        <v>0</v>
      </c>
    </row>
    <row r="44" spans="1:20" x14ac:dyDescent="0.25">
      <c r="A44" s="3">
        <v>44546</v>
      </c>
      <c r="B44" s="4">
        <v>0.41666666666666669</v>
      </c>
      <c r="C44" s="5">
        <v>-3.2999999999868003E-2</v>
      </c>
      <c r="D44" s="6">
        <v>0</v>
      </c>
      <c r="E44" s="5">
        <f t="shared" si="0"/>
        <v>0</v>
      </c>
      <c r="F44" s="3">
        <v>44548</v>
      </c>
      <c r="G44" s="4">
        <v>0.41666666666666669</v>
      </c>
      <c r="H44" s="5">
        <v>-2.9999999999880001E-2</v>
      </c>
      <c r="I44" s="6">
        <v>0</v>
      </c>
      <c r="J44" s="5">
        <f t="shared" si="1"/>
        <v>0</v>
      </c>
      <c r="K44" s="3">
        <v>44550</v>
      </c>
      <c r="L44" s="4">
        <v>0.41666666666666669</v>
      </c>
      <c r="M44" s="5">
        <v>-3.2999999999868003E-2</v>
      </c>
      <c r="N44" s="6">
        <v>0</v>
      </c>
      <c r="O44" s="5">
        <f t="shared" si="2"/>
        <v>0</v>
      </c>
    </row>
    <row r="45" spans="1:20" x14ac:dyDescent="0.25">
      <c r="A45" s="3">
        <v>44546</v>
      </c>
      <c r="B45" s="4">
        <v>0.45833333333333331</v>
      </c>
      <c r="C45" s="5">
        <v>-3.3999999999864E-2</v>
      </c>
      <c r="D45" s="6">
        <v>0</v>
      </c>
      <c r="E45" s="5">
        <f t="shared" si="0"/>
        <v>0</v>
      </c>
      <c r="F45" s="3">
        <v>44548</v>
      </c>
      <c r="G45" s="4">
        <v>0.45833333333333331</v>
      </c>
      <c r="H45" s="5">
        <v>-3.2999999999868003E-2</v>
      </c>
      <c r="I45" s="6">
        <v>0</v>
      </c>
      <c r="J45" s="5">
        <f t="shared" si="1"/>
        <v>0</v>
      </c>
      <c r="K45" s="3">
        <v>44550</v>
      </c>
      <c r="L45" s="4">
        <v>0.45833333333333331</v>
      </c>
      <c r="M45" s="5">
        <v>-2.5999999999895999E-2</v>
      </c>
      <c r="N45" s="6">
        <v>0</v>
      </c>
      <c r="O45" s="5">
        <f t="shared" si="2"/>
        <v>0</v>
      </c>
    </row>
    <row r="46" spans="1:20" x14ac:dyDescent="0.25">
      <c r="A46" s="3">
        <v>44546</v>
      </c>
      <c r="B46" s="4">
        <v>0.5</v>
      </c>
      <c r="C46" s="5">
        <v>-3.6999999999851999E-2</v>
      </c>
      <c r="D46" s="6">
        <v>0</v>
      </c>
      <c r="E46" s="5">
        <f t="shared" si="0"/>
        <v>0</v>
      </c>
      <c r="F46" s="3">
        <v>44548</v>
      </c>
      <c r="G46" s="4">
        <v>0.5</v>
      </c>
      <c r="H46" s="5">
        <v>-2.0999999999915999E-2</v>
      </c>
      <c r="I46" s="6">
        <v>0</v>
      </c>
      <c r="J46" s="5">
        <f t="shared" si="1"/>
        <v>0</v>
      </c>
      <c r="K46" s="3">
        <v>44550</v>
      </c>
      <c r="L46" s="4">
        <v>0.5</v>
      </c>
      <c r="M46" s="5">
        <v>-4.2999999999828002E-2</v>
      </c>
      <c r="N46" s="6">
        <v>0</v>
      </c>
      <c r="O46" s="5">
        <f t="shared" si="2"/>
        <v>0</v>
      </c>
    </row>
    <row r="47" spans="1:20" x14ac:dyDescent="0.25">
      <c r="A47" s="3">
        <v>44546</v>
      </c>
      <c r="B47" s="4">
        <v>0.54166666666666663</v>
      </c>
      <c r="C47" s="5">
        <v>-3.8999999999844E-2</v>
      </c>
      <c r="D47" s="6">
        <v>0</v>
      </c>
      <c r="E47" s="5">
        <f t="shared" si="0"/>
        <v>0</v>
      </c>
      <c r="F47" s="3">
        <v>44548</v>
      </c>
      <c r="G47" s="4">
        <v>0.54166666666666663</v>
      </c>
      <c r="H47" s="5">
        <v>-3.5999999999856001E-2</v>
      </c>
      <c r="I47" s="6">
        <v>0</v>
      </c>
      <c r="J47" s="5">
        <f t="shared" si="1"/>
        <v>0</v>
      </c>
      <c r="K47" s="3">
        <v>44550</v>
      </c>
      <c r="L47" s="4">
        <v>0.54166666666666663</v>
      </c>
      <c r="M47" s="5">
        <v>-2.4999999999900002E-2</v>
      </c>
      <c r="N47" s="6">
        <v>0</v>
      </c>
      <c r="O47" s="5">
        <f t="shared" si="2"/>
        <v>0</v>
      </c>
    </row>
    <row r="48" spans="1:20" x14ac:dyDescent="0.25">
      <c r="A48" s="3">
        <v>44546</v>
      </c>
      <c r="B48" s="4">
        <v>0.58333333333333337</v>
      </c>
      <c r="C48" s="5">
        <v>-4.0999999999836001E-2</v>
      </c>
      <c r="D48" s="6">
        <v>0</v>
      </c>
      <c r="E48" s="5">
        <f t="shared" si="0"/>
        <v>0</v>
      </c>
      <c r="F48" s="3">
        <v>44548</v>
      </c>
      <c r="G48" s="4">
        <v>0.58333333333333337</v>
      </c>
      <c r="H48" s="5">
        <v>-3.4999999999859997E-2</v>
      </c>
      <c r="I48" s="6">
        <v>0</v>
      </c>
      <c r="J48" s="5">
        <f t="shared" si="1"/>
        <v>0</v>
      </c>
      <c r="K48" s="3">
        <v>44550</v>
      </c>
      <c r="L48" s="4">
        <v>0.58333333333333337</v>
      </c>
      <c r="M48" s="5">
        <v>-2.1999999999912E-2</v>
      </c>
      <c r="N48" s="6">
        <v>0</v>
      </c>
      <c r="O48" s="5">
        <f t="shared" si="2"/>
        <v>0</v>
      </c>
    </row>
    <row r="49" spans="1:15" x14ac:dyDescent="0.25">
      <c r="A49" s="3">
        <v>44546</v>
      </c>
      <c r="B49" s="4">
        <v>0.625</v>
      </c>
      <c r="C49" s="5">
        <v>-3.2999999999868003E-2</v>
      </c>
      <c r="D49" s="6">
        <v>0</v>
      </c>
      <c r="E49" s="5">
        <f t="shared" si="0"/>
        <v>0</v>
      </c>
      <c r="F49" s="3">
        <v>44548</v>
      </c>
      <c r="G49" s="4">
        <v>0.625</v>
      </c>
      <c r="H49" s="5">
        <v>-3.9999999999839997E-2</v>
      </c>
      <c r="I49" s="6">
        <v>0</v>
      </c>
      <c r="J49" s="5">
        <f t="shared" si="1"/>
        <v>0</v>
      </c>
      <c r="K49" s="3">
        <v>44550</v>
      </c>
      <c r="L49" s="4">
        <v>0.625</v>
      </c>
      <c r="M49" s="5">
        <v>-4.2999999999828002E-2</v>
      </c>
      <c r="N49" s="6">
        <v>0</v>
      </c>
      <c r="O49" s="5">
        <f t="shared" si="2"/>
        <v>0</v>
      </c>
    </row>
    <row r="50" spans="1:15" x14ac:dyDescent="0.25">
      <c r="A50" s="3">
        <v>44546</v>
      </c>
      <c r="B50" s="4">
        <v>0.66666666666666663</v>
      </c>
      <c r="C50" s="5">
        <v>-2.7999999999888E-2</v>
      </c>
      <c r="D50" s="6">
        <v>0</v>
      </c>
      <c r="E50" s="5">
        <f t="shared" si="0"/>
        <v>0</v>
      </c>
      <c r="F50" s="3">
        <v>44548</v>
      </c>
      <c r="G50" s="4">
        <v>0.66666666666666663</v>
      </c>
      <c r="H50" s="5">
        <v>-2.8999999999884001E-2</v>
      </c>
      <c r="I50" s="6">
        <v>0</v>
      </c>
      <c r="J50" s="5">
        <f t="shared" si="1"/>
        <v>0</v>
      </c>
      <c r="K50" s="3">
        <v>44550</v>
      </c>
      <c r="L50" s="4">
        <v>0.66666666666666663</v>
      </c>
      <c r="M50" s="5">
        <v>-3.6999999999851999E-2</v>
      </c>
      <c r="N50" s="6">
        <v>0</v>
      </c>
      <c r="O50" s="5">
        <f t="shared" si="2"/>
        <v>0</v>
      </c>
    </row>
    <row r="51" spans="1:15" x14ac:dyDescent="0.25">
      <c r="A51" s="3">
        <v>44546</v>
      </c>
      <c r="B51" s="4">
        <v>0.70833333333333337</v>
      </c>
      <c r="C51" s="5">
        <v>-2.2999999999908E-2</v>
      </c>
      <c r="D51" s="6">
        <v>0</v>
      </c>
      <c r="E51" s="5">
        <f t="shared" si="0"/>
        <v>0</v>
      </c>
      <c r="F51" s="3">
        <v>44548</v>
      </c>
      <c r="G51" s="4">
        <v>0.70833333333333337</v>
      </c>
      <c r="H51" s="5">
        <v>-3.4999999999859997E-2</v>
      </c>
      <c r="I51" s="6">
        <v>0</v>
      </c>
      <c r="J51" s="5">
        <f t="shared" si="1"/>
        <v>0</v>
      </c>
      <c r="K51" s="3">
        <v>44550</v>
      </c>
      <c r="L51" s="4">
        <v>0.70833333333333337</v>
      </c>
      <c r="M51" s="5">
        <v>-4.0999999999836001E-2</v>
      </c>
      <c r="N51" s="6">
        <v>0</v>
      </c>
      <c r="O51" s="5">
        <f t="shared" si="2"/>
        <v>0</v>
      </c>
    </row>
    <row r="52" spans="1:15" x14ac:dyDescent="0.25">
      <c r="A52" s="3">
        <v>44546</v>
      </c>
      <c r="B52" s="4">
        <v>0.75</v>
      </c>
      <c r="C52" s="5">
        <v>-2.6999999999891999E-2</v>
      </c>
      <c r="D52" s="6">
        <v>0</v>
      </c>
      <c r="E52" s="5">
        <f t="shared" si="0"/>
        <v>0</v>
      </c>
      <c r="F52" s="3">
        <v>44548</v>
      </c>
      <c r="G52" s="4">
        <v>0.75</v>
      </c>
      <c r="H52" s="5">
        <v>-3.0999999999875998E-2</v>
      </c>
      <c r="I52" s="6">
        <v>0</v>
      </c>
      <c r="J52" s="5">
        <f t="shared" si="1"/>
        <v>0</v>
      </c>
      <c r="K52" s="3">
        <v>44550</v>
      </c>
      <c r="L52" s="4">
        <v>0.75</v>
      </c>
      <c r="M52" s="5">
        <v>-4.3999999999823999E-2</v>
      </c>
      <c r="N52" s="6">
        <v>0</v>
      </c>
      <c r="O52" s="5">
        <f t="shared" si="2"/>
        <v>0</v>
      </c>
    </row>
    <row r="53" spans="1:15" x14ac:dyDescent="0.25">
      <c r="A53" s="3">
        <v>44546</v>
      </c>
      <c r="B53" s="4">
        <v>0.79166666666666663</v>
      </c>
      <c r="C53" s="5">
        <v>-3.9999999999839997E-2</v>
      </c>
      <c r="D53" s="6">
        <v>0</v>
      </c>
      <c r="E53" s="5">
        <f t="shared" si="0"/>
        <v>0</v>
      </c>
      <c r="F53" s="3">
        <v>44548</v>
      </c>
      <c r="G53" s="4">
        <v>0.79166666666666663</v>
      </c>
      <c r="H53" s="5">
        <v>-2.8999999999884001E-2</v>
      </c>
      <c r="I53" s="6">
        <v>0</v>
      </c>
      <c r="J53" s="5">
        <f t="shared" si="1"/>
        <v>0</v>
      </c>
      <c r="K53" s="3">
        <v>44550</v>
      </c>
      <c r="L53" s="4">
        <v>0.79166666666666663</v>
      </c>
      <c r="M53" s="5">
        <v>-2.4999999999900002E-2</v>
      </c>
      <c r="N53" s="6">
        <v>0</v>
      </c>
      <c r="O53" s="5">
        <f t="shared" si="2"/>
        <v>0</v>
      </c>
    </row>
    <row r="54" spans="1:15" x14ac:dyDescent="0.25">
      <c r="A54" s="3">
        <v>44546</v>
      </c>
      <c r="B54" s="4">
        <v>0.83333333333333337</v>
      </c>
      <c r="C54" s="5">
        <v>-1.4999999999940001E-2</v>
      </c>
      <c r="D54" s="6">
        <v>0</v>
      </c>
      <c r="E54" s="5">
        <f t="shared" si="0"/>
        <v>0</v>
      </c>
      <c r="F54" s="3">
        <v>44548</v>
      </c>
      <c r="G54" s="4">
        <v>0.83333333333333337</v>
      </c>
      <c r="H54" s="5">
        <v>-2.7999999999888E-2</v>
      </c>
      <c r="I54" s="6">
        <v>0</v>
      </c>
      <c r="J54" s="5">
        <f t="shared" si="1"/>
        <v>0</v>
      </c>
      <c r="K54" s="3">
        <v>44550</v>
      </c>
      <c r="L54" s="4">
        <v>0.83333333333333337</v>
      </c>
      <c r="M54" s="5">
        <v>-3.1999999999871999E-2</v>
      </c>
      <c r="N54" s="6">
        <v>0</v>
      </c>
      <c r="O54" s="5">
        <f t="shared" si="2"/>
        <v>0</v>
      </c>
    </row>
    <row r="55" spans="1:15" x14ac:dyDescent="0.25">
      <c r="A55" s="3">
        <v>44546</v>
      </c>
      <c r="B55" s="4">
        <v>0.875</v>
      </c>
      <c r="C55" s="5">
        <v>-3.5999999999856001E-2</v>
      </c>
      <c r="D55" s="6">
        <v>0</v>
      </c>
      <c r="E55" s="5">
        <f t="shared" si="0"/>
        <v>0</v>
      </c>
      <c r="F55" s="3">
        <v>44548</v>
      </c>
      <c r="G55" s="4">
        <v>0.875</v>
      </c>
      <c r="H55" s="5">
        <v>-3.3999999999864E-2</v>
      </c>
      <c r="I55" s="6">
        <v>0</v>
      </c>
      <c r="J55" s="5">
        <f t="shared" si="1"/>
        <v>0</v>
      </c>
      <c r="K55" s="3">
        <v>44550</v>
      </c>
      <c r="L55" s="4">
        <v>0.875</v>
      </c>
      <c r="M55" s="5">
        <v>-3.3999999999864E-2</v>
      </c>
      <c r="N55" s="6">
        <v>0</v>
      </c>
      <c r="O55" s="5">
        <f t="shared" si="2"/>
        <v>0</v>
      </c>
    </row>
    <row r="56" spans="1:15" x14ac:dyDescent="0.25">
      <c r="A56" s="3">
        <v>44546</v>
      </c>
      <c r="B56" s="4">
        <v>0.91666666666666663</v>
      </c>
      <c r="C56" s="5">
        <v>-2.8999999999884001E-2</v>
      </c>
      <c r="D56" s="6">
        <v>0</v>
      </c>
      <c r="E56" s="5">
        <f t="shared" si="0"/>
        <v>0</v>
      </c>
      <c r="F56" s="3">
        <v>44548</v>
      </c>
      <c r="G56" s="4">
        <v>0.91666666666666663</v>
      </c>
      <c r="H56" s="5">
        <v>-2.2999999999908E-2</v>
      </c>
      <c r="I56" s="6">
        <v>0</v>
      </c>
      <c r="J56" s="5">
        <f t="shared" si="1"/>
        <v>0</v>
      </c>
      <c r="K56" s="3">
        <v>44550</v>
      </c>
      <c r="L56" s="4">
        <v>0.91666666666666663</v>
      </c>
      <c r="M56" s="5">
        <v>-1.2999999999947999E-2</v>
      </c>
      <c r="N56" s="6">
        <v>0</v>
      </c>
      <c r="O56" s="5">
        <f t="shared" si="2"/>
        <v>0</v>
      </c>
    </row>
    <row r="57" spans="1:15" x14ac:dyDescent="0.25">
      <c r="A57" s="3">
        <v>44546</v>
      </c>
      <c r="B57" s="4">
        <v>0.95833333333333337</v>
      </c>
      <c r="C57" s="5">
        <v>-1.6999999999932E-2</v>
      </c>
      <c r="D57" s="6">
        <v>0</v>
      </c>
      <c r="E57" s="5">
        <f t="shared" si="0"/>
        <v>0</v>
      </c>
      <c r="F57" s="3">
        <v>44548</v>
      </c>
      <c r="G57" s="4">
        <v>0.95833333333333337</v>
      </c>
      <c r="H57" s="5">
        <v>-2.7999999999888E-2</v>
      </c>
      <c r="I57" s="6">
        <v>0</v>
      </c>
      <c r="J57" s="5">
        <f t="shared" si="1"/>
        <v>0</v>
      </c>
      <c r="K57" s="3">
        <v>44550</v>
      </c>
      <c r="L57" s="4">
        <v>0.95833333333333337</v>
      </c>
      <c r="M57" s="5">
        <v>-2.4999999999900002E-2</v>
      </c>
      <c r="N57" s="6">
        <v>0</v>
      </c>
      <c r="O57" s="5">
        <f t="shared" si="2"/>
        <v>0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83132-1604-465E-9F78-344D05862C06}">
  <dimension ref="A1:T57"/>
  <sheetViews>
    <sheetView workbookViewId="0">
      <selection activeCell="E3" sqref="E3"/>
    </sheetView>
  </sheetViews>
  <sheetFormatPr defaultRowHeight="15" x14ac:dyDescent="0.25"/>
  <sheetData>
    <row r="1" spans="1:20" x14ac:dyDescent="0.25">
      <c r="A1" s="1" t="s">
        <v>0</v>
      </c>
      <c r="B1" s="1"/>
      <c r="C1" s="1"/>
      <c r="D1" s="1"/>
    </row>
    <row r="2" spans="1:20" x14ac:dyDescent="0.25">
      <c r="A2" s="1" t="s">
        <v>1</v>
      </c>
      <c r="B2" s="1"/>
      <c r="C2" s="1"/>
      <c r="D2" s="1"/>
      <c r="G2" s="32" t="s">
        <v>98</v>
      </c>
    </row>
    <row r="3" spans="1:20" ht="15.75" thickBot="1" x14ac:dyDescent="0.3">
      <c r="A3" s="1" t="s">
        <v>2</v>
      </c>
      <c r="B3" s="1"/>
      <c r="C3" s="1"/>
      <c r="D3" s="1"/>
    </row>
    <row r="4" spans="1:20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SUM(E10:E57)+SUM(J10:J57)+SUM(O10:O57)+SUM(T10:T33)</f>
        <v>0</v>
      </c>
    </row>
    <row r="5" spans="1:20" x14ac:dyDescent="0.25">
      <c r="A5" s="1" t="s">
        <v>4</v>
      </c>
      <c r="B5" s="1"/>
      <c r="C5" s="1"/>
      <c r="D5" s="1"/>
    </row>
    <row r="6" spans="1:20" x14ac:dyDescent="0.25">
      <c r="A6" s="1" t="s">
        <v>97</v>
      </c>
      <c r="B6" s="1"/>
      <c r="C6" s="1"/>
      <c r="D6" s="1"/>
    </row>
    <row r="7" spans="1:20" x14ac:dyDescent="0.25">
      <c r="A7" s="1"/>
      <c r="B7" s="1"/>
      <c r="C7" s="1"/>
      <c r="D7" s="1"/>
      <c r="I7" s="22" t="s">
        <v>79</v>
      </c>
      <c r="J7" s="22"/>
      <c r="K7" s="22"/>
      <c r="L7" s="23">
        <f>MAX(D10:D57,I10:I57,N10:N57,S10:S33)</f>
        <v>0</v>
      </c>
    </row>
    <row r="8" spans="1:20" x14ac:dyDescent="0.25">
      <c r="A8" s="1"/>
      <c r="B8" s="1"/>
      <c r="C8" s="1"/>
      <c r="D8" s="1"/>
    </row>
    <row r="9" spans="1:20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  <c r="P9" s="31" t="s">
        <v>5</v>
      </c>
      <c r="Q9" s="31" t="s">
        <v>6</v>
      </c>
      <c r="R9" s="31" t="s">
        <v>7</v>
      </c>
      <c r="S9" s="31" t="s">
        <v>8</v>
      </c>
      <c r="T9" s="31" t="s">
        <v>9</v>
      </c>
    </row>
    <row r="10" spans="1:20" x14ac:dyDescent="0.25">
      <c r="A10" s="3">
        <v>44552</v>
      </c>
      <c r="B10" s="4">
        <v>0</v>
      </c>
      <c r="C10" s="1">
        <v>-3.9999999999839997E-2</v>
      </c>
      <c r="D10" s="6">
        <v>0</v>
      </c>
      <c r="E10" s="5">
        <f>D10*0.0827</f>
        <v>0</v>
      </c>
      <c r="F10" s="3">
        <v>44554</v>
      </c>
      <c r="G10" s="4">
        <v>0</v>
      </c>
      <c r="H10" s="5">
        <v>-2.8999999999884001E-2</v>
      </c>
      <c r="I10" s="6">
        <v>0</v>
      </c>
      <c r="J10" s="5">
        <f>I10*0.0827</f>
        <v>0</v>
      </c>
      <c r="K10" s="3">
        <v>44556</v>
      </c>
      <c r="L10" s="4">
        <v>0</v>
      </c>
      <c r="M10" s="5">
        <v>-2.8999999999884001E-2</v>
      </c>
      <c r="N10" s="6">
        <v>0</v>
      </c>
      <c r="O10" s="5">
        <f>N10*0.0827</f>
        <v>0</v>
      </c>
      <c r="P10" s="3">
        <v>44558</v>
      </c>
      <c r="Q10" s="4">
        <v>0</v>
      </c>
      <c r="R10" s="5">
        <v>-1.9999999999919998E-2</v>
      </c>
      <c r="S10" s="6">
        <v>0</v>
      </c>
      <c r="T10" s="5">
        <f>S10*0.0827</f>
        <v>0</v>
      </c>
    </row>
    <row r="11" spans="1:20" x14ac:dyDescent="0.25">
      <c r="A11" s="3">
        <v>44552</v>
      </c>
      <c r="B11" s="4">
        <v>4.1666666666666664E-2</v>
      </c>
      <c r="C11" s="5">
        <v>-2.6999999999891999E-2</v>
      </c>
      <c r="D11" s="6">
        <v>0</v>
      </c>
      <c r="E11" s="5">
        <f>D11*0.0827</f>
        <v>0</v>
      </c>
      <c r="F11" s="3">
        <v>44554</v>
      </c>
      <c r="G11" s="4">
        <v>4.1666666666666664E-2</v>
      </c>
      <c r="H11" s="5">
        <v>-4.4999999999820003E-2</v>
      </c>
      <c r="I11" s="6">
        <v>0</v>
      </c>
      <c r="J11" s="5">
        <f>I11*0.0827</f>
        <v>0</v>
      </c>
      <c r="K11" s="3">
        <v>44556</v>
      </c>
      <c r="L11" s="4">
        <v>4.1666666666666664E-2</v>
      </c>
      <c r="M11" s="5">
        <v>-1.2999999999947999E-2</v>
      </c>
      <c r="N11" s="6">
        <v>0</v>
      </c>
      <c r="O11" s="5">
        <f>N11*0.0827</f>
        <v>0</v>
      </c>
      <c r="P11" s="3">
        <v>44558</v>
      </c>
      <c r="Q11" s="4">
        <v>4.1666666666666664E-2</v>
      </c>
      <c r="R11" s="5">
        <v>-3.9999999999839997E-2</v>
      </c>
      <c r="S11" s="6">
        <v>0</v>
      </c>
      <c r="T11" s="5">
        <f>S11*0.0827</f>
        <v>0</v>
      </c>
    </row>
    <row r="12" spans="1:20" x14ac:dyDescent="0.25">
      <c r="A12" s="3">
        <v>44552</v>
      </c>
      <c r="B12" s="4">
        <v>8.3333333333333329E-2</v>
      </c>
      <c r="C12" s="5">
        <v>-3.7999999999848003E-2</v>
      </c>
      <c r="D12" s="6">
        <v>0</v>
      </c>
      <c r="E12" s="5">
        <f>D12*0.0827</f>
        <v>0</v>
      </c>
      <c r="F12" s="3">
        <v>44554</v>
      </c>
      <c r="G12" s="4">
        <v>8.3333333333333329E-2</v>
      </c>
      <c r="H12" s="5">
        <v>-2.1999999999912E-2</v>
      </c>
      <c r="I12" s="6">
        <v>0</v>
      </c>
      <c r="J12" s="5">
        <f>I12*0.0827</f>
        <v>0</v>
      </c>
      <c r="K12" s="3">
        <v>44556</v>
      </c>
      <c r="L12" s="4">
        <v>8.3333333333333329E-2</v>
      </c>
      <c r="M12" s="5">
        <v>-3.0999999999875998E-2</v>
      </c>
      <c r="N12" s="6">
        <v>0</v>
      </c>
      <c r="O12" s="5">
        <f>N12*0.0827</f>
        <v>0</v>
      </c>
      <c r="P12" s="3">
        <v>44558</v>
      </c>
      <c r="Q12" s="4">
        <v>8.3333333333333329E-2</v>
      </c>
      <c r="R12" s="5">
        <v>-2.5999999999895999E-2</v>
      </c>
      <c r="S12" s="6">
        <v>0</v>
      </c>
      <c r="T12" s="5">
        <f>S12*0.0827</f>
        <v>0</v>
      </c>
    </row>
    <row r="13" spans="1:20" x14ac:dyDescent="0.25">
      <c r="A13" s="3">
        <v>44552</v>
      </c>
      <c r="B13" s="4">
        <v>0.125</v>
      </c>
      <c r="C13" s="5">
        <v>-2.9999999999880001E-2</v>
      </c>
      <c r="D13" s="6">
        <v>0</v>
      </c>
      <c r="E13" s="5">
        <f>D13*0.0827</f>
        <v>0</v>
      </c>
      <c r="F13" s="3">
        <v>44554</v>
      </c>
      <c r="G13" s="4">
        <v>0.125</v>
      </c>
      <c r="H13" s="5">
        <v>-3.9999999999839997E-2</v>
      </c>
      <c r="I13" s="6">
        <v>0</v>
      </c>
      <c r="J13" s="5">
        <f>I13*0.0827</f>
        <v>0</v>
      </c>
      <c r="K13" s="3">
        <v>44556</v>
      </c>
      <c r="L13" s="4">
        <v>0.125</v>
      </c>
      <c r="M13" s="5">
        <v>-3.1999999999871999E-2</v>
      </c>
      <c r="N13" s="6">
        <v>0</v>
      </c>
      <c r="O13" s="5">
        <f>N13*0.0827</f>
        <v>0</v>
      </c>
      <c r="P13" s="3">
        <v>44558</v>
      </c>
      <c r="Q13" s="4">
        <v>0.125</v>
      </c>
      <c r="R13" s="5">
        <v>-3.5999999999856001E-2</v>
      </c>
      <c r="S13" s="6">
        <v>0</v>
      </c>
      <c r="T13" s="5">
        <f>S13*0.0827</f>
        <v>0</v>
      </c>
    </row>
    <row r="14" spans="1:20" x14ac:dyDescent="0.25">
      <c r="A14" s="3">
        <v>44552</v>
      </c>
      <c r="B14" s="4">
        <v>0.16666666666666666</v>
      </c>
      <c r="C14" s="5">
        <v>-2.5999999999895999E-2</v>
      </c>
      <c r="D14" s="6">
        <v>0</v>
      </c>
      <c r="E14" s="5">
        <f>D14*0.0827</f>
        <v>0</v>
      </c>
      <c r="F14" s="3">
        <v>44554</v>
      </c>
      <c r="G14" s="4">
        <v>0.16666666666666666</v>
      </c>
      <c r="H14" s="5">
        <v>-2.7999999999888E-2</v>
      </c>
      <c r="I14" s="6">
        <v>0</v>
      </c>
      <c r="J14" s="5">
        <f>I14*0.0827</f>
        <v>0</v>
      </c>
      <c r="K14" s="3">
        <v>44556</v>
      </c>
      <c r="L14" s="4">
        <v>0.16666666666666666</v>
      </c>
      <c r="M14" s="5">
        <v>-3.5999999999856001E-2</v>
      </c>
      <c r="N14" s="6">
        <v>0</v>
      </c>
      <c r="O14" s="5">
        <f>N14*0.0827</f>
        <v>0</v>
      </c>
      <c r="P14" s="3">
        <v>44558</v>
      </c>
      <c r="Q14" s="4">
        <v>0.16666666666666666</v>
      </c>
      <c r="R14" s="5">
        <v>-2.4999999999900002E-2</v>
      </c>
      <c r="S14" s="6">
        <v>0</v>
      </c>
      <c r="T14" s="5">
        <f>S14*0.0827</f>
        <v>0</v>
      </c>
    </row>
    <row r="15" spans="1:20" x14ac:dyDescent="0.25">
      <c r="A15" s="3">
        <v>44552</v>
      </c>
      <c r="B15" s="4">
        <v>0.20833333333333334</v>
      </c>
      <c r="C15" s="5">
        <v>-2.3999999999904001E-2</v>
      </c>
      <c r="D15" s="6">
        <v>0</v>
      </c>
      <c r="E15" s="5">
        <f>D15*0.0827</f>
        <v>0</v>
      </c>
      <c r="F15" s="3">
        <v>44554</v>
      </c>
      <c r="G15" s="4">
        <v>0.20833333333333334</v>
      </c>
      <c r="H15" s="5">
        <v>-3.7999999999848003E-2</v>
      </c>
      <c r="I15" s="6">
        <v>0</v>
      </c>
      <c r="J15" s="5">
        <f>I15*0.0827</f>
        <v>0</v>
      </c>
      <c r="K15" s="3">
        <v>44556</v>
      </c>
      <c r="L15" s="4">
        <v>0.20833333333333334</v>
      </c>
      <c r="M15" s="5">
        <v>-2.9999999999880001E-2</v>
      </c>
      <c r="N15" s="6">
        <v>0</v>
      </c>
      <c r="O15" s="5">
        <f>N15*0.0827</f>
        <v>0</v>
      </c>
      <c r="P15" s="3">
        <v>44558</v>
      </c>
      <c r="Q15" s="4">
        <v>0.20833333333333334</v>
      </c>
      <c r="R15" s="5">
        <v>-2.4999999999900002E-2</v>
      </c>
      <c r="S15" s="6">
        <v>0</v>
      </c>
      <c r="T15" s="5">
        <f>S15*0.0827</f>
        <v>0</v>
      </c>
    </row>
    <row r="16" spans="1:20" x14ac:dyDescent="0.25">
      <c r="A16" s="3">
        <v>44552</v>
      </c>
      <c r="B16" s="4">
        <v>0.25</v>
      </c>
      <c r="C16" s="5">
        <v>-3.4999999999859997E-2</v>
      </c>
      <c r="D16" s="6">
        <v>0</v>
      </c>
      <c r="E16" s="5">
        <f>D16*0.0827</f>
        <v>0</v>
      </c>
      <c r="F16" s="3">
        <v>44554</v>
      </c>
      <c r="G16" s="4">
        <v>0.25</v>
      </c>
      <c r="H16" s="5">
        <v>-3.7999999999848003E-2</v>
      </c>
      <c r="I16" s="6">
        <v>0</v>
      </c>
      <c r="J16" s="5">
        <f>I16*0.0827</f>
        <v>0</v>
      </c>
      <c r="K16" s="3">
        <v>44556</v>
      </c>
      <c r="L16" s="4">
        <v>0.25</v>
      </c>
      <c r="M16" s="5">
        <v>-2.9999999999880001E-2</v>
      </c>
      <c r="N16" s="6">
        <v>0</v>
      </c>
      <c r="O16" s="5">
        <f>N16*0.0827</f>
        <v>0</v>
      </c>
      <c r="P16" s="3">
        <v>44558</v>
      </c>
      <c r="Q16" s="4">
        <v>0.25</v>
      </c>
      <c r="R16" s="5">
        <v>-4.6999999999811998E-2</v>
      </c>
      <c r="S16" s="6">
        <v>0</v>
      </c>
      <c r="T16" s="5">
        <f>S16*0.0827</f>
        <v>0</v>
      </c>
    </row>
    <row r="17" spans="1:20" x14ac:dyDescent="0.25">
      <c r="A17" s="3">
        <v>44552</v>
      </c>
      <c r="B17" s="4">
        <v>0.29166666666666669</v>
      </c>
      <c r="C17" s="5">
        <v>-3.1999999999871999E-2</v>
      </c>
      <c r="D17" s="6">
        <v>0</v>
      </c>
      <c r="E17" s="5">
        <f>D17*0.0827</f>
        <v>0</v>
      </c>
      <c r="F17" s="3">
        <v>44554</v>
      </c>
      <c r="G17" s="4">
        <v>0.29166666666666669</v>
      </c>
      <c r="H17" s="5">
        <v>-3.5999999999856001E-2</v>
      </c>
      <c r="I17" s="6">
        <v>0</v>
      </c>
      <c r="J17" s="5">
        <f>I17*0.0827</f>
        <v>0</v>
      </c>
      <c r="K17" s="3">
        <v>44556</v>
      </c>
      <c r="L17" s="4">
        <v>0.29166666666666669</v>
      </c>
      <c r="M17" s="5">
        <v>-3.2999999999868003E-2</v>
      </c>
      <c r="N17" s="6">
        <v>0</v>
      </c>
      <c r="O17" s="5">
        <f>N17*0.0827</f>
        <v>0</v>
      </c>
      <c r="P17" s="3">
        <v>44558</v>
      </c>
      <c r="Q17" s="4">
        <v>0.29166666666666669</v>
      </c>
      <c r="R17" s="5">
        <v>-3.6999999999851999E-2</v>
      </c>
      <c r="S17" s="6">
        <v>0</v>
      </c>
      <c r="T17" s="5">
        <f>S17*0.0827</f>
        <v>0</v>
      </c>
    </row>
    <row r="18" spans="1:20" x14ac:dyDescent="0.25">
      <c r="A18" s="3">
        <v>44552</v>
      </c>
      <c r="B18" s="4">
        <v>0.33333333333333331</v>
      </c>
      <c r="C18" s="5">
        <v>-2.4999999999900002E-2</v>
      </c>
      <c r="D18" s="6">
        <v>0</v>
      </c>
      <c r="E18" s="5">
        <f>D18*0.0827</f>
        <v>0</v>
      </c>
      <c r="F18" s="3">
        <v>44554</v>
      </c>
      <c r="G18" s="4">
        <v>0.33333333333333331</v>
      </c>
      <c r="H18" s="5">
        <v>-3.0999999999875998E-2</v>
      </c>
      <c r="I18" s="6">
        <v>0</v>
      </c>
      <c r="J18" s="5">
        <f>I18*0.0827</f>
        <v>0</v>
      </c>
      <c r="K18" s="3">
        <v>44556</v>
      </c>
      <c r="L18" s="4">
        <v>0.33333333333333331</v>
      </c>
      <c r="M18" s="5">
        <v>-3.3999999999864E-2</v>
      </c>
      <c r="N18" s="6">
        <v>0</v>
      </c>
      <c r="O18" s="5">
        <f>N18*0.0827</f>
        <v>0</v>
      </c>
      <c r="P18" s="3">
        <v>44558</v>
      </c>
      <c r="Q18" s="4">
        <v>0.33333333333333331</v>
      </c>
      <c r="R18" s="5">
        <v>-2.4999999999900002E-2</v>
      </c>
      <c r="S18" s="6">
        <v>0</v>
      </c>
      <c r="T18" s="5">
        <f>S18*0.0827</f>
        <v>0</v>
      </c>
    </row>
    <row r="19" spans="1:20" x14ac:dyDescent="0.25">
      <c r="A19" s="3">
        <v>44552</v>
      </c>
      <c r="B19" s="4">
        <v>0.375</v>
      </c>
      <c r="C19" s="5">
        <v>-3.4999999999859997E-2</v>
      </c>
      <c r="D19" s="6">
        <v>0</v>
      </c>
      <c r="E19" s="5">
        <f>D19*0.0827</f>
        <v>0</v>
      </c>
      <c r="F19" s="3">
        <v>44554</v>
      </c>
      <c r="G19" s="4">
        <v>0.375</v>
      </c>
      <c r="H19" s="5">
        <v>-3.3999999999864E-2</v>
      </c>
      <c r="I19" s="6">
        <v>0</v>
      </c>
      <c r="J19" s="5">
        <f>I19*0.0827</f>
        <v>0</v>
      </c>
      <c r="K19" s="3">
        <v>44556</v>
      </c>
      <c r="L19" s="4">
        <v>0.375</v>
      </c>
      <c r="M19" s="5">
        <v>-4.5999999999816001E-2</v>
      </c>
      <c r="N19" s="6">
        <v>0</v>
      </c>
      <c r="O19" s="5">
        <f>N19*0.0827</f>
        <v>0</v>
      </c>
      <c r="P19" s="3">
        <v>44558</v>
      </c>
      <c r="Q19" s="4">
        <v>0.375</v>
      </c>
      <c r="R19" s="5">
        <v>-3.5999999999856001E-2</v>
      </c>
      <c r="S19" s="6">
        <v>0</v>
      </c>
      <c r="T19" s="5">
        <f>S19*0.0827</f>
        <v>0</v>
      </c>
    </row>
    <row r="20" spans="1:20" x14ac:dyDescent="0.25">
      <c r="A20" s="3">
        <v>44552</v>
      </c>
      <c r="B20" s="4">
        <v>0.41666666666666669</v>
      </c>
      <c r="C20" s="5">
        <v>-1.9999999999919998E-2</v>
      </c>
      <c r="D20" s="6">
        <v>0</v>
      </c>
      <c r="E20" s="5">
        <f>D20*0.0827</f>
        <v>0</v>
      </c>
      <c r="F20" s="3">
        <v>44554</v>
      </c>
      <c r="G20" s="4">
        <v>0.41666666666666669</v>
      </c>
      <c r="H20" s="5">
        <v>-2.5999999999895999E-2</v>
      </c>
      <c r="I20" s="6">
        <v>0</v>
      </c>
      <c r="J20" s="5">
        <f>I20*0.0827</f>
        <v>0</v>
      </c>
      <c r="K20" s="3">
        <v>44556</v>
      </c>
      <c r="L20" s="4">
        <v>0.41666666666666669</v>
      </c>
      <c r="M20" s="5">
        <v>-2.9999999999880001E-2</v>
      </c>
      <c r="N20" s="6">
        <v>0</v>
      </c>
      <c r="O20" s="5">
        <f>N20*0.0827</f>
        <v>0</v>
      </c>
      <c r="P20" s="3">
        <v>44558</v>
      </c>
      <c r="Q20" s="4">
        <v>0.41666666666666669</v>
      </c>
      <c r="R20" s="5">
        <v>-2.3999999999904001E-2</v>
      </c>
      <c r="S20" s="6">
        <v>0</v>
      </c>
      <c r="T20" s="5">
        <f>S20*0.0827</f>
        <v>0</v>
      </c>
    </row>
    <row r="21" spans="1:20" x14ac:dyDescent="0.25">
      <c r="A21" s="3">
        <v>44552</v>
      </c>
      <c r="B21" s="4">
        <v>0.45833333333333331</v>
      </c>
      <c r="C21" s="5">
        <v>-3.0999999999875998E-2</v>
      </c>
      <c r="D21" s="6">
        <v>0</v>
      </c>
      <c r="E21" s="5">
        <f>D21*0.0827</f>
        <v>0</v>
      </c>
      <c r="F21" s="3">
        <v>44554</v>
      </c>
      <c r="G21" s="4">
        <v>0.45833333333333331</v>
      </c>
      <c r="H21" s="5">
        <v>-4.1999999999831998E-2</v>
      </c>
      <c r="I21" s="6">
        <v>0</v>
      </c>
      <c r="J21" s="5">
        <f>I21*0.0827</f>
        <v>0</v>
      </c>
      <c r="K21" s="3">
        <v>44556</v>
      </c>
      <c r="L21" s="4">
        <v>0.45833333333333331</v>
      </c>
      <c r="M21" s="5">
        <v>-3.6999999999851999E-2</v>
      </c>
      <c r="N21" s="6">
        <v>0</v>
      </c>
      <c r="O21" s="5">
        <f>N21*0.0827</f>
        <v>0</v>
      </c>
      <c r="P21" s="3">
        <v>44558</v>
      </c>
      <c r="Q21" s="4">
        <v>0.45833333333333331</v>
      </c>
      <c r="R21" s="5">
        <v>-3.0999999999875998E-2</v>
      </c>
      <c r="S21" s="6">
        <v>0</v>
      </c>
      <c r="T21" s="5">
        <f>S21*0.0827</f>
        <v>0</v>
      </c>
    </row>
    <row r="22" spans="1:20" x14ac:dyDescent="0.25">
      <c r="A22" s="3">
        <v>44552</v>
      </c>
      <c r="B22" s="4">
        <v>0.5</v>
      </c>
      <c r="C22" s="5">
        <v>-2.2999999999908E-2</v>
      </c>
      <c r="D22" s="6">
        <v>0</v>
      </c>
      <c r="E22" s="5">
        <f>D22*0.0827</f>
        <v>0</v>
      </c>
      <c r="F22" s="3">
        <v>44554</v>
      </c>
      <c r="G22" s="4">
        <v>0.5</v>
      </c>
      <c r="H22" s="5">
        <v>-4.1999999999831998E-2</v>
      </c>
      <c r="I22" s="6">
        <v>0</v>
      </c>
      <c r="J22" s="5">
        <f>I22*0.0827</f>
        <v>0</v>
      </c>
      <c r="K22" s="3">
        <v>44556</v>
      </c>
      <c r="L22" s="4">
        <v>0.5</v>
      </c>
      <c r="M22" s="5">
        <v>-2.5999999999895999E-2</v>
      </c>
      <c r="N22" s="6">
        <v>0</v>
      </c>
      <c r="O22" s="5">
        <f>N22*0.0827</f>
        <v>0</v>
      </c>
      <c r="P22" s="3">
        <v>44558</v>
      </c>
      <c r="Q22" s="4">
        <v>0.5</v>
      </c>
      <c r="R22" s="5">
        <v>-3.8999999999844E-2</v>
      </c>
      <c r="S22" s="6">
        <v>0</v>
      </c>
      <c r="T22" s="5">
        <f>S22*0.0827</f>
        <v>0</v>
      </c>
    </row>
    <row r="23" spans="1:20" x14ac:dyDescent="0.25">
      <c r="A23" s="3">
        <v>44552</v>
      </c>
      <c r="B23" s="4">
        <v>0.54166666666666663</v>
      </c>
      <c r="C23" s="5">
        <v>-3.5999999999856001E-2</v>
      </c>
      <c r="D23" s="6">
        <v>0</v>
      </c>
      <c r="E23" s="5">
        <f>D23*0.0827</f>
        <v>0</v>
      </c>
      <c r="F23" s="3">
        <v>44554</v>
      </c>
      <c r="G23" s="4">
        <v>0.54166666666666663</v>
      </c>
      <c r="H23" s="5">
        <v>-3.9999999999839997E-2</v>
      </c>
      <c r="I23" s="6">
        <v>0</v>
      </c>
      <c r="J23" s="5">
        <f>I23*0.0827</f>
        <v>0</v>
      </c>
      <c r="K23" s="3">
        <v>44556</v>
      </c>
      <c r="L23" s="4">
        <v>0.54166666666666663</v>
      </c>
      <c r="M23" s="5">
        <v>-3.3999999999864E-2</v>
      </c>
      <c r="N23" s="6">
        <v>0</v>
      </c>
      <c r="O23" s="5">
        <f>N23*0.0827</f>
        <v>0</v>
      </c>
      <c r="P23" s="3">
        <v>44558</v>
      </c>
      <c r="Q23" s="4">
        <v>0.54166666666666663</v>
      </c>
      <c r="R23" s="5">
        <v>-3.4999999999859997E-2</v>
      </c>
      <c r="S23" s="6">
        <v>0</v>
      </c>
      <c r="T23" s="5">
        <f>S23*0.0827</f>
        <v>0</v>
      </c>
    </row>
    <row r="24" spans="1:20" x14ac:dyDescent="0.25">
      <c r="A24" s="3">
        <v>44552</v>
      </c>
      <c r="B24" s="4">
        <v>0.58333333333333337</v>
      </c>
      <c r="C24" s="5">
        <v>-3.5999999999856001E-2</v>
      </c>
      <c r="D24" s="6">
        <v>0</v>
      </c>
      <c r="E24" s="5">
        <f>D24*0.0827</f>
        <v>0</v>
      </c>
      <c r="F24" s="3">
        <v>44554</v>
      </c>
      <c r="G24" s="4">
        <v>0.58333333333333337</v>
      </c>
      <c r="H24" s="5">
        <v>-3.5999999999856001E-2</v>
      </c>
      <c r="I24" s="6">
        <v>0</v>
      </c>
      <c r="J24" s="5">
        <f>I24*0.0827</f>
        <v>0</v>
      </c>
      <c r="K24" s="3">
        <v>44556</v>
      </c>
      <c r="L24" s="4">
        <v>0.58333333333333337</v>
      </c>
      <c r="M24" s="5">
        <v>-4.2999999999828002E-2</v>
      </c>
      <c r="N24" s="6">
        <v>0</v>
      </c>
      <c r="O24" s="5">
        <f>N24*0.0827</f>
        <v>0</v>
      </c>
      <c r="P24" s="3">
        <v>44558</v>
      </c>
      <c r="Q24" s="4">
        <v>0.58333333333333337</v>
      </c>
      <c r="R24" s="5">
        <v>-3.1999999999871999E-2</v>
      </c>
      <c r="S24" s="6">
        <v>0</v>
      </c>
      <c r="T24" s="5">
        <f>S24*0.0827</f>
        <v>0</v>
      </c>
    </row>
    <row r="25" spans="1:20" x14ac:dyDescent="0.25">
      <c r="A25" s="3">
        <v>44552</v>
      </c>
      <c r="B25" s="4">
        <v>0.625</v>
      </c>
      <c r="C25" s="5">
        <v>-3.3999999999864E-2</v>
      </c>
      <c r="D25" s="6">
        <v>0</v>
      </c>
      <c r="E25" s="5">
        <f>D25*0.0827</f>
        <v>0</v>
      </c>
      <c r="F25" s="3">
        <v>44554</v>
      </c>
      <c r="G25" s="4">
        <v>0.625</v>
      </c>
      <c r="H25" s="5">
        <v>-4.1999999999831998E-2</v>
      </c>
      <c r="I25" s="6">
        <v>0</v>
      </c>
      <c r="J25" s="5">
        <f>I25*0.0827</f>
        <v>0</v>
      </c>
      <c r="K25" s="3">
        <v>44556</v>
      </c>
      <c r="L25" s="4">
        <v>0.625</v>
      </c>
      <c r="M25" s="5">
        <v>-3.7999999999848003E-2</v>
      </c>
      <c r="N25" s="6">
        <v>0</v>
      </c>
      <c r="O25" s="5">
        <f>N25*0.0827</f>
        <v>0</v>
      </c>
      <c r="P25" s="3">
        <v>44558</v>
      </c>
      <c r="Q25" s="4">
        <v>0.625</v>
      </c>
      <c r="R25" s="5">
        <v>-3.1999999999871999E-2</v>
      </c>
      <c r="S25" s="6">
        <v>0</v>
      </c>
      <c r="T25" s="5">
        <f>S25*0.0827</f>
        <v>0</v>
      </c>
    </row>
    <row r="26" spans="1:20" x14ac:dyDescent="0.25">
      <c r="A26" s="3">
        <v>44552</v>
      </c>
      <c r="B26" s="4">
        <v>0.66666666666666663</v>
      </c>
      <c r="C26" s="5">
        <v>-3.4999999999859997E-2</v>
      </c>
      <c r="D26" s="6">
        <v>0</v>
      </c>
      <c r="E26" s="5">
        <f>D26*0.0827</f>
        <v>0</v>
      </c>
      <c r="F26" s="3">
        <v>44554</v>
      </c>
      <c r="G26" s="4">
        <v>0.66666666666666663</v>
      </c>
      <c r="H26" s="5">
        <v>-3.6999999999851999E-2</v>
      </c>
      <c r="I26" s="6">
        <v>0</v>
      </c>
      <c r="J26" s="5">
        <f>I26*0.0827</f>
        <v>0</v>
      </c>
      <c r="K26" s="3">
        <v>44556</v>
      </c>
      <c r="L26" s="4">
        <v>0.66666666666666663</v>
      </c>
      <c r="M26" s="5">
        <v>-3.2999999999868003E-2</v>
      </c>
      <c r="N26" s="6">
        <v>0</v>
      </c>
      <c r="O26" s="5">
        <f>N26*0.0827</f>
        <v>0</v>
      </c>
      <c r="P26" s="3">
        <v>44558</v>
      </c>
      <c r="Q26" s="4">
        <v>0.66666666666666663</v>
      </c>
      <c r="R26" s="5">
        <v>-4.1999999999831998E-2</v>
      </c>
      <c r="S26" s="6">
        <v>0</v>
      </c>
      <c r="T26" s="5">
        <f>S26*0.0827</f>
        <v>0</v>
      </c>
    </row>
    <row r="27" spans="1:20" x14ac:dyDescent="0.25">
      <c r="A27" s="3">
        <v>44552</v>
      </c>
      <c r="B27" s="4">
        <v>0.70833333333333337</v>
      </c>
      <c r="C27" s="5">
        <v>-2.3999999999904001E-2</v>
      </c>
      <c r="D27" s="6">
        <v>0</v>
      </c>
      <c r="E27" s="5">
        <f>D27*0.0827</f>
        <v>0</v>
      </c>
      <c r="F27" s="3">
        <v>44554</v>
      </c>
      <c r="G27" s="4">
        <v>0.70833333333333337</v>
      </c>
      <c r="H27" s="5">
        <v>-2.9999999999880001E-2</v>
      </c>
      <c r="I27" s="6">
        <v>0</v>
      </c>
      <c r="J27" s="5">
        <f>I27*0.0827</f>
        <v>0</v>
      </c>
      <c r="K27" s="3">
        <v>44556</v>
      </c>
      <c r="L27" s="4">
        <v>0.70833333333333337</v>
      </c>
      <c r="M27" s="5">
        <v>-3.1999999999871999E-2</v>
      </c>
      <c r="N27" s="6">
        <v>0</v>
      </c>
      <c r="O27" s="5">
        <f>N27*0.0827</f>
        <v>0</v>
      </c>
      <c r="P27" s="3">
        <v>44558</v>
      </c>
      <c r="Q27" s="4">
        <v>0.70833333333333337</v>
      </c>
      <c r="R27" s="5">
        <v>-2.9999999999880001E-2</v>
      </c>
      <c r="S27" s="6">
        <v>0</v>
      </c>
      <c r="T27" s="5">
        <f>S27*0.0827</f>
        <v>0</v>
      </c>
    </row>
    <row r="28" spans="1:20" x14ac:dyDescent="0.25">
      <c r="A28" s="3">
        <v>44552</v>
      </c>
      <c r="B28" s="4">
        <v>0.75</v>
      </c>
      <c r="C28" s="5">
        <v>-3.8999999999844E-2</v>
      </c>
      <c r="D28" s="6">
        <v>0</v>
      </c>
      <c r="E28" s="5">
        <f>D28*0.0827</f>
        <v>0</v>
      </c>
      <c r="F28" s="3">
        <v>44554</v>
      </c>
      <c r="G28" s="4">
        <v>0.75</v>
      </c>
      <c r="H28" s="5">
        <v>-2.9999999999880001E-2</v>
      </c>
      <c r="I28" s="6">
        <v>0</v>
      </c>
      <c r="J28" s="5">
        <f>I28*0.0827</f>
        <v>0</v>
      </c>
      <c r="K28" s="3">
        <v>44556</v>
      </c>
      <c r="L28" s="4">
        <v>0.75</v>
      </c>
      <c r="M28" s="5">
        <v>-3.7999999999848003E-2</v>
      </c>
      <c r="N28" s="6">
        <v>0</v>
      </c>
      <c r="O28" s="5">
        <f>N28*0.0827</f>
        <v>0</v>
      </c>
      <c r="P28" s="3">
        <v>44558</v>
      </c>
      <c r="Q28" s="4">
        <v>0.75</v>
      </c>
      <c r="R28" s="5">
        <v>-1.9999999999919998E-2</v>
      </c>
      <c r="S28" s="6">
        <v>0</v>
      </c>
      <c r="T28" s="5">
        <f>S28*0.0827</f>
        <v>0</v>
      </c>
    </row>
    <row r="29" spans="1:20" x14ac:dyDescent="0.25">
      <c r="A29" s="3">
        <v>44552</v>
      </c>
      <c r="B29" s="4">
        <v>0.79166666666666663</v>
      </c>
      <c r="C29" s="5">
        <v>-1.4999999999940001E-2</v>
      </c>
      <c r="D29" s="6">
        <v>0</v>
      </c>
      <c r="E29" s="5">
        <f>D29*0.0827</f>
        <v>0</v>
      </c>
      <c r="F29" s="3">
        <v>44554</v>
      </c>
      <c r="G29" s="4">
        <v>0.79166666666666663</v>
      </c>
      <c r="H29" s="5">
        <v>-3.1999999999871999E-2</v>
      </c>
      <c r="I29" s="6">
        <v>0</v>
      </c>
      <c r="J29" s="5">
        <f>I29*0.0827</f>
        <v>0</v>
      </c>
      <c r="K29" s="3">
        <v>44556</v>
      </c>
      <c r="L29" s="4">
        <v>0.79166666666666663</v>
      </c>
      <c r="M29" s="5">
        <v>-3.8999999999844E-2</v>
      </c>
      <c r="N29" s="6">
        <v>0</v>
      </c>
      <c r="O29" s="5">
        <f>N29*0.0827</f>
        <v>0</v>
      </c>
      <c r="P29" s="3">
        <v>44558</v>
      </c>
      <c r="Q29" s="4">
        <v>0.79166666666666663</v>
      </c>
      <c r="R29" s="5">
        <v>-2.7999999999888E-2</v>
      </c>
      <c r="S29" s="6">
        <v>0</v>
      </c>
      <c r="T29" s="5">
        <f>S29*0.0827</f>
        <v>0</v>
      </c>
    </row>
    <row r="30" spans="1:20" x14ac:dyDescent="0.25">
      <c r="A30" s="3">
        <v>44552</v>
      </c>
      <c r="B30" s="4">
        <v>0.83333333333333337</v>
      </c>
      <c r="C30" s="5">
        <v>-3.6999999999851999E-2</v>
      </c>
      <c r="D30" s="6">
        <v>0</v>
      </c>
      <c r="E30" s="5">
        <f>D30*0.0827</f>
        <v>0</v>
      </c>
      <c r="F30" s="3">
        <v>44554</v>
      </c>
      <c r="G30" s="4">
        <v>0.83333333333333337</v>
      </c>
      <c r="H30" s="5">
        <v>-3.2999999999868003E-2</v>
      </c>
      <c r="I30" s="6">
        <v>0</v>
      </c>
      <c r="J30" s="5">
        <f>I30*0.0827</f>
        <v>0</v>
      </c>
      <c r="K30" s="3">
        <v>44556</v>
      </c>
      <c r="L30" s="4">
        <v>0.83333333333333337</v>
      </c>
      <c r="M30" s="5">
        <v>-2.2999999999908E-2</v>
      </c>
      <c r="N30" s="6">
        <v>0</v>
      </c>
      <c r="O30" s="5">
        <f>N30*0.0827</f>
        <v>0</v>
      </c>
      <c r="P30" s="3">
        <v>44558</v>
      </c>
      <c r="Q30" s="4">
        <v>0.83333333333333337</v>
      </c>
      <c r="R30" s="5">
        <v>-2.8999999999884001E-2</v>
      </c>
      <c r="S30" s="6">
        <v>0</v>
      </c>
      <c r="T30" s="5">
        <f>S30*0.0827</f>
        <v>0</v>
      </c>
    </row>
    <row r="31" spans="1:20" x14ac:dyDescent="0.25">
      <c r="A31" s="3">
        <v>44552</v>
      </c>
      <c r="B31" s="4">
        <v>0.875</v>
      </c>
      <c r="C31" s="5">
        <v>-2.9999999999880001E-2</v>
      </c>
      <c r="D31" s="6">
        <v>0</v>
      </c>
      <c r="E31" s="5">
        <f>D31*0.0827</f>
        <v>0</v>
      </c>
      <c r="F31" s="3">
        <v>44554</v>
      </c>
      <c r="G31" s="4">
        <v>0.875</v>
      </c>
      <c r="H31" s="5">
        <v>-3.9999999999839997E-2</v>
      </c>
      <c r="I31" s="6">
        <v>0</v>
      </c>
      <c r="J31" s="5">
        <f>I31*0.0827</f>
        <v>0</v>
      </c>
      <c r="K31" s="3">
        <v>44556</v>
      </c>
      <c r="L31" s="4">
        <v>0.875</v>
      </c>
      <c r="M31" s="5">
        <v>-3.0999999999875998E-2</v>
      </c>
      <c r="N31" s="6">
        <v>0</v>
      </c>
      <c r="O31" s="5">
        <f>N31*0.0827</f>
        <v>0</v>
      </c>
      <c r="P31" s="3">
        <v>44558</v>
      </c>
      <c r="Q31" s="4">
        <v>0.875</v>
      </c>
      <c r="R31" s="5">
        <v>-2.9999999999880001E-2</v>
      </c>
      <c r="S31" s="6">
        <v>0</v>
      </c>
      <c r="T31" s="5">
        <f>S31*0.0827</f>
        <v>0</v>
      </c>
    </row>
    <row r="32" spans="1:20" x14ac:dyDescent="0.25">
      <c r="A32" s="3">
        <v>44552</v>
      </c>
      <c r="B32" s="4">
        <v>0.91666666666666663</v>
      </c>
      <c r="C32" s="5">
        <v>-2.1999999999912E-2</v>
      </c>
      <c r="D32" s="6">
        <v>0</v>
      </c>
      <c r="E32" s="5">
        <f>D32*0.0827</f>
        <v>0</v>
      </c>
      <c r="F32" s="3">
        <v>44554</v>
      </c>
      <c r="G32" s="4">
        <v>0.91666666666666663</v>
      </c>
      <c r="H32" s="5">
        <v>-3.2999999999868003E-2</v>
      </c>
      <c r="I32" s="6">
        <v>0</v>
      </c>
      <c r="J32" s="5">
        <f>I32*0.0827</f>
        <v>0</v>
      </c>
      <c r="K32" s="3">
        <v>44556</v>
      </c>
      <c r="L32" s="4">
        <v>0.91666666666666663</v>
      </c>
      <c r="M32" s="5">
        <v>-2.4999999999900002E-2</v>
      </c>
      <c r="N32" s="6">
        <v>0</v>
      </c>
      <c r="O32" s="5">
        <f>N32*0.0827</f>
        <v>0</v>
      </c>
      <c r="P32" s="3">
        <v>44558</v>
      </c>
      <c r="Q32" s="4">
        <v>0.91666666666666663</v>
      </c>
      <c r="R32" s="5">
        <v>-1.7999999999928001E-2</v>
      </c>
      <c r="S32" s="6">
        <v>0</v>
      </c>
      <c r="T32" s="5">
        <f>S32*0.0827</f>
        <v>0</v>
      </c>
    </row>
    <row r="33" spans="1:20" x14ac:dyDescent="0.25">
      <c r="A33" s="3">
        <v>44552</v>
      </c>
      <c r="B33" s="4">
        <v>0.95833333333333337</v>
      </c>
      <c r="C33" s="5">
        <v>-4.2999999999828002E-2</v>
      </c>
      <c r="D33" s="6">
        <v>0</v>
      </c>
      <c r="E33" s="5">
        <f>D33*0.0827</f>
        <v>0</v>
      </c>
      <c r="F33" s="3">
        <v>44554</v>
      </c>
      <c r="G33" s="4">
        <v>0.95833333333333337</v>
      </c>
      <c r="H33" s="5">
        <v>-2.8999999999884001E-2</v>
      </c>
      <c r="I33" s="6">
        <v>0</v>
      </c>
      <c r="J33" s="5">
        <f>I33*0.0827</f>
        <v>0</v>
      </c>
      <c r="K33" s="3">
        <v>44556</v>
      </c>
      <c r="L33" s="4">
        <v>0.95833333333333337</v>
      </c>
      <c r="M33" s="5">
        <v>-3.8999999999844E-2</v>
      </c>
      <c r="N33" s="6">
        <v>0</v>
      </c>
      <c r="O33" s="5">
        <f>N33*0.0827</f>
        <v>0</v>
      </c>
      <c r="P33" s="3">
        <v>44558</v>
      </c>
      <c r="Q33" s="4">
        <v>0.95833333333333337</v>
      </c>
      <c r="R33" s="5">
        <v>-2.4999999999900002E-2</v>
      </c>
      <c r="S33" s="6">
        <v>0</v>
      </c>
      <c r="T33" s="5">
        <f>S33*0.0827</f>
        <v>0</v>
      </c>
    </row>
    <row r="34" spans="1:20" ht="15.75" thickBot="1" x14ac:dyDescent="0.3">
      <c r="A34" s="3">
        <v>44553</v>
      </c>
      <c r="B34" s="4">
        <v>0</v>
      </c>
      <c r="C34" s="5">
        <v>-2.1999999999912E-2</v>
      </c>
      <c r="D34" s="6">
        <v>0</v>
      </c>
      <c r="E34" s="5">
        <f>D34*0.0827</f>
        <v>0</v>
      </c>
      <c r="F34" s="3">
        <v>44555</v>
      </c>
      <c r="G34" s="4">
        <v>0</v>
      </c>
      <c r="H34" s="5">
        <v>-2.9999999999880001E-2</v>
      </c>
      <c r="I34" s="6">
        <v>0</v>
      </c>
      <c r="J34" s="5">
        <f>I34*0.0827</f>
        <v>0</v>
      </c>
      <c r="K34" s="3">
        <v>44557</v>
      </c>
      <c r="L34" s="4">
        <v>0</v>
      </c>
      <c r="M34" s="5">
        <v>-3.9999999999839997E-2</v>
      </c>
      <c r="N34" s="6">
        <v>0</v>
      </c>
      <c r="O34" s="5">
        <f>N34*0.0827</f>
        <v>0</v>
      </c>
    </row>
    <row r="35" spans="1:20" ht="15.75" thickBot="1" x14ac:dyDescent="0.3">
      <c r="A35" s="3">
        <v>44553</v>
      </c>
      <c r="B35" s="4">
        <v>4.1666666666666664E-2</v>
      </c>
      <c r="C35" s="5">
        <v>-4.5999999999816001E-2</v>
      </c>
      <c r="D35" s="6">
        <v>0</v>
      </c>
      <c r="E35" s="5">
        <f>D35*0.0827</f>
        <v>0</v>
      </c>
      <c r="F35" s="3">
        <v>44555</v>
      </c>
      <c r="G35" s="4">
        <v>4.1666666666666664E-2</v>
      </c>
      <c r="H35" s="5">
        <v>-5.2999999999788001E-2</v>
      </c>
      <c r="I35" s="6">
        <v>0</v>
      </c>
      <c r="J35" s="5">
        <f>I35*0.0827</f>
        <v>0</v>
      </c>
      <c r="K35" s="3">
        <v>44557</v>
      </c>
      <c r="L35" s="4">
        <v>4.1666666666666664E-2</v>
      </c>
      <c r="M35" s="5">
        <v>-2.7999999999888E-2</v>
      </c>
      <c r="N35" s="6">
        <v>0</v>
      </c>
      <c r="O35" s="5">
        <f>N35*0.0827</f>
        <v>0</v>
      </c>
      <c r="Q35" s="7" t="s">
        <v>10</v>
      </c>
      <c r="R35" s="8"/>
      <c r="S35" s="8"/>
      <c r="T35" s="9">
        <f>SUM(E10:E57)+SUM(J10:J57)+SUM(O10:O57)+SUM(T10:T33)</f>
        <v>0</v>
      </c>
    </row>
    <row r="36" spans="1:20" x14ac:dyDescent="0.25">
      <c r="A36" s="3">
        <v>44553</v>
      </c>
      <c r="B36" s="4">
        <v>8.3333333333333329E-2</v>
      </c>
      <c r="C36" s="5">
        <v>-4.7999999999808002E-2</v>
      </c>
      <c r="D36" s="6">
        <v>0</v>
      </c>
      <c r="E36" s="5">
        <f>D36*0.0827</f>
        <v>0</v>
      </c>
      <c r="F36" s="3">
        <v>44555</v>
      </c>
      <c r="G36" s="4">
        <v>8.3333333333333329E-2</v>
      </c>
      <c r="H36" s="5">
        <v>-2.3999999999904001E-2</v>
      </c>
      <c r="I36" s="6">
        <v>0</v>
      </c>
      <c r="J36" s="5">
        <f>I36*0.0827</f>
        <v>0</v>
      </c>
      <c r="K36" s="3">
        <v>44557</v>
      </c>
      <c r="L36" s="4">
        <v>8.3333333333333329E-2</v>
      </c>
      <c r="M36" s="5">
        <v>-2.9999999999880001E-2</v>
      </c>
      <c r="N36" s="6">
        <v>0</v>
      </c>
      <c r="O36" s="5">
        <f>N36*0.0827</f>
        <v>0</v>
      </c>
    </row>
    <row r="37" spans="1:20" x14ac:dyDescent="0.25">
      <c r="A37" s="3">
        <v>44553</v>
      </c>
      <c r="B37" s="4">
        <v>0.125</v>
      </c>
      <c r="C37" s="5">
        <v>-3.6999999999851999E-2</v>
      </c>
      <c r="D37" s="6">
        <v>0</v>
      </c>
      <c r="E37" s="5">
        <f>D37*0.0827</f>
        <v>0</v>
      </c>
      <c r="F37" s="3">
        <v>44555</v>
      </c>
      <c r="G37" s="4">
        <v>0.125</v>
      </c>
      <c r="H37" s="5">
        <v>-2.5999999999895999E-2</v>
      </c>
      <c r="I37" s="6">
        <v>0</v>
      </c>
      <c r="J37" s="5">
        <f>I37*0.0827</f>
        <v>0</v>
      </c>
      <c r="K37" s="3">
        <v>44557</v>
      </c>
      <c r="L37" s="4">
        <v>0.125</v>
      </c>
      <c r="M37" s="5">
        <v>-3.7999999999848003E-2</v>
      </c>
      <c r="N37" s="6">
        <v>0</v>
      </c>
      <c r="O37" s="5">
        <f>N37*0.0827</f>
        <v>0</v>
      </c>
    </row>
    <row r="38" spans="1:20" x14ac:dyDescent="0.25">
      <c r="A38" s="3">
        <v>44553</v>
      </c>
      <c r="B38" s="4">
        <v>0.16666666666666666</v>
      </c>
      <c r="C38" s="5">
        <v>-1.9999999999919998E-2</v>
      </c>
      <c r="D38" s="6">
        <v>0</v>
      </c>
      <c r="E38" s="5">
        <f>D38*0.0827</f>
        <v>0</v>
      </c>
      <c r="F38" s="3">
        <v>44555</v>
      </c>
      <c r="G38" s="4">
        <v>0.16666666666666666</v>
      </c>
      <c r="H38" s="5">
        <v>-2.4999999999900002E-2</v>
      </c>
      <c r="I38" s="6">
        <v>0</v>
      </c>
      <c r="J38" s="5">
        <f>I38*0.0827</f>
        <v>0</v>
      </c>
      <c r="K38" s="3">
        <v>44557</v>
      </c>
      <c r="L38" s="4">
        <v>0.16666666666666666</v>
      </c>
      <c r="M38" s="5">
        <v>-3.5999999999856001E-2</v>
      </c>
      <c r="N38" s="6">
        <v>0</v>
      </c>
      <c r="O38" s="5">
        <f>N38*0.0827</f>
        <v>0</v>
      </c>
    </row>
    <row r="39" spans="1:20" x14ac:dyDescent="0.25">
      <c r="A39" s="3">
        <v>44553</v>
      </c>
      <c r="B39" s="4">
        <v>0.20833333333333334</v>
      </c>
      <c r="C39" s="5">
        <v>-2.4999999999900002E-2</v>
      </c>
      <c r="D39" s="6">
        <v>0</v>
      </c>
      <c r="E39" s="5">
        <f>D39*0.0827</f>
        <v>0</v>
      </c>
      <c r="F39" s="3">
        <v>44555</v>
      </c>
      <c r="G39" s="4">
        <v>0.20833333333333334</v>
      </c>
      <c r="H39" s="5">
        <v>-3.5999999999856001E-2</v>
      </c>
      <c r="I39" s="6">
        <v>0</v>
      </c>
      <c r="J39" s="5">
        <f>I39*0.0827</f>
        <v>0</v>
      </c>
      <c r="K39" s="3">
        <v>44557</v>
      </c>
      <c r="L39" s="4">
        <v>0.20833333333333334</v>
      </c>
      <c r="M39" s="5">
        <v>-2.6999999999891999E-2</v>
      </c>
      <c r="N39" s="6">
        <v>0</v>
      </c>
      <c r="O39" s="5">
        <f>N39*0.0827</f>
        <v>0</v>
      </c>
    </row>
    <row r="40" spans="1:20" x14ac:dyDescent="0.25">
      <c r="A40" s="3">
        <v>44553</v>
      </c>
      <c r="B40" s="4">
        <v>0.25</v>
      </c>
      <c r="C40" s="5">
        <v>-2.4999999999900002E-2</v>
      </c>
      <c r="D40" s="6">
        <v>0</v>
      </c>
      <c r="E40" s="5">
        <f>D40*0.0827</f>
        <v>0</v>
      </c>
      <c r="F40" s="3">
        <v>44555</v>
      </c>
      <c r="G40" s="4">
        <v>0.25</v>
      </c>
      <c r="H40" s="5">
        <v>-3.7999999999848003E-2</v>
      </c>
      <c r="I40" s="6">
        <v>0</v>
      </c>
      <c r="J40" s="5">
        <f>I40*0.0827</f>
        <v>0</v>
      </c>
      <c r="K40" s="3">
        <v>44557</v>
      </c>
      <c r="L40" s="4">
        <v>0.25</v>
      </c>
      <c r="M40" s="5">
        <v>-2.9999999999880001E-2</v>
      </c>
      <c r="N40" s="6">
        <v>0</v>
      </c>
      <c r="O40" s="5">
        <f>N40*0.0827</f>
        <v>0</v>
      </c>
    </row>
    <row r="41" spans="1:20" x14ac:dyDescent="0.25">
      <c r="A41" s="3">
        <v>44553</v>
      </c>
      <c r="B41" s="4">
        <v>0.29166666666666669</v>
      </c>
      <c r="C41" s="5">
        <v>-4.8999999999803999E-2</v>
      </c>
      <c r="D41" s="6">
        <v>0</v>
      </c>
      <c r="E41" s="5">
        <f>D41*0.0827</f>
        <v>0</v>
      </c>
      <c r="F41" s="3">
        <v>44555</v>
      </c>
      <c r="G41" s="4">
        <v>0.29166666666666669</v>
      </c>
      <c r="H41" s="5">
        <v>-3.6999999999851999E-2</v>
      </c>
      <c r="I41" s="6">
        <v>0</v>
      </c>
      <c r="J41" s="5">
        <f>I41*0.0827</f>
        <v>0</v>
      </c>
      <c r="K41" s="3">
        <v>44557</v>
      </c>
      <c r="L41" s="4">
        <v>0.29166666666666669</v>
      </c>
      <c r="M41" s="5">
        <v>-2.9999999999880001E-2</v>
      </c>
      <c r="N41" s="6">
        <v>0</v>
      </c>
      <c r="O41" s="5">
        <f>N41*0.0827</f>
        <v>0</v>
      </c>
    </row>
    <row r="42" spans="1:20" x14ac:dyDescent="0.25">
      <c r="A42" s="3">
        <v>44553</v>
      </c>
      <c r="B42" s="4">
        <v>0.33333333333333331</v>
      </c>
      <c r="C42" s="5">
        <v>-2.9999999999880001E-2</v>
      </c>
      <c r="D42" s="6">
        <v>0</v>
      </c>
      <c r="E42" s="5">
        <f>D42*0.0827</f>
        <v>0</v>
      </c>
      <c r="F42" s="3">
        <v>44555</v>
      </c>
      <c r="G42" s="4">
        <v>0.33333333333333331</v>
      </c>
      <c r="H42" s="5">
        <v>-3.6999999999851999E-2</v>
      </c>
      <c r="I42" s="6">
        <v>0</v>
      </c>
      <c r="J42" s="5">
        <f>I42*0.0827</f>
        <v>0</v>
      </c>
      <c r="K42" s="3">
        <v>44557</v>
      </c>
      <c r="L42" s="4">
        <v>0.33333333333333331</v>
      </c>
      <c r="M42" s="5">
        <v>-3.3999999999864E-2</v>
      </c>
      <c r="N42" s="6">
        <v>0</v>
      </c>
      <c r="O42" s="5">
        <f>N42*0.0827</f>
        <v>0</v>
      </c>
    </row>
    <row r="43" spans="1:20" x14ac:dyDescent="0.25">
      <c r="A43" s="3">
        <v>44553</v>
      </c>
      <c r="B43" s="4">
        <v>0.375</v>
      </c>
      <c r="C43" s="5">
        <v>-3.4999999999859997E-2</v>
      </c>
      <c r="D43" s="6">
        <v>0</v>
      </c>
      <c r="E43" s="5">
        <f>D43*0.0827</f>
        <v>0</v>
      </c>
      <c r="F43" s="3">
        <v>44555</v>
      </c>
      <c r="G43" s="4">
        <v>0.375</v>
      </c>
      <c r="H43" s="5">
        <v>-3.7999999999848003E-2</v>
      </c>
      <c r="I43" s="6">
        <v>0</v>
      </c>
      <c r="J43" s="5">
        <f>I43*0.0827</f>
        <v>0</v>
      </c>
      <c r="K43" s="3">
        <v>44557</v>
      </c>
      <c r="L43" s="4">
        <v>0.375</v>
      </c>
      <c r="M43" s="5">
        <v>-2.9999999999880001E-2</v>
      </c>
      <c r="N43" s="6">
        <v>0</v>
      </c>
      <c r="O43" s="5">
        <f>N43*0.0827</f>
        <v>0</v>
      </c>
    </row>
    <row r="44" spans="1:20" x14ac:dyDescent="0.25">
      <c r="A44" s="3">
        <v>44553</v>
      </c>
      <c r="B44" s="4">
        <v>0.41666666666666669</v>
      </c>
      <c r="C44" s="5">
        <v>-2.9999999999880001E-2</v>
      </c>
      <c r="D44" s="6">
        <v>0</v>
      </c>
      <c r="E44" s="5">
        <f>D44*0.0827</f>
        <v>0</v>
      </c>
      <c r="F44" s="3">
        <v>44555</v>
      </c>
      <c r="G44" s="4">
        <v>0.41666666666666669</v>
      </c>
      <c r="H44" s="5">
        <v>-4.3999999999823999E-2</v>
      </c>
      <c r="I44" s="6">
        <v>0</v>
      </c>
      <c r="J44" s="5">
        <f>I44*0.0827</f>
        <v>0</v>
      </c>
      <c r="K44" s="3">
        <v>44557</v>
      </c>
      <c r="L44" s="4">
        <v>0.41666666666666669</v>
      </c>
      <c r="M44" s="5">
        <v>-3.3999999999864E-2</v>
      </c>
      <c r="N44" s="6">
        <v>0</v>
      </c>
      <c r="O44" s="5">
        <f>N44*0.0827</f>
        <v>0</v>
      </c>
    </row>
    <row r="45" spans="1:20" x14ac:dyDescent="0.25">
      <c r="A45" s="3">
        <v>44553</v>
      </c>
      <c r="B45" s="4">
        <v>0.45833333333333331</v>
      </c>
      <c r="C45" s="5">
        <v>-2.1999999999912E-2</v>
      </c>
      <c r="D45" s="6">
        <v>0</v>
      </c>
      <c r="E45" s="5">
        <f>D45*0.0827</f>
        <v>0</v>
      </c>
      <c r="F45" s="3">
        <v>44555</v>
      </c>
      <c r="G45" s="4">
        <v>0.45833333333333331</v>
      </c>
      <c r="H45" s="5">
        <v>-3.9999999999839997E-2</v>
      </c>
      <c r="I45" s="6">
        <v>0</v>
      </c>
      <c r="J45" s="5">
        <f>I45*0.0827</f>
        <v>0</v>
      </c>
      <c r="K45" s="3">
        <v>44557</v>
      </c>
      <c r="L45" s="4">
        <v>0.45833333333333331</v>
      </c>
      <c r="M45" s="5">
        <v>-4.3999999999823999E-2</v>
      </c>
      <c r="N45" s="6">
        <v>0</v>
      </c>
      <c r="O45" s="5">
        <f>N45*0.0827</f>
        <v>0</v>
      </c>
    </row>
    <row r="46" spans="1:20" x14ac:dyDescent="0.25">
      <c r="A46" s="3">
        <v>44553</v>
      </c>
      <c r="B46" s="4">
        <v>0.5</v>
      </c>
      <c r="C46" s="5">
        <v>-3.2999999999868003E-2</v>
      </c>
      <c r="D46" s="6">
        <v>0</v>
      </c>
      <c r="E46" s="5">
        <f>D46*0.0827</f>
        <v>0</v>
      </c>
      <c r="F46" s="3">
        <v>44555</v>
      </c>
      <c r="G46" s="4">
        <v>0.5</v>
      </c>
      <c r="H46" s="5">
        <v>-3.7999999999848003E-2</v>
      </c>
      <c r="I46" s="6">
        <v>0</v>
      </c>
      <c r="J46" s="5">
        <f>I46*0.0827</f>
        <v>0</v>
      </c>
      <c r="K46" s="3">
        <v>44557</v>
      </c>
      <c r="L46" s="4">
        <v>0.5</v>
      </c>
      <c r="M46" s="5">
        <v>-2.8999999999884001E-2</v>
      </c>
      <c r="N46" s="6">
        <v>0</v>
      </c>
      <c r="O46" s="5">
        <f>N46*0.0827</f>
        <v>0</v>
      </c>
    </row>
    <row r="47" spans="1:20" x14ac:dyDescent="0.25">
      <c r="A47" s="3">
        <v>44553</v>
      </c>
      <c r="B47" s="4">
        <v>0.54166666666666663</v>
      </c>
      <c r="C47" s="5">
        <v>-1.1999999999952E-2</v>
      </c>
      <c r="D47" s="6">
        <v>0</v>
      </c>
      <c r="E47" s="5">
        <f>D47*0.0827</f>
        <v>0</v>
      </c>
      <c r="F47" s="3">
        <v>44555</v>
      </c>
      <c r="G47" s="4">
        <v>0.54166666666666663</v>
      </c>
      <c r="H47" s="5">
        <v>-3.2999999999868003E-2</v>
      </c>
      <c r="I47" s="6">
        <v>0</v>
      </c>
      <c r="J47" s="5">
        <f>I47*0.0827</f>
        <v>0</v>
      </c>
      <c r="K47" s="3">
        <v>44557</v>
      </c>
      <c r="L47" s="4">
        <v>0.54166666666666663</v>
      </c>
      <c r="M47" s="5">
        <v>-2.1999999999912E-2</v>
      </c>
      <c r="N47" s="6">
        <v>0</v>
      </c>
      <c r="O47" s="5">
        <f>N47*0.0827</f>
        <v>0</v>
      </c>
    </row>
    <row r="48" spans="1:20" x14ac:dyDescent="0.25">
      <c r="A48" s="3">
        <v>44553</v>
      </c>
      <c r="B48" s="4">
        <v>0.58333333333333337</v>
      </c>
      <c r="C48" s="5">
        <v>-3.6999999999851999E-2</v>
      </c>
      <c r="D48" s="6">
        <v>0</v>
      </c>
      <c r="E48" s="5">
        <f>D48*0.0827</f>
        <v>0</v>
      </c>
      <c r="F48" s="3">
        <v>44555</v>
      </c>
      <c r="G48" s="4">
        <v>0.58333333333333337</v>
      </c>
      <c r="H48" s="5">
        <v>-4.4999999999820003E-2</v>
      </c>
      <c r="I48" s="6">
        <v>0</v>
      </c>
      <c r="J48" s="5">
        <f>I48*0.0827</f>
        <v>0</v>
      </c>
      <c r="K48" s="3">
        <v>44557</v>
      </c>
      <c r="L48" s="4">
        <v>0.58333333333333337</v>
      </c>
      <c r="M48" s="5">
        <v>-2.6999999999891999E-2</v>
      </c>
      <c r="N48" s="6">
        <v>0</v>
      </c>
      <c r="O48" s="5">
        <f>N48*0.0827</f>
        <v>0</v>
      </c>
    </row>
    <row r="49" spans="1:15" x14ac:dyDescent="0.25">
      <c r="A49" s="3">
        <v>44553</v>
      </c>
      <c r="B49" s="4">
        <v>0.625</v>
      </c>
      <c r="C49" s="5">
        <v>-2.6999999999891999E-2</v>
      </c>
      <c r="D49" s="6">
        <v>0</v>
      </c>
      <c r="E49" s="5">
        <f>D49*0.0827</f>
        <v>0</v>
      </c>
      <c r="F49" s="3">
        <v>44555</v>
      </c>
      <c r="G49" s="4">
        <v>0.625</v>
      </c>
      <c r="H49" s="5">
        <v>-4.3999999999823999E-2</v>
      </c>
      <c r="I49" s="6">
        <v>0</v>
      </c>
      <c r="J49" s="5">
        <f>I49*0.0827</f>
        <v>0</v>
      </c>
      <c r="K49" s="3">
        <v>44557</v>
      </c>
      <c r="L49" s="4">
        <v>0.625</v>
      </c>
      <c r="M49" s="5">
        <v>-3.5999999999856001E-2</v>
      </c>
      <c r="N49" s="6">
        <v>0</v>
      </c>
      <c r="O49" s="5">
        <f>N49*0.0827</f>
        <v>0</v>
      </c>
    </row>
    <row r="50" spans="1:15" x14ac:dyDescent="0.25">
      <c r="A50" s="3">
        <v>44553</v>
      </c>
      <c r="B50" s="4">
        <v>0.66666666666666663</v>
      </c>
      <c r="C50" s="5">
        <v>-2.5999999999895999E-2</v>
      </c>
      <c r="D50" s="6">
        <v>0</v>
      </c>
      <c r="E50" s="5">
        <f>D50*0.0827</f>
        <v>0</v>
      </c>
      <c r="F50" s="3">
        <v>44555</v>
      </c>
      <c r="G50" s="4">
        <v>0.66666666666666663</v>
      </c>
      <c r="H50" s="5">
        <v>-4.6999999999811998E-2</v>
      </c>
      <c r="I50" s="6">
        <v>0</v>
      </c>
      <c r="J50" s="5">
        <f>I50*0.0827</f>
        <v>0</v>
      </c>
      <c r="K50" s="3">
        <v>44557</v>
      </c>
      <c r="L50" s="4">
        <v>0.66666666666666663</v>
      </c>
      <c r="M50" s="5">
        <v>-2.7999999999888E-2</v>
      </c>
      <c r="N50" s="6">
        <v>0</v>
      </c>
      <c r="O50" s="5">
        <f>N50*0.0827</f>
        <v>0</v>
      </c>
    </row>
    <row r="51" spans="1:15" x14ac:dyDescent="0.25">
      <c r="A51" s="3">
        <v>44553</v>
      </c>
      <c r="B51" s="4">
        <v>0.70833333333333337</v>
      </c>
      <c r="C51" s="5">
        <v>-3.2999999999868003E-2</v>
      </c>
      <c r="D51" s="6">
        <v>0</v>
      </c>
      <c r="E51" s="5">
        <f>D51*0.0827</f>
        <v>0</v>
      </c>
      <c r="F51" s="3">
        <v>44555</v>
      </c>
      <c r="G51" s="4">
        <v>0.70833333333333337</v>
      </c>
      <c r="H51" s="5">
        <v>-3.6999999999851999E-2</v>
      </c>
      <c r="I51" s="6">
        <v>0</v>
      </c>
      <c r="J51" s="5">
        <f>I51*0.0827</f>
        <v>0</v>
      </c>
      <c r="K51" s="3">
        <v>44557</v>
      </c>
      <c r="L51" s="4">
        <v>0.70833333333333337</v>
      </c>
      <c r="M51" s="5">
        <v>-4.1999999999831998E-2</v>
      </c>
      <c r="N51" s="6">
        <v>0</v>
      </c>
      <c r="O51" s="5">
        <f>N51*0.0827</f>
        <v>0</v>
      </c>
    </row>
    <row r="52" spans="1:15" x14ac:dyDescent="0.25">
      <c r="A52" s="3">
        <v>44553</v>
      </c>
      <c r="B52" s="4">
        <v>0.75</v>
      </c>
      <c r="C52" s="5">
        <v>-3.4999999999859997E-2</v>
      </c>
      <c r="D52" s="6">
        <v>0</v>
      </c>
      <c r="E52" s="5">
        <f>D52*0.0827</f>
        <v>0</v>
      </c>
      <c r="F52" s="3">
        <v>44555</v>
      </c>
      <c r="G52" s="4">
        <v>0.75</v>
      </c>
      <c r="H52" s="5">
        <v>-2.1999999999912E-2</v>
      </c>
      <c r="I52" s="6">
        <v>0</v>
      </c>
      <c r="J52" s="5">
        <f>I52*0.0827</f>
        <v>0</v>
      </c>
      <c r="K52" s="3">
        <v>44557</v>
      </c>
      <c r="L52" s="4">
        <v>0.75</v>
      </c>
      <c r="M52" s="5">
        <v>-3.2999999999868003E-2</v>
      </c>
      <c r="N52" s="6">
        <v>0</v>
      </c>
      <c r="O52" s="5">
        <f>N52*0.0827</f>
        <v>0</v>
      </c>
    </row>
    <row r="53" spans="1:15" x14ac:dyDescent="0.25">
      <c r="A53" s="3">
        <v>44553</v>
      </c>
      <c r="B53" s="4">
        <v>0.79166666666666663</v>
      </c>
      <c r="C53" s="5">
        <v>-3.3999999999864E-2</v>
      </c>
      <c r="D53" s="6">
        <v>0</v>
      </c>
      <c r="E53" s="5">
        <f>D53*0.0827</f>
        <v>0</v>
      </c>
      <c r="F53" s="3">
        <v>44555</v>
      </c>
      <c r="G53" s="4">
        <v>0.79166666666666663</v>
      </c>
      <c r="H53" s="5">
        <v>-4.4999999999820003E-2</v>
      </c>
      <c r="I53" s="6">
        <v>0</v>
      </c>
      <c r="J53" s="5">
        <f>I53*0.0827</f>
        <v>0</v>
      </c>
      <c r="K53" s="3">
        <v>44557</v>
      </c>
      <c r="L53" s="4">
        <v>0.79166666666666663</v>
      </c>
      <c r="M53" s="5">
        <v>-2.3999999999904001E-2</v>
      </c>
      <c r="N53" s="6">
        <v>0</v>
      </c>
      <c r="O53" s="5">
        <f>N53*0.0827</f>
        <v>0</v>
      </c>
    </row>
    <row r="54" spans="1:15" x14ac:dyDescent="0.25">
      <c r="A54" s="3">
        <v>44553</v>
      </c>
      <c r="B54" s="4">
        <v>0.83333333333333337</v>
      </c>
      <c r="C54" s="5">
        <v>-3.9999999999839997E-2</v>
      </c>
      <c r="D54" s="6">
        <v>0</v>
      </c>
      <c r="E54" s="5">
        <f>D54*0.0827</f>
        <v>0</v>
      </c>
      <c r="F54" s="3">
        <v>44555</v>
      </c>
      <c r="G54" s="4">
        <v>0.83333333333333337</v>
      </c>
      <c r="H54" s="5">
        <v>-3.0999999999875998E-2</v>
      </c>
      <c r="I54" s="6">
        <v>0</v>
      </c>
      <c r="J54" s="5">
        <f>I54*0.0827</f>
        <v>0</v>
      </c>
      <c r="K54" s="3">
        <v>44557</v>
      </c>
      <c r="L54" s="4">
        <v>0.83333333333333337</v>
      </c>
      <c r="M54" s="5">
        <v>-2.8999999999884001E-2</v>
      </c>
      <c r="N54" s="6">
        <v>0</v>
      </c>
      <c r="O54" s="5">
        <f>N54*0.0827</f>
        <v>0</v>
      </c>
    </row>
    <row r="55" spans="1:15" x14ac:dyDescent="0.25">
      <c r="A55" s="3">
        <v>44553</v>
      </c>
      <c r="B55" s="4">
        <v>0.875</v>
      </c>
      <c r="C55" s="5">
        <v>-4.0999999999836001E-2</v>
      </c>
      <c r="D55" s="6">
        <v>0</v>
      </c>
      <c r="E55" s="5">
        <f>D55*0.0827</f>
        <v>0</v>
      </c>
      <c r="F55" s="3">
        <v>44555</v>
      </c>
      <c r="G55" s="4">
        <v>0.875</v>
      </c>
      <c r="H55" s="5">
        <v>-2.0999999999915999E-2</v>
      </c>
      <c r="I55" s="6">
        <v>0</v>
      </c>
      <c r="J55" s="5">
        <f>I55*0.0827</f>
        <v>0</v>
      </c>
      <c r="K55" s="3">
        <v>44557</v>
      </c>
      <c r="L55" s="4">
        <v>0.875</v>
      </c>
      <c r="M55" s="5">
        <v>-3.0999999999875998E-2</v>
      </c>
      <c r="N55" s="6">
        <v>0</v>
      </c>
      <c r="O55" s="5">
        <f>N55*0.0827</f>
        <v>0</v>
      </c>
    </row>
    <row r="56" spans="1:15" x14ac:dyDescent="0.25">
      <c r="A56" s="3">
        <v>44553</v>
      </c>
      <c r="B56" s="4">
        <v>0.91666666666666663</v>
      </c>
      <c r="C56" s="5">
        <v>-2.0999999999915999E-2</v>
      </c>
      <c r="D56" s="6">
        <v>0</v>
      </c>
      <c r="E56" s="5">
        <f>D56*0.0827</f>
        <v>0</v>
      </c>
      <c r="F56" s="3">
        <v>44555</v>
      </c>
      <c r="G56" s="4">
        <v>0.91666666666666663</v>
      </c>
      <c r="H56" s="5">
        <v>-3.5999999999856001E-2</v>
      </c>
      <c r="I56" s="6">
        <v>0</v>
      </c>
      <c r="J56" s="5">
        <f>I56*0.0827</f>
        <v>0</v>
      </c>
      <c r="K56" s="3">
        <v>44557</v>
      </c>
      <c r="L56" s="4">
        <v>0.91666666666666663</v>
      </c>
      <c r="M56" s="5">
        <v>-3.3999999999864E-2</v>
      </c>
      <c r="N56" s="6">
        <v>0</v>
      </c>
      <c r="O56" s="5">
        <f>N56*0.0827</f>
        <v>0</v>
      </c>
    </row>
    <row r="57" spans="1:15" x14ac:dyDescent="0.25">
      <c r="A57" s="3">
        <v>44553</v>
      </c>
      <c r="B57" s="4">
        <v>0.95833333333333337</v>
      </c>
      <c r="C57" s="5">
        <v>-4.3999999999823999E-2</v>
      </c>
      <c r="D57" s="6">
        <v>0</v>
      </c>
      <c r="E57" s="5">
        <f>D57*0.0827</f>
        <v>0</v>
      </c>
      <c r="F57" s="3">
        <v>44555</v>
      </c>
      <c r="G57" s="4">
        <v>0.95833333333333337</v>
      </c>
      <c r="H57" s="5">
        <v>-2.4999999999900002E-2</v>
      </c>
      <c r="I57" s="6">
        <v>0</v>
      </c>
      <c r="J57" s="5">
        <f>I57*0.0827</f>
        <v>0</v>
      </c>
      <c r="K57" s="3">
        <v>44557</v>
      </c>
      <c r="L57" s="4">
        <v>0.95833333333333337</v>
      </c>
      <c r="M57" s="5">
        <v>-2.8999999999884001E-2</v>
      </c>
      <c r="N57" s="6">
        <v>0</v>
      </c>
      <c r="O57" s="5">
        <f>N57*0.0827</f>
        <v>0</v>
      </c>
    </row>
  </sheetData>
  <pageMargins left="0.7" right="0.7" top="0.75" bottom="0.75" header="0.3" footer="0.3"/>
  <pageSetup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D185C-44CC-4726-AAC9-A7614004170D}">
  <dimension ref="A1:O35"/>
  <sheetViews>
    <sheetView workbookViewId="0">
      <selection activeCell="E5" sqref="E5"/>
    </sheetView>
  </sheetViews>
  <sheetFormatPr defaultRowHeight="15" x14ac:dyDescent="0.25"/>
  <sheetData>
    <row r="1" spans="1:15" x14ac:dyDescent="0.25">
      <c r="A1" s="1" t="s">
        <v>0</v>
      </c>
      <c r="B1" s="1"/>
      <c r="C1" s="1"/>
      <c r="D1" s="1"/>
    </row>
    <row r="2" spans="1:15" x14ac:dyDescent="0.25">
      <c r="A2" s="1" t="s">
        <v>1</v>
      </c>
      <c r="B2" s="1"/>
      <c r="C2" s="1"/>
      <c r="D2" s="1"/>
      <c r="G2" s="32" t="s">
        <v>98</v>
      </c>
    </row>
    <row r="3" spans="1:15" ht="15.75" thickBot="1" x14ac:dyDescent="0.3">
      <c r="A3" s="1" t="s">
        <v>2</v>
      </c>
      <c r="B3" s="1"/>
      <c r="C3" s="1"/>
      <c r="D3" s="1"/>
    </row>
    <row r="4" spans="1:15" ht="15.75" thickBot="1" x14ac:dyDescent="0.3">
      <c r="A4" s="1" t="s">
        <v>3</v>
      </c>
      <c r="B4" s="1"/>
      <c r="C4" s="1"/>
      <c r="D4" s="1"/>
      <c r="I4" s="7" t="s">
        <v>10</v>
      </c>
      <c r="J4" s="8"/>
      <c r="K4" s="8"/>
      <c r="L4" s="9">
        <f>SUM(E10:E33)+SUM(J10:J33)+SUM(O10:O33)</f>
        <v>0</v>
      </c>
    </row>
    <row r="5" spans="1:15" x14ac:dyDescent="0.25">
      <c r="A5" s="1" t="s">
        <v>4</v>
      </c>
      <c r="B5" s="1"/>
      <c r="C5" s="1"/>
      <c r="D5" s="1"/>
    </row>
    <row r="6" spans="1:15" x14ac:dyDescent="0.25">
      <c r="A6" s="1" t="s">
        <v>97</v>
      </c>
      <c r="B6" s="1"/>
      <c r="C6" s="1"/>
      <c r="D6" s="1"/>
    </row>
    <row r="7" spans="1:15" x14ac:dyDescent="0.25">
      <c r="A7" s="1"/>
      <c r="B7" s="1"/>
      <c r="C7" s="1"/>
      <c r="D7" s="1"/>
      <c r="I7" s="22" t="s">
        <v>79</v>
      </c>
      <c r="J7" s="22"/>
      <c r="K7" s="22"/>
      <c r="L7" s="23">
        <f>MAX(D10:D33,I10:I33,N10:N33)</f>
        <v>0</v>
      </c>
    </row>
    <row r="8" spans="1:15" x14ac:dyDescent="0.25">
      <c r="A8" s="1"/>
      <c r="B8" s="1"/>
      <c r="C8" s="1"/>
      <c r="D8" s="1"/>
    </row>
    <row r="9" spans="1:15" x14ac:dyDescent="0.25">
      <c r="A9" s="31" t="s">
        <v>5</v>
      </c>
      <c r="B9" s="31" t="s">
        <v>6</v>
      </c>
      <c r="C9" s="31" t="s">
        <v>7</v>
      </c>
      <c r="D9" s="31" t="s">
        <v>8</v>
      </c>
      <c r="E9" s="31" t="s">
        <v>9</v>
      </c>
      <c r="F9" s="31" t="s">
        <v>5</v>
      </c>
      <c r="G9" s="31" t="s">
        <v>6</v>
      </c>
      <c r="H9" s="31" t="s">
        <v>7</v>
      </c>
      <c r="I9" s="31" t="s">
        <v>8</v>
      </c>
      <c r="J9" s="31" t="s">
        <v>9</v>
      </c>
      <c r="K9" s="31" t="s">
        <v>5</v>
      </c>
      <c r="L9" s="31" t="s">
        <v>6</v>
      </c>
      <c r="M9" s="31" t="s">
        <v>7</v>
      </c>
      <c r="N9" s="31" t="s">
        <v>8</v>
      </c>
      <c r="O9" s="31" t="s">
        <v>9</v>
      </c>
    </row>
    <row r="10" spans="1:15" x14ac:dyDescent="0.25">
      <c r="A10" s="3">
        <v>44559</v>
      </c>
      <c r="B10" s="4">
        <v>0</v>
      </c>
      <c r="C10" s="5">
        <v>-3.8999999999844E-2</v>
      </c>
      <c r="D10" s="6">
        <v>0</v>
      </c>
      <c r="E10" s="5">
        <f t="shared" ref="E10:E33" si="0">D10*0.0827</f>
        <v>0</v>
      </c>
      <c r="F10" s="3">
        <v>44560</v>
      </c>
      <c r="G10" s="4">
        <v>0</v>
      </c>
      <c r="H10" s="5">
        <v>-2.7999999999888E-2</v>
      </c>
      <c r="I10" s="6">
        <v>0</v>
      </c>
      <c r="J10" s="5">
        <f t="shared" ref="J10:J33" si="1">I10*0.0827</f>
        <v>0</v>
      </c>
      <c r="K10" s="3">
        <v>44561</v>
      </c>
      <c r="L10" s="4">
        <v>0</v>
      </c>
      <c r="M10" s="5">
        <v>-2.5999999999895999E-2</v>
      </c>
      <c r="N10" s="6">
        <v>0</v>
      </c>
      <c r="O10" s="5">
        <f t="shared" ref="O10:O33" si="2">N10*0.0827</f>
        <v>0</v>
      </c>
    </row>
    <row r="11" spans="1:15" x14ac:dyDescent="0.25">
      <c r="A11" s="3">
        <v>44559</v>
      </c>
      <c r="B11" s="4">
        <v>4.1666666666666664E-2</v>
      </c>
      <c r="C11" s="5">
        <v>-3.2999999999868003E-2</v>
      </c>
      <c r="D11" s="6">
        <v>0</v>
      </c>
      <c r="E11" s="5">
        <f t="shared" si="0"/>
        <v>0</v>
      </c>
      <c r="F11" s="3">
        <v>44560</v>
      </c>
      <c r="G11" s="4">
        <v>4.1666666666666664E-2</v>
      </c>
      <c r="H11" s="5">
        <v>-3.7999999999848003E-2</v>
      </c>
      <c r="I11" s="6">
        <v>0</v>
      </c>
      <c r="J11" s="5">
        <f t="shared" si="1"/>
        <v>0</v>
      </c>
      <c r="K11" s="3">
        <v>44561</v>
      </c>
      <c r="L11" s="4">
        <v>4.1666666666666664E-2</v>
      </c>
      <c r="M11" s="5">
        <v>-3.0999999999875998E-2</v>
      </c>
      <c r="N11" s="6">
        <v>0</v>
      </c>
      <c r="O11" s="5">
        <f t="shared" si="2"/>
        <v>0</v>
      </c>
    </row>
    <row r="12" spans="1:15" x14ac:dyDescent="0.25">
      <c r="A12" s="3">
        <v>44559</v>
      </c>
      <c r="B12" s="4">
        <v>8.3333333333333329E-2</v>
      </c>
      <c r="C12" s="5">
        <v>-3.9999999999839997E-2</v>
      </c>
      <c r="D12" s="6">
        <v>0</v>
      </c>
      <c r="E12" s="5">
        <f t="shared" si="0"/>
        <v>0</v>
      </c>
      <c r="F12" s="3">
        <v>44560</v>
      </c>
      <c r="G12" s="4">
        <v>8.3333333333333329E-2</v>
      </c>
      <c r="H12" s="5">
        <v>-1.9999999999919998E-2</v>
      </c>
      <c r="I12" s="6">
        <v>0</v>
      </c>
      <c r="J12" s="5">
        <f t="shared" si="1"/>
        <v>0</v>
      </c>
      <c r="K12" s="3">
        <v>44561</v>
      </c>
      <c r="L12" s="4">
        <v>8.3333333333333329E-2</v>
      </c>
      <c r="M12" s="5">
        <v>-2.8999999999884001E-2</v>
      </c>
      <c r="N12" s="6">
        <v>0</v>
      </c>
      <c r="O12" s="5">
        <f t="shared" si="2"/>
        <v>0</v>
      </c>
    </row>
    <row r="13" spans="1:15" x14ac:dyDescent="0.25">
      <c r="A13" s="3">
        <v>44559</v>
      </c>
      <c r="B13" s="4">
        <v>0.125</v>
      </c>
      <c r="C13" s="5">
        <v>-2.8999999999884001E-2</v>
      </c>
      <c r="D13" s="6">
        <v>0</v>
      </c>
      <c r="E13" s="5">
        <f t="shared" si="0"/>
        <v>0</v>
      </c>
      <c r="F13" s="3">
        <v>44560</v>
      </c>
      <c r="G13" s="4">
        <v>0.125</v>
      </c>
      <c r="H13" s="5">
        <v>-2.3999999999904001E-2</v>
      </c>
      <c r="I13" s="6">
        <v>0</v>
      </c>
      <c r="J13" s="5">
        <f t="shared" si="1"/>
        <v>0</v>
      </c>
      <c r="K13" s="3">
        <v>44561</v>
      </c>
      <c r="L13" s="4">
        <v>0.125</v>
      </c>
      <c r="M13" s="5">
        <v>-2.5999999999895999E-2</v>
      </c>
      <c r="N13" s="6">
        <v>0</v>
      </c>
      <c r="O13" s="5">
        <f t="shared" si="2"/>
        <v>0</v>
      </c>
    </row>
    <row r="14" spans="1:15" x14ac:dyDescent="0.25">
      <c r="A14" s="3">
        <v>44559</v>
      </c>
      <c r="B14" s="4">
        <v>0.16666666666666666</v>
      </c>
      <c r="C14" s="5">
        <v>-2.9999999999880001E-2</v>
      </c>
      <c r="D14" s="6">
        <v>0</v>
      </c>
      <c r="E14" s="5">
        <f t="shared" si="0"/>
        <v>0</v>
      </c>
      <c r="F14" s="3">
        <v>44560</v>
      </c>
      <c r="G14" s="4">
        <v>0.16666666666666666</v>
      </c>
      <c r="H14" s="5">
        <v>-3.6999999999851999E-2</v>
      </c>
      <c r="I14" s="6">
        <v>0</v>
      </c>
      <c r="J14" s="5">
        <f t="shared" si="1"/>
        <v>0</v>
      </c>
      <c r="K14" s="3">
        <v>44561</v>
      </c>
      <c r="L14" s="4">
        <v>0.16666666666666666</v>
      </c>
      <c r="M14" s="5">
        <v>-2.1999999999912E-2</v>
      </c>
      <c r="N14" s="6">
        <v>0</v>
      </c>
      <c r="O14" s="5">
        <f t="shared" si="2"/>
        <v>0</v>
      </c>
    </row>
    <row r="15" spans="1:15" x14ac:dyDescent="0.25">
      <c r="A15" s="3">
        <v>44559</v>
      </c>
      <c r="B15" s="4">
        <v>0.20833333333333334</v>
      </c>
      <c r="C15" s="5">
        <v>-3.5999999999856001E-2</v>
      </c>
      <c r="D15" s="6">
        <v>0</v>
      </c>
      <c r="E15" s="5">
        <f t="shared" si="0"/>
        <v>0</v>
      </c>
      <c r="F15" s="3">
        <v>44560</v>
      </c>
      <c r="G15" s="4">
        <v>0.20833333333333334</v>
      </c>
      <c r="H15" s="5">
        <v>-1.8999999999924001E-2</v>
      </c>
      <c r="I15" s="6">
        <v>0</v>
      </c>
      <c r="J15" s="5">
        <f t="shared" si="1"/>
        <v>0</v>
      </c>
      <c r="K15" s="3">
        <v>44561</v>
      </c>
      <c r="L15" s="4">
        <v>0.20833333333333334</v>
      </c>
      <c r="M15" s="5">
        <v>-2.3999999999904001E-2</v>
      </c>
      <c r="N15" s="6">
        <v>0</v>
      </c>
      <c r="O15" s="5">
        <f t="shared" si="2"/>
        <v>0</v>
      </c>
    </row>
    <row r="16" spans="1:15" x14ac:dyDescent="0.25">
      <c r="A16" s="3">
        <v>44559</v>
      </c>
      <c r="B16" s="4">
        <v>0.25</v>
      </c>
      <c r="C16" s="5">
        <v>-3.5999999999856001E-2</v>
      </c>
      <c r="D16" s="6">
        <v>0</v>
      </c>
      <c r="E16" s="5">
        <f t="shared" si="0"/>
        <v>0</v>
      </c>
      <c r="F16" s="3">
        <v>44560</v>
      </c>
      <c r="G16" s="4">
        <v>0.25</v>
      </c>
      <c r="H16" s="5">
        <v>-3.0999999999875998E-2</v>
      </c>
      <c r="I16" s="6">
        <v>0</v>
      </c>
      <c r="J16" s="5">
        <f t="shared" si="1"/>
        <v>0</v>
      </c>
      <c r="K16" s="3">
        <v>44561</v>
      </c>
      <c r="L16" s="4">
        <v>0.25</v>
      </c>
      <c r="M16" s="5">
        <v>-3.1999999999871999E-2</v>
      </c>
      <c r="N16" s="6">
        <v>0</v>
      </c>
      <c r="O16" s="5">
        <f t="shared" si="2"/>
        <v>0</v>
      </c>
    </row>
    <row r="17" spans="1:15" x14ac:dyDescent="0.25">
      <c r="A17" s="3">
        <v>44559</v>
      </c>
      <c r="B17" s="4">
        <v>0.29166666666666669</v>
      </c>
      <c r="C17" s="5">
        <v>-3.1999999999871999E-2</v>
      </c>
      <c r="D17" s="6">
        <v>0</v>
      </c>
      <c r="E17" s="5">
        <f t="shared" si="0"/>
        <v>0</v>
      </c>
      <c r="F17" s="3">
        <v>44560</v>
      </c>
      <c r="G17" s="4">
        <v>0.29166666666666669</v>
      </c>
      <c r="H17" s="5">
        <v>-3.8999999999844E-2</v>
      </c>
      <c r="I17" s="6">
        <v>0</v>
      </c>
      <c r="J17" s="5">
        <f t="shared" si="1"/>
        <v>0</v>
      </c>
      <c r="K17" s="3">
        <v>44561</v>
      </c>
      <c r="L17" s="4">
        <v>0.29166666666666669</v>
      </c>
      <c r="M17" s="5">
        <v>-3.0999999999875998E-2</v>
      </c>
      <c r="N17" s="6">
        <v>0</v>
      </c>
      <c r="O17" s="5">
        <f t="shared" si="2"/>
        <v>0</v>
      </c>
    </row>
    <row r="18" spans="1:15" x14ac:dyDescent="0.25">
      <c r="A18" s="3">
        <v>44559</v>
      </c>
      <c r="B18" s="4">
        <v>0.33333333333333331</v>
      </c>
      <c r="C18" s="5">
        <v>-2.0999999999915999E-2</v>
      </c>
      <c r="D18" s="6">
        <v>0</v>
      </c>
      <c r="E18" s="5">
        <f t="shared" si="0"/>
        <v>0</v>
      </c>
      <c r="F18" s="3">
        <v>44560</v>
      </c>
      <c r="G18" s="4">
        <v>0.33333333333333331</v>
      </c>
      <c r="H18" s="5">
        <v>-3.5999999999856001E-2</v>
      </c>
      <c r="I18" s="6">
        <v>0</v>
      </c>
      <c r="J18" s="5">
        <f t="shared" si="1"/>
        <v>0</v>
      </c>
      <c r="K18" s="3">
        <v>44561</v>
      </c>
      <c r="L18" s="4">
        <v>0.33333333333333331</v>
      </c>
      <c r="M18" s="5">
        <v>-2.6999999999891999E-2</v>
      </c>
      <c r="N18" s="6">
        <v>0</v>
      </c>
      <c r="O18" s="5">
        <f t="shared" si="2"/>
        <v>0</v>
      </c>
    </row>
    <row r="19" spans="1:15" x14ac:dyDescent="0.25">
      <c r="A19" s="3">
        <v>44559</v>
      </c>
      <c r="B19" s="4">
        <v>0.375</v>
      </c>
      <c r="C19" s="5">
        <v>-2.6999999999891999E-2</v>
      </c>
      <c r="D19" s="6">
        <v>0</v>
      </c>
      <c r="E19" s="5">
        <f t="shared" si="0"/>
        <v>0</v>
      </c>
      <c r="F19" s="3">
        <v>44560</v>
      </c>
      <c r="G19" s="4">
        <v>0.375</v>
      </c>
      <c r="H19" s="5">
        <v>-3.2999999999868003E-2</v>
      </c>
      <c r="I19" s="6">
        <v>0</v>
      </c>
      <c r="J19" s="5">
        <f t="shared" si="1"/>
        <v>0</v>
      </c>
      <c r="K19" s="3">
        <v>44561</v>
      </c>
      <c r="L19" s="4">
        <v>0.375</v>
      </c>
      <c r="M19" s="5">
        <v>-2.7999999999888E-2</v>
      </c>
      <c r="N19" s="6">
        <v>0</v>
      </c>
      <c r="O19" s="5">
        <f t="shared" si="2"/>
        <v>0</v>
      </c>
    </row>
    <row r="20" spans="1:15" x14ac:dyDescent="0.25">
      <c r="A20" s="3">
        <v>44559</v>
      </c>
      <c r="B20" s="4">
        <v>0.41666666666666669</v>
      </c>
      <c r="C20" s="5">
        <v>-2.7999999999888E-2</v>
      </c>
      <c r="D20" s="6">
        <v>0</v>
      </c>
      <c r="E20" s="5">
        <f t="shared" si="0"/>
        <v>0</v>
      </c>
      <c r="F20" s="3">
        <v>44560</v>
      </c>
      <c r="G20" s="4">
        <v>0.41666666666666669</v>
      </c>
      <c r="H20" s="5">
        <v>-2.6999999999891999E-2</v>
      </c>
      <c r="I20" s="6">
        <v>0</v>
      </c>
      <c r="J20" s="5">
        <f t="shared" si="1"/>
        <v>0</v>
      </c>
      <c r="K20" s="3">
        <v>44561</v>
      </c>
      <c r="L20" s="4">
        <v>0.41666666666666669</v>
      </c>
      <c r="M20" s="5">
        <v>-2.1999999999912E-2</v>
      </c>
      <c r="N20" s="6">
        <v>0</v>
      </c>
      <c r="O20" s="5">
        <f t="shared" si="2"/>
        <v>0</v>
      </c>
    </row>
    <row r="21" spans="1:15" x14ac:dyDescent="0.25">
      <c r="A21" s="3">
        <v>44559</v>
      </c>
      <c r="B21" s="4">
        <v>0.45833333333333331</v>
      </c>
      <c r="C21" s="5">
        <v>-2.2999999999908E-2</v>
      </c>
      <c r="D21" s="6">
        <v>0</v>
      </c>
      <c r="E21" s="5">
        <f t="shared" si="0"/>
        <v>0</v>
      </c>
      <c r="F21" s="3">
        <v>44560</v>
      </c>
      <c r="G21" s="4">
        <v>0.45833333333333331</v>
      </c>
      <c r="H21" s="5">
        <v>-3.1999999999871999E-2</v>
      </c>
      <c r="I21" s="6">
        <v>0</v>
      </c>
      <c r="J21" s="5">
        <f t="shared" si="1"/>
        <v>0</v>
      </c>
      <c r="K21" s="3">
        <v>44561</v>
      </c>
      <c r="L21" s="4">
        <v>0.45833333333333331</v>
      </c>
      <c r="M21" s="5">
        <v>-3.3999999999864E-2</v>
      </c>
      <c r="N21" s="6">
        <v>0</v>
      </c>
      <c r="O21" s="5">
        <f t="shared" si="2"/>
        <v>0</v>
      </c>
    </row>
    <row r="22" spans="1:15" x14ac:dyDescent="0.25">
      <c r="A22" s="3">
        <v>44559</v>
      </c>
      <c r="B22" s="4">
        <v>0.5</v>
      </c>
      <c r="C22" s="5">
        <v>-3.5999999999856001E-2</v>
      </c>
      <c r="D22" s="6">
        <v>0</v>
      </c>
      <c r="E22" s="5">
        <f t="shared" si="0"/>
        <v>0</v>
      </c>
      <c r="F22" s="3">
        <v>44560</v>
      </c>
      <c r="G22" s="4">
        <v>0.5</v>
      </c>
      <c r="H22" s="5">
        <v>-3.7999999999848003E-2</v>
      </c>
      <c r="I22" s="6">
        <v>0</v>
      </c>
      <c r="J22" s="5">
        <f t="shared" si="1"/>
        <v>0</v>
      </c>
      <c r="K22" s="3">
        <v>44561</v>
      </c>
      <c r="L22" s="4">
        <v>0.5</v>
      </c>
      <c r="M22" s="5">
        <v>-2.8999999999884001E-2</v>
      </c>
      <c r="N22" s="6">
        <v>0</v>
      </c>
      <c r="O22" s="5">
        <f t="shared" si="2"/>
        <v>0</v>
      </c>
    </row>
    <row r="23" spans="1:15" x14ac:dyDescent="0.25">
      <c r="A23" s="3">
        <v>44559</v>
      </c>
      <c r="B23" s="4">
        <v>0.54166666666666663</v>
      </c>
      <c r="C23" s="5">
        <v>-3.4999999999859997E-2</v>
      </c>
      <c r="D23" s="6">
        <v>0</v>
      </c>
      <c r="E23" s="5">
        <f t="shared" si="0"/>
        <v>0</v>
      </c>
      <c r="F23" s="3">
        <v>44560</v>
      </c>
      <c r="G23" s="4">
        <v>0.54166666666666663</v>
      </c>
      <c r="H23" s="5">
        <v>-4.1999999999831998E-2</v>
      </c>
      <c r="I23" s="6">
        <v>0</v>
      </c>
      <c r="J23" s="5">
        <f t="shared" si="1"/>
        <v>0</v>
      </c>
      <c r="K23" s="3">
        <v>44561</v>
      </c>
      <c r="L23" s="4">
        <v>0.54166666666666663</v>
      </c>
      <c r="M23" s="5">
        <v>-2.4999999999900002E-2</v>
      </c>
      <c r="N23" s="6">
        <v>0</v>
      </c>
      <c r="O23" s="5">
        <f t="shared" si="2"/>
        <v>0</v>
      </c>
    </row>
    <row r="24" spans="1:15" x14ac:dyDescent="0.25">
      <c r="A24" s="3">
        <v>44559</v>
      </c>
      <c r="B24" s="4">
        <v>0.58333333333333337</v>
      </c>
      <c r="C24" s="5">
        <v>-3.0999999999875998E-2</v>
      </c>
      <c r="D24" s="6">
        <v>0</v>
      </c>
      <c r="E24" s="5">
        <f t="shared" si="0"/>
        <v>0</v>
      </c>
      <c r="F24" s="3">
        <v>44560</v>
      </c>
      <c r="G24" s="4">
        <v>0.58333333333333337</v>
      </c>
      <c r="H24" s="5">
        <v>-4.6999999999811998E-2</v>
      </c>
      <c r="I24" s="6">
        <v>0</v>
      </c>
      <c r="J24" s="5">
        <f t="shared" si="1"/>
        <v>0</v>
      </c>
      <c r="K24" s="3">
        <v>44561</v>
      </c>
      <c r="L24" s="4">
        <v>0.58333333333333337</v>
      </c>
      <c r="M24" s="5">
        <v>-2.9999999999880001E-2</v>
      </c>
      <c r="N24" s="6">
        <v>0</v>
      </c>
      <c r="O24" s="5">
        <f t="shared" si="2"/>
        <v>0</v>
      </c>
    </row>
    <row r="25" spans="1:15" x14ac:dyDescent="0.25">
      <c r="A25" s="3">
        <v>44559</v>
      </c>
      <c r="B25" s="4">
        <v>0.625</v>
      </c>
      <c r="C25" s="5">
        <v>-3.6999999999851999E-2</v>
      </c>
      <c r="D25" s="6">
        <v>0</v>
      </c>
      <c r="E25" s="5">
        <f t="shared" si="0"/>
        <v>0</v>
      </c>
      <c r="F25" s="3">
        <v>44560</v>
      </c>
      <c r="G25" s="4">
        <v>0.625</v>
      </c>
      <c r="H25" s="5">
        <v>-3.9999999999839997E-2</v>
      </c>
      <c r="I25" s="6">
        <v>0</v>
      </c>
      <c r="J25" s="5">
        <f t="shared" si="1"/>
        <v>0</v>
      </c>
      <c r="K25" s="3">
        <v>44561</v>
      </c>
      <c r="L25" s="4">
        <v>0.625</v>
      </c>
      <c r="M25" s="5">
        <v>-3.5999999999856001E-2</v>
      </c>
      <c r="N25" s="6">
        <v>0</v>
      </c>
      <c r="O25" s="5">
        <f t="shared" si="2"/>
        <v>0</v>
      </c>
    </row>
    <row r="26" spans="1:15" x14ac:dyDescent="0.25">
      <c r="A26" s="3">
        <v>44559</v>
      </c>
      <c r="B26" s="4">
        <v>0.66666666666666663</v>
      </c>
      <c r="C26" s="5">
        <v>-2.7999999999888E-2</v>
      </c>
      <c r="D26" s="6">
        <v>0</v>
      </c>
      <c r="E26" s="5">
        <f t="shared" si="0"/>
        <v>0</v>
      </c>
      <c r="F26" s="3">
        <v>44560</v>
      </c>
      <c r="G26" s="4">
        <v>0.66666666666666663</v>
      </c>
      <c r="H26" s="5">
        <v>-4.1999999999831998E-2</v>
      </c>
      <c r="I26" s="6">
        <v>0</v>
      </c>
      <c r="J26" s="5">
        <f t="shared" si="1"/>
        <v>0</v>
      </c>
      <c r="K26" s="3">
        <v>44561</v>
      </c>
      <c r="L26" s="4">
        <v>0.66666666666666663</v>
      </c>
      <c r="M26" s="5">
        <v>-4.3999999999823999E-2</v>
      </c>
      <c r="N26" s="6">
        <v>0</v>
      </c>
      <c r="O26" s="5">
        <f t="shared" si="2"/>
        <v>0</v>
      </c>
    </row>
    <row r="27" spans="1:15" x14ac:dyDescent="0.25">
      <c r="A27" s="3">
        <v>44559</v>
      </c>
      <c r="B27" s="4">
        <v>0.70833333333333337</v>
      </c>
      <c r="C27" s="5">
        <v>-2.9999999999880001E-2</v>
      </c>
      <c r="D27" s="6">
        <v>0</v>
      </c>
      <c r="E27" s="5">
        <f t="shared" si="0"/>
        <v>0</v>
      </c>
      <c r="F27" s="3">
        <v>44560</v>
      </c>
      <c r="G27" s="4">
        <v>0.70833333333333337</v>
      </c>
      <c r="H27" s="5">
        <v>-3.5999999999856001E-2</v>
      </c>
      <c r="I27" s="6">
        <v>0</v>
      </c>
      <c r="J27" s="5">
        <f t="shared" si="1"/>
        <v>0</v>
      </c>
      <c r="K27" s="3">
        <v>44561</v>
      </c>
      <c r="L27" s="4">
        <v>0.70833333333333337</v>
      </c>
      <c r="M27" s="5">
        <v>-4.3999999999823999E-2</v>
      </c>
      <c r="N27" s="6">
        <v>0</v>
      </c>
      <c r="O27" s="5">
        <f t="shared" si="2"/>
        <v>0</v>
      </c>
    </row>
    <row r="28" spans="1:15" x14ac:dyDescent="0.25">
      <c r="A28" s="3">
        <v>44559</v>
      </c>
      <c r="B28" s="4">
        <v>0.75</v>
      </c>
      <c r="C28" s="5">
        <v>-2.9999999999880001E-2</v>
      </c>
      <c r="D28" s="6">
        <v>0</v>
      </c>
      <c r="E28" s="5">
        <f t="shared" si="0"/>
        <v>0</v>
      </c>
      <c r="F28" s="3">
        <v>44560</v>
      </c>
      <c r="G28" s="4">
        <v>0.75</v>
      </c>
      <c r="H28" s="5">
        <v>-3.3999999999864E-2</v>
      </c>
      <c r="I28" s="6">
        <v>0</v>
      </c>
      <c r="J28" s="5">
        <f t="shared" si="1"/>
        <v>0</v>
      </c>
      <c r="K28" s="3">
        <v>44561</v>
      </c>
      <c r="L28" s="4">
        <v>0.75</v>
      </c>
      <c r="M28" s="5">
        <v>-3.2999999999868003E-2</v>
      </c>
      <c r="N28" s="6">
        <v>0</v>
      </c>
      <c r="O28" s="5">
        <f t="shared" si="2"/>
        <v>0</v>
      </c>
    </row>
    <row r="29" spans="1:15" x14ac:dyDescent="0.25">
      <c r="A29" s="3">
        <v>44559</v>
      </c>
      <c r="B29" s="4">
        <v>0.79166666666666663</v>
      </c>
      <c r="C29" s="5">
        <v>-2.1999999999912E-2</v>
      </c>
      <c r="D29" s="6">
        <v>0</v>
      </c>
      <c r="E29" s="5">
        <f t="shared" si="0"/>
        <v>0</v>
      </c>
      <c r="F29" s="3">
        <v>44560</v>
      </c>
      <c r="G29" s="4">
        <v>0.79166666666666663</v>
      </c>
      <c r="H29" s="5">
        <v>-2.9999999999880001E-2</v>
      </c>
      <c r="I29" s="6">
        <v>0</v>
      </c>
      <c r="J29" s="5">
        <f t="shared" si="1"/>
        <v>0</v>
      </c>
      <c r="K29" s="3">
        <v>44561</v>
      </c>
      <c r="L29" s="4">
        <v>0.79166666666666663</v>
      </c>
      <c r="M29" s="5">
        <v>-3.4999999999859997E-2</v>
      </c>
      <c r="N29" s="6">
        <v>0</v>
      </c>
      <c r="O29" s="5">
        <f t="shared" si="2"/>
        <v>0</v>
      </c>
    </row>
    <row r="30" spans="1:15" x14ac:dyDescent="0.25">
      <c r="A30" s="3">
        <v>44559</v>
      </c>
      <c r="B30" s="4">
        <v>0.83333333333333337</v>
      </c>
      <c r="C30" s="5">
        <v>-3.1999999999871999E-2</v>
      </c>
      <c r="D30" s="6">
        <v>0</v>
      </c>
      <c r="E30" s="5">
        <f t="shared" si="0"/>
        <v>0</v>
      </c>
      <c r="F30" s="3">
        <v>44560</v>
      </c>
      <c r="G30" s="4">
        <v>0.83333333333333337</v>
      </c>
      <c r="H30" s="5">
        <v>-3.6999999999851999E-2</v>
      </c>
      <c r="I30" s="6">
        <v>0</v>
      </c>
      <c r="J30" s="5">
        <f t="shared" si="1"/>
        <v>0</v>
      </c>
      <c r="K30" s="3">
        <v>44561</v>
      </c>
      <c r="L30" s="4">
        <v>0.83333333333333337</v>
      </c>
      <c r="M30" s="5">
        <v>-3.8999999999844E-2</v>
      </c>
      <c r="N30" s="6">
        <v>0</v>
      </c>
      <c r="O30" s="5">
        <f t="shared" si="2"/>
        <v>0</v>
      </c>
    </row>
    <row r="31" spans="1:15" x14ac:dyDescent="0.25">
      <c r="A31" s="3">
        <v>44559</v>
      </c>
      <c r="B31" s="4">
        <v>0.875</v>
      </c>
      <c r="C31" s="5">
        <v>-3.2999999999868003E-2</v>
      </c>
      <c r="D31" s="6">
        <v>0</v>
      </c>
      <c r="E31" s="5">
        <f t="shared" si="0"/>
        <v>0</v>
      </c>
      <c r="F31" s="3">
        <v>44560</v>
      </c>
      <c r="G31" s="4">
        <v>0.875</v>
      </c>
      <c r="H31" s="5">
        <v>-1.5999999999935999E-2</v>
      </c>
      <c r="I31" s="6">
        <v>0</v>
      </c>
      <c r="J31" s="5">
        <f t="shared" si="1"/>
        <v>0</v>
      </c>
      <c r="K31" s="3">
        <v>44561</v>
      </c>
      <c r="L31" s="4">
        <v>0.875</v>
      </c>
      <c r="M31" s="5">
        <v>-2.3999999999904001E-2</v>
      </c>
      <c r="N31" s="6">
        <v>0</v>
      </c>
      <c r="O31" s="5">
        <f t="shared" si="2"/>
        <v>0</v>
      </c>
    </row>
    <row r="32" spans="1:15" x14ac:dyDescent="0.25">
      <c r="A32" s="3">
        <v>44559</v>
      </c>
      <c r="B32" s="4">
        <v>0.91666666666666663</v>
      </c>
      <c r="C32" s="5">
        <v>-3.3999999999864E-2</v>
      </c>
      <c r="D32" s="6">
        <v>0</v>
      </c>
      <c r="E32" s="5">
        <f t="shared" si="0"/>
        <v>0</v>
      </c>
      <c r="F32" s="3">
        <v>44560</v>
      </c>
      <c r="G32" s="4">
        <v>0.91666666666666663</v>
      </c>
      <c r="H32" s="5">
        <v>-1.2999999999947999E-2</v>
      </c>
      <c r="I32" s="6">
        <v>0</v>
      </c>
      <c r="J32" s="5">
        <f t="shared" si="1"/>
        <v>0</v>
      </c>
      <c r="K32" s="3">
        <v>44561</v>
      </c>
      <c r="L32" s="4">
        <v>0.91666666666666663</v>
      </c>
      <c r="M32" s="5">
        <v>-2.5999999999895999E-2</v>
      </c>
      <c r="N32" s="6">
        <v>0</v>
      </c>
      <c r="O32" s="5">
        <f t="shared" si="2"/>
        <v>0</v>
      </c>
    </row>
    <row r="33" spans="1:15" x14ac:dyDescent="0.25">
      <c r="A33" s="3">
        <v>44559</v>
      </c>
      <c r="B33" s="4">
        <v>0.95833333333333337</v>
      </c>
      <c r="C33" s="5">
        <v>-3.2999999999868003E-2</v>
      </c>
      <c r="D33" s="6">
        <v>0</v>
      </c>
      <c r="E33" s="5">
        <f t="shared" si="0"/>
        <v>0</v>
      </c>
      <c r="F33" s="3">
        <v>44560</v>
      </c>
      <c r="G33" s="4">
        <v>0.95833333333333337</v>
      </c>
      <c r="H33" s="5">
        <v>-3.1999999999871999E-2</v>
      </c>
      <c r="I33" s="6">
        <v>0</v>
      </c>
      <c r="J33" s="5">
        <f t="shared" si="1"/>
        <v>0</v>
      </c>
      <c r="K33" s="3">
        <v>44561</v>
      </c>
      <c r="L33" s="4">
        <v>0.95833333333333337</v>
      </c>
      <c r="M33" s="5">
        <v>-3.4999999999859997E-2</v>
      </c>
      <c r="N33" s="6">
        <v>0</v>
      </c>
      <c r="O33" s="5">
        <f t="shared" si="2"/>
        <v>0</v>
      </c>
    </row>
    <row r="34" spans="1:15" ht="15.75" thickBot="1" x14ac:dyDescent="0.3"/>
    <row r="35" spans="1:15" ht="15.75" thickBot="1" x14ac:dyDescent="0.3">
      <c r="L35" s="7" t="s">
        <v>10</v>
      </c>
      <c r="M35" s="8"/>
      <c r="N35" s="8"/>
      <c r="O35" s="9">
        <f>SUM(E10:E33)+SUM(J10:J33)+SUM(O10:O33)</f>
        <v>0</v>
      </c>
    </row>
  </sheetData>
  <pageMargins left="0.7" right="0.7" top="0.75" bottom="0.75" header="0.3" footer="0.3"/>
  <pageSetup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4EE11-4427-4DB4-9DAD-8070934F415F}">
  <dimension ref="A1:S43"/>
  <sheetViews>
    <sheetView tabSelected="1" workbookViewId="0">
      <selection activeCell="M22" sqref="M22"/>
    </sheetView>
  </sheetViews>
  <sheetFormatPr defaultRowHeight="15" x14ac:dyDescent="0.25"/>
  <cols>
    <col min="3" max="3" width="10.5703125" customWidth="1"/>
    <col min="8" max="8" width="10.7109375" customWidth="1"/>
    <col min="11" max="11" width="11.42578125" bestFit="1" customWidth="1"/>
    <col min="13" max="13" width="11.28515625" customWidth="1"/>
    <col min="18" max="18" width="10.85546875" customWidth="1"/>
  </cols>
  <sheetData>
    <row r="1" spans="1:19" ht="26.25" x14ac:dyDescent="0.4">
      <c r="B1" s="1"/>
      <c r="C1" s="1"/>
      <c r="D1" s="1"/>
      <c r="E1" s="1"/>
      <c r="F1" s="11" t="s">
        <v>24</v>
      </c>
    </row>
    <row r="2" spans="1:19" x14ac:dyDescent="0.25">
      <c r="A2" s="1"/>
      <c r="B2" s="1"/>
      <c r="C2" s="1"/>
      <c r="D2" s="1"/>
      <c r="E2" s="1"/>
    </row>
    <row r="3" spans="1:19" ht="15.75" x14ac:dyDescent="0.25">
      <c r="A3" s="12" t="s">
        <v>11</v>
      </c>
      <c r="B3" s="12"/>
      <c r="C3" s="12" t="s">
        <v>12</v>
      </c>
      <c r="D3" s="12" t="s">
        <v>80</v>
      </c>
      <c r="E3" s="12"/>
      <c r="F3" s="12" t="s">
        <v>11</v>
      </c>
      <c r="G3" s="12"/>
      <c r="H3" s="12" t="s">
        <v>12</v>
      </c>
      <c r="I3" s="12" t="s">
        <v>80</v>
      </c>
      <c r="J3" s="12"/>
      <c r="K3" s="12" t="s">
        <v>11</v>
      </c>
      <c r="L3" s="12"/>
      <c r="M3" s="12" t="s">
        <v>12</v>
      </c>
      <c r="N3" s="12" t="s">
        <v>80</v>
      </c>
      <c r="O3" s="12"/>
      <c r="P3" s="12" t="s">
        <v>11</v>
      </c>
      <c r="Q3" s="12"/>
      <c r="R3" s="12" t="s">
        <v>12</v>
      </c>
      <c r="S3" s="12" t="s">
        <v>80</v>
      </c>
    </row>
    <row r="4" spans="1:19" x14ac:dyDescent="0.25">
      <c r="A4" s="13" t="s">
        <v>13</v>
      </c>
      <c r="B4" s="13"/>
      <c r="C4" s="14">
        <v>0</v>
      </c>
      <c r="D4" s="23">
        <f>'01-01 to 01-07'!L7</f>
        <v>0</v>
      </c>
      <c r="E4" s="1"/>
      <c r="F4" s="13" t="s">
        <v>46</v>
      </c>
      <c r="G4" s="13"/>
      <c r="H4" s="14">
        <v>7.46</v>
      </c>
      <c r="I4" s="23">
        <f>'04-01 to 04-08'!L7</f>
        <v>1.713013200567004</v>
      </c>
      <c r="J4" s="1"/>
      <c r="K4" s="13" t="s">
        <v>54</v>
      </c>
      <c r="L4" s="13"/>
      <c r="M4" s="14">
        <v>214.67</v>
      </c>
      <c r="N4" s="23">
        <f>'07-01 to 07-07'!L7</f>
        <v>17.286004268438802</v>
      </c>
      <c r="O4" s="1"/>
      <c r="P4" s="13" t="s">
        <v>34</v>
      </c>
      <c r="Q4" s="13"/>
      <c r="R4" s="14">
        <f>'10-01 to 10-07'!L4</f>
        <v>220.22875499399865</v>
      </c>
      <c r="S4" s="23">
        <f>'10-01 to 10-07'!L7</f>
        <v>16.74738152718168</v>
      </c>
    </row>
    <row r="5" spans="1:19" x14ac:dyDescent="0.25">
      <c r="A5" s="13" t="s">
        <v>14</v>
      </c>
      <c r="B5" s="13"/>
      <c r="C5" s="14">
        <v>0</v>
      </c>
      <c r="D5" s="23">
        <f>'01-08 to 01-14'!L7</f>
        <v>0</v>
      </c>
      <c r="E5" s="1"/>
      <c r="F5" s="13" t="s">
        <v>29</v>
      </c>
      <c r="G5" s="13"/>
      <c r="H5" s="14">
        <v>199.2</v>
      </c>
      <c r="I5" s="23">
        <f>'04-09 to 04-15'!L7</f>
        <v>22.338281940206436</v>
      </c>
      <c r="J5" s="1"/>
      <c r="K5" s="13" t="s">
        <v>55</v>
      </c>
      <c r="L5" s="13"/>
      <c r="M5" s="14">
        <v>204.74</v>
      </c>
      <c r="N5" s="23">
        <f>'07-08 to 07-14'!L7</f>
        <v>15.91858230836786</v>
      </c>
      <c r="O5" s="1"/>
      <c r="P5" s="13" t="s">
        <v>35</v>
      </c>
      <c r="Q5" s="13"/>
      <c r="R5" s="14">
        <f>'10-08 to 10-14'!L4</f>
        <v>213.90552638929779</v>
      </c>
      <c r="S5" s="23">
        <f>'10-08 to 10-14'!L7</f>
        <v>16.480460649016415</v>
      </c>
    </row>
    <row r="6" spans="1:19" x14ac:dyDescent="0.25">
      <c r="A6" s="13" t="s">
        <v>15</v>
      </c>
      <c r="B6" s="13"/>
      <c r="C6" s="14">
        <v>0</v>
      </c>
      <c r="D6" s="23">
        <f>'01-15 to 01-21'!L7</f>
        <v>0</v>
      </c>
      <c r="E6" s="1"/>
      <c r="F6" s="13" t="s">
        <v>30</v>
      </c>
      <c r="G6" s="13"/>
      <c r="H6" s="14">
        <v>303.68</v>
      </c>
      <c r="I6" s="23">
        <f>'04-16 to 04-22'!L7</f>
        <v>23.201362906355307</v>
      </c>
      <c r="J6" s="1"/>
      <c r="K6" s="13" t="s">
        <v>56</v>
      </c>
      <c r="L6" s="13"/>
      <c r="M6" s="14">
        <f>'07-15 to 07-21'!T35</f>
        <v>206.38752771111879</v>
      </c>
      <c r="N6" s="23">
        <f>'07-15 to 07-21'!L7</f>
        <v>16.149063617290167</v>
      </c>
      <c r="O6" s="1"/>
      <c r="P6" s="13" t="s">
        <v>36</v>
      </c>
      <c r="Q6" s="13"/>
      <c r="R6" s="14">
        <f>'10-15 to 10-21'!L4</f>
        <v>17.840352048349455</v>
      </c>
      <c r="S6" s="23">
        <f>'10-15 to 10-21'!L7</f>
        <v>15.42886728337756</v>
      </c>
    </row>
    <row r="7" spans="1:19" x14ac:dyDescent="0.25">
      <c r="A7" s="13" t="s">
        <v>16</v>
      </c>
      <c r="B7" s="13"/>
      <c r="C7" s="14">
        <v>0</v>
      </c>
      <c r="D7" s="23">
        <f>'01-22 to 01-28'!L7</f>
        <v>0</v>
      </c>
      <c r="E7" s="1"/>
      <c r="F7" s="13" t="s">
        <v>44</v>
      </c>
      <c r="G7" s="13"/>
      <c r="H7" s="14">
        <v>343.9</v>
      </c>
      <c r="I7" s="23">
        <f>'04-23 to 04-30'!L7</f>
        <v>23.050386444143246</v>
      </c>
      <c r="J7" s="1"/>
      <c r="K7" s="13" t="s">
        <v>57</v>
      </c>
      <c r="L7" s="13"/>
      <c r="M7" s="14">
        <f>'07-22 to 07-28'!T35</f>
        <v>234.80029911357488</v>
      </c>
      <c r="N7" s="23">
        <f>'07-22 to 07-28'!L7</f>
        <v>19.080003915681445</v>
      </c>
      <c r="O7" s="1"/>
      <c r="P7" s="13" t="s">
        <v>37</v>
      </c>
      <c r="Q7" s="13"/>
      <c r="R7" s="14">
        <f>'10-22 to 10-28'!L4</f>
        <v>0</v>
      </c>
      <c r="S7" s="23">
        <f>'10-22 to 10-28'!L7</f>
        <v>0</v>
      </c>
    </row>
    <row r="8" spans="1:19" x14ac:dyDescent="0.25">
      <c r="A8" s="13" t="s">
        <v>40</v>
      </c>
      <c r="B8" s="13"/>
      <c r="C8" s="14">
        <v>0</v>
      </c>
      <c r="D8" s="23">
        <f>'01-29 to 01-31'!L7</f>
        <v>0</v>
      </c>
      <c r="E8" s="1"/>
      <c r="F8" s="13" t="s">
        <v>45</v>
      </c>
      <c r="G8" s="13"/>
      <c r="H8" s="14">
        <v>266.45999999999998</v>
      </c>
      <c r="I8" s="23">
        <f>'05-01 to 05-06'!L7</f>
        <v>23.276988882865133</v>
      </c>
      <c r="J8" s="1"/>
      <c r="K8" s="13" t="s">
        <v>58</v>
      </c>
      <c r="L8" s="13"/>
      <c r="M8" s="14">
        <f>'07-29 to 07-31'!O35</f>
        <v>100.87310626547162</v>
      </c>
      <c r="N8" s="23">
        <f>'07-29 to 07-31'!L7</f>
        <v>18.382196429161965</v>
      </c>
      <c r="O8" s="1"/>
      <c r="P8" s="13" t="s">
        <v>48</v>
      </c>
      <c r="Q8" s="13"/>
      <c r="R8" s="14">
        <f>'10-29 to 10-31'!L4</f>
        <v>0</v>
      </c>
      <c r="S8" s="23">
        <f>'10-29 to 10-31'!L7</f>
        <v>0</v>
      </c>
    </row>
    <row r="9" spans="1:19" x14ac:dyDescent="0.25">
      <c r="A9" s="13" t="s">
        <v>41</v>
      </c>
      <c r="B9" s="13"/>
      <c r="C9" s="14">
        <v>0</v>
      </c>
      <c r="D9" s="23">
        <f>'02-01 to 02-04'!L7</f>
        <v>0</v>
      </c>
      <c r="E9" s="1"/>
      <c r="F9" s="13" t="s">
        <v>31</v>
      </c>
      <c r="G9" s="13"/>
      <c r="H9" s="14">
        <v>297.33</v>
      </c>
      <c r="I9" s="23">
        <f>'05-07 to 05-13'!L7</f>
        <v>23.276988882865133</v>
      </c>
      <c r="J9" s="1"/>
      <c r="K9" s="13" t="s">
        <v>59</v>
      </c>
      <c r="L9" s="13"/>
      <c r="M9" s="14">
        <f>'08-01 to 08-07'!T35</f>
        <v>219.34180062567506</v>
      </c>
      <c r="N9" s="23">
        <f>'08-01 to 08-07'!L7</f>
        <v>17.762495225179386</v>
      </c>
      <c r="O9" s="1"/>
      <c r="P9" s="13" t="s">
        <v>69</v>
      </c>
      <c r="Q9" s="13"/>
      <c r="R9" s="14">
        <f>'11-01 to 11-07'!L4</f>
        <v>0</v>
      </c>
      <c r="S9" s="23">
        <f>'11-01 to 11-07'!L7</f>
        <v>0</v>
      </c>
    </row>
    <row r="10" spans="1:19" x14ac:dyDescent="0.25">
      <c r="A10" s="13" t="s">
        <v>17</v>
      </c>
      <c r="B10" s="13"/>
      <c r="C10" s="14">
        <v>0</v>
      </c>
      <c r="D10" s="23">
        <f>'02-05 to 02-11'!L7</f>
        <v>0</v>
      </c>
      <c r="E10" s="1"/>
      <c r="F10" s="13" t="s">
        <v>32</v>
      </c>
      <c r="G10" s="13"/>
      <c r="H10" s="14">
        <v>240.23</v>
      </c>
      <c r="I10" s="23">
        <f>'05-14 to 05-20'!L7</f>
        <v>24.038281319594045</v>
      </c>
      <c r="J10" s="1"/>
      <c r="K10" s="13" t="s">
        <v>60</v>
      </c>
      <c r="L10" s="13"/>
      <c r="M10" s="14">
        <f>'08-08 to 08-14'!T35</f>
        <v>206.1009737559346</v>
      </c>
      <c r="N10" s="23">
        <f>'08-08 to 08-14'!L7</f>
        <v>18.002548246351516</v>
      </c>
      <c r="O10" s="1"/>
      <c r="P10" s="13" t="s">
        <v>70</v>
      </c>
      <c r="Q10" s="13"/>
      <c r="R10" s="14">
        <f>'11-08 to 11-14'!L4</f>
        <v>0</v>
      </c>
      <c r="S10" s="23">
        <f>'11-08 to 11-14'!L7</f>
        <v>0</v>
      </c>
    </row>
    <row r="11" spans="1:19" x14ac:dyDescent="0.25">
      <c r="A11" s="13" t="s">
        <v>18</v>
      </c>
      <c r="B11" s="13"/>
      <c r="C11" s="14">
        <v>0</v>
      </c>
      <c r="D11" s="23">
        <f>'02-12 to 02-18'!L7</f>
        <v>0</v>
      </c>
      <c r="E11" s="1"/>
      <c r="F11" s="13" t="s">
        <v>33</v>
      </c>
      <c r="G11" s="13"/>
      <c r="H11" s="14">
        <v>240.89</v>
      </c>
      <c r="I11" s="23">
        <f>'05-21 to 05-27'!L7</f>
        <v>23.466454972787723</v>
      </c>
      <c r="J11" s="1"/>
      <c r="K11" s="13" t="s">
        <v>61</v>
      </c>
      <c r="L11" s="13"/>
      <c r="M11" s="14">
        <f>'08-15 to 08-21'!T35</f>
        <v>218.81005216417947</v>
      </c>
      <c r="N11" s="23">
        <f>'08-15 to 08-21'!L7</f>
        <v>17.694129544812593</v>
      </c>
      <c r="O11" s="1"/>
      <c r="P11" s="13" t="s">
        <v>71</v>
      </c>
      <c r="Q11" s="13"/>
      <c r="R11" s="14">
        <f>'11-15 to 11-21'!L4</f>
        <v>0</v>
      </c>
      <c r="S11" s="23">
        <f>'11-15 to 11-21'!L7</f>
        <v>0</v>
      </c>
    </row>
    <row r="12" spans="1:19" x14ac:dyDescent="0.25">
      <c r="A12" s="13" t="s">
        <v>19</v>
      </c>
      <c r="B12" s="13"/>
      <c r="C12" s="14">
        <v>0</v>
      </c>
      <c r="D12" s="23">
        <f>'02-19 to 02-25'!L7</f>
        <v>0</v>
      </c>
      <c r="E12" s="1"/>
      <c r="F12" s="13" t="s">
        <v>39</v>
      </c>
      <c r="G12" s="13"/>
      <c r="H12" s="14">
        <v>83.69</v>
      </c>
      <c r="I12" s="23">
        <f>'05-28 to 05-31'!L7</f>
        <v>14.434995211424713</v>
      </c>
      <c r="J12" s="1"/>
      <c r="K12" s="13" t="s">
        <v>62</v>
      </c>
      <c r="L12" s="13"/>
      <c r="M12" s="14">
        <f>'08-22 to 08-28'!L4</f>
        <v>220.62708076458827</v>
      </c>
      <c r="N12" s="23">
        <f>'08-22 to 08-28'!L7</f>
        <v>17.252154311009033</v>
      </c>
      <c r="O12" s="1"/>
      <c r="P12" s="13" t="s">
        <v>72</v>
      </c>
      <c r="Q12" s="13"/>
      <c r="R12" s="14">
        <f>'11-22 to 11-28'!L4</f>
        <v>0</v>
      </c>
      <c r="S12" s="23">
        <f>'11-22 to 11-28'!L7</f>
        <v>0</v>
      </c>
    </row>
    <row r="13" spans="1:19" x14ac:dyDescent="0.25">
      <c r="A13" s="13" t="s">
        <v>42</v>
      </c>
      <c r="B13" s="13"/>
      <c r="C13" s="14">
        <v>0</v>
      </c>
      <c r="D13" s="23">
        <f>'02-26 to 02-28'!L7</f>
        <v>0</v>
      </c>
      <c r="E13" s="1"/>
      <c r="F13" s="13" t="s">
        <v>49</v>
      </c>
      <c r="G13" s="13"/>
      <c r="H13" s="14">
        <v>226.53</v>
      </c>
      <c r="I13" s="23">
        <f>'06-01 to 06-07'!L7</f>
        <v>20.288372809541631</v>
      </c>
      <c r="J13" s="1"/>
      <c r="K13" s="13" t="s">
        <v>63</v>
      </c>
      <c r="L13" s="13"/>
      <c r="M13" s="14">
        <f>'08-29 to 08-31'!L4</f>
        <v>93.955852380948158</v>
      </c>
      <c r="N13" s="23">
        <f>'08-29 to 08-31'!L7</f>
        <v>17.150752969232233</v>
      </c>
      <c r="O13" s="1"/>
      <c r="P13" s="13" t="s">
        <v>73</v>
      </c>
      <c r="Q13" s="13"/>
      <c r="R13" s="14">
        <f>'11-29 to 11-30'!L5</f>
        <v>0</v>
      </c>
      <c r="S13" s="23">
        <f>'11-29 to 11-30'!L7</f>
        <v>0</v>
      </c>
    </row>
    <row r="14" spans="1:19" x14ac:dyDescent="0.25">
      <c r="A14" s="13" t="s">
        <v>43</v>
      </c>
      <c r="B14" s="13"/>
      <c r="C14" s="14">
        <v>0</v>
      </c>
      <c r="D14" s="23">
        <f>'03-01 to 03-04'!L7</f>
        <v>0</v>
      </c>
      <c r="E14" s="1"/>
      <c r="F14" s="13" t="s">
        <v>50</v>
      </c>
      <c r="G14" s="13"/>
      <c r="H14" s="14">
        <v>235.42</v>
      </c>
      <c r="I14" s="23">
        <f>'06-08 to 06-14'!L7</f>
        <v>18.799717994524144</v>
      </c>
      <c r="J14" s="1"/>
      <c r="K14" s="13" t="s">
        <v>64</v>
      </c>
      <c r="L14" s="13"/>
      <c r="M14" s="14">
        <f>'09-01 to 09-07'!L4</f>
        <v>231.84175856255777</v>
      </c>
      <c r="N14" s="23">
        <f>'09-01 to 09-07'!L7</f>
        <v>18.140260233127517</v>
      </c>
      <c r="O14" s="1"/>
      <c r="P14" s="13" t="s">
        <v>74</v>
      </c>
      <c r="Q14" s="13"/>
      <c r="R14" s="14">
        <f>'12-01 to 12-07'!L4</f>
        <v>0</v>
      </c>
      <c r="S14" s="23">
        <f>'12-01 to 12-07'!L7</f>
        <v>0</v>
      </c>
    </row>
    <row r="15" spans="1:19" x14ac:dyDescent="0.25">
      <c r="A15" s="13" t="s">
        <v>26</v>
      </c>
      <c r="B15" s="13"/>
      <c r="C15" s="14">
        <v>0</v>
      </c>
      <c r="D15" s="23">
        <f>'03-05 to 03-11'!L7</f>
        <v>0</v>
      </c>
      <c r="E15" s="1"/>
      <c r="F15" s="13" t="s">
        <v>51</v>
      </c>
      <c r="G15" s="13"/>
      <c r="H15" s="14">
        <v>223.89</v>
      </c>
      <c r="I15" s="23">
        <f>'06-15 to 06-21'!L7</f>
        <v>17.865227946523738</v>
      </c>
      <c r="J15" s="1"/>
      <c r="K15" s="13" t="s">
        <v>65</v>
      </c>
      <c r="L15" s="13"/>
      <c r="M15" s="14">
        <f>'09-08 to 09-14'!L4</f>
        <v>236.28723978287675</v>
      </c>
      <c r="N15" s="23">
        <f>'09-08 to 09-14'!L7</f>
        <v>17.865227946523738</v>
      </c>
      <c r="O15" s="1"/>
      <c r="P15" s="13" t="s">
        <v>75</v>
      </c>
      <c r="Q15" s="13"/>
      <c r="R15" s="14">
        <f>'12-08 to 12-14'!L4</f>
        <v>0</v>
      </c>
      <c r="S15" s="23">
        <f>'12-08 to 12-14'!L7</f>
        <v>0</v>
      </c>
    </row>
    <row r="16" spans="1:19" x14ac:dyDescent="0.25">
      <c r="A16" s="13" t="s">
        <v>27</v>
      </c>
      <c r="B16" s="13"/>
      <c r="C16" s="14">
        <v>0</v>
      </c>
      <c r="D16" s="23">
        <f>'03-12 to 03-18'!L7</f>
        <v>0</v>
      </c>
      <c r="E16" s="1"/>
      <c r="F16" s="13" t="s">
        <v>52</v>
      </c>
      <c r="G16" s="13"/>
      <c r="H16" s="14">
        <v>240.15</v>
      </c>
      <c r="I16" s="23">
        <f>'06-22 to 06-28'!L7</f>
        <v>19.467916566044195</v>
      </c>
      <c r="J16" s="1"/>
      <c r="K16" s="13" t="s">
        <v>66</v>
      </c>
      <c r="L16" s="13"/>
      <c r="M16" s="14">
        <f>'09-15 to 09-21'!L4</f>
        <v>221.4922645393915</v>
      </c>
      <c r="N16" s="23">
        <f>'09-15 to 09-21'!L7</f>
        <v>17.049574683274727</v>
      </c>
      <c r="O16" s="1"/>
      <c r="P16" s="13" t="s">
        <v>76</v>
      </c>
      <c r="Q16" s="13"/>
      <c r="R16" s="14">
        <f>'12-15 to 12-21'!L4</f>
        <v>0</v>
      </c>
      <c r="S16" s="23">
        <f>'12-15 to 12-21'!L7</f>
        <v>0</v>
      </c>
    </row>
    <row r="17" spans="1:19" x14ac:dyDescent="0.25">
      <c r="A17" s="13" t="s">
        <v>28</v>
      </c>
      <c r="B17" s="13"/>
      <c r="C17" s="14">
        <v>0</v>
      </c>
      <c r="D17" s="23">
        <f>'03-19 to 03-25'!L7</f>
        <v>0</v>
      </c>
      <c r="E17" s="1"/>
      <c r="F17" s="13" t="s">
        <v>53</v>
      </c>
      <c r="G17" s="13"/>
      <c r="H17" s="14">
        <v>68.459999999999994</v>
      </c>
      <c r="I17" s="23">
        <f>'06-29 to 06-30'!L7</f>
        <v>18.105795557330907</v>
      </c>
      <c r="J17" s="1"/>
      <c r="K17" s="13" t="s">
        <v>67</v>
      </c>
      <c r="L17" s="13"/>
      <c r="M17" s="14">
        <f>'09-22 to 09-28'!L4</f>
        <v>216.45360420635649</v>
      </c>
      <c r="N17" s="23">
        <f>'09-22 to 09-28'!L7</f>
        <v>17.62586221726928</v>
      </c>
      <c r="O17" s="1"/>
      <c r="P17" s="13" t="s">
        <v>77</v>
      </c>
      <c r="Q17" s="13"/>
      <c r="R17" s="14">
        <f>'[1]12-25 to 12-31'!L4</f>
        <v>0</v>
      </c>
      <c r="S17" s="23">
        <f>'[1]12-25 to 12-31'!L7</f>
        <v>0</v>
      </c>
    </row>
    <row r="18" spans="1:19" x14ac:dyDescent="0.25">
      <c r="A18" s="13" t="s">
        <v>47</v>
      </c>
      <c r="B18" s="13"/>
      <c r="C18" s="14">
        <v>0</v>
      </c>
      <c r="D18" s="23">
        <f>'03-26 to 03-31'!L7</f>
        <v>0</v>
      </c>
      <c r="E18" s="1"/>
      <c r="J18" s="1"/>
      <c r="K18" s="13" t="s">
        <v>68</v>
      </c>
      <c r="L18" s="13"/>
      <c r="M18" s="14">
        <f>'09-29 to 09-30'!L4</f>
        <v>65.277619941598005</v>
      </c>
      <c r="N18" s="23">
        <f>'09-29 to 09-30'!L7</f>
        <v>17.3537783745433</v>
      </c>
      <c r="O18" s="1"/>
      <c r="P18" s="13" t="s">
        <v>78</v>
      </c>
      <c r="Q18" s="13"/>
      <c r="R18" s="14">
        <f>'12-29 to 12-31'!L4</f>
        <v>0</v>
      </c>
      <c r="S18" s="23">
        <f>'12-29 to 12-31'!L7</f>
        <v>0</v>
      </c>
    </row>
    <row r="19" spans="1:19" x14ac:dyDescent="0.25">
      <c r="O19" s="1"/>
    </row>
    <row r="20" spans="1:19" ht="15.75" x14ac:dyDescent="0.25">
      <c r="A20" s="15" t="s">
        <v>20</v>
      </c>
      <c r="B20" s="15"/>
      <c r="C20" s="16">
        <f>SUM(C4:C18)</f>
        <v>0</v>
      </c>
      <c r="D20" s="16"/>
      <c r="E20" s="15"/>
      <c r="F20" s="15" t="s">
        <v>21</v>
      </c>
      <c r="G20" s="15"/>
      <c r="H20" s="16">
        <f>SUM(H4:H17)</f>
        <v>2977.2900000000004</v>
      </c>
      <c r="I20" s="16"/>
      <c r="J20" s="15"/>
      <c r="K20" s="15" t="s">
        <v>22</v>
      </c>
      <c r="L20" s="15"/>
      <c r="M20" s="16">
        <f>SUM(M4:M18)</f>
        <v>2891.6591798142713</v>
      </c>
      <c r="N20" s="16"/>
      <c r="O20" s="15"/>
      <c r="P20" s="15" t="s">
        <v>23</v>
      </c>
      <c r="Q20" s="15"/>
      <c r="R20" s="16">
        <f>SUM(R4:R18)</f>
        <v>451.97463343164588</v>
      </c>
    </row>
    <row r="21" spans="1:19" x14ac:dyDescent="0.25">
      <c r="O21" s="1"/>
    </row>
    <row r="22" spans="1:19" ht="21" x14ac:dyDescent="0.35">
      <c r="E22" s="17" t="s">
        <v>25</v>
      </c>
      <c r="F22" s="18"/>
      <c r="G22" s="17"/>
      <c r="H22" s="17"/>
      <c r="I22" s="17"/>
      <c r="J22" s="17"/>
      <c r="K22" s="19">
        <f>C20+H20+M20+R20</f>
        <v>6320.9238132459177</v>
      </c>
      <c r="O22" s="1"/>
    </row>
    <row r="23" spans="1:19" x14ac:dyDescent="0.25">
      <c r="O23" s="1"/>
    </row>
    <row r="24" spans="1:19" x14ac:dyDescent="0.25">
      <c r="O24" s="1"/>
    </row>
    <row r="25" spans="1:19" ht="21" x14ac:dyDescent="0.35">
      <c r="G25" s="18"/>
      <c r="H25" s="18"/>
      <c r="I25" s="18"/>
      <c r="J25" s="17" t="s">
        <v>81</v>
      </c>
      <c r="K25" s="18"/>
      <c r="L25" s="18"/>
      <c r="M25" s="18"/>
      <c r="N25" s="18"/>
      <c r="O25" s="13"/>
    </row>
    <row r="26" spans="1:19" x14ac:dyDescent="0.25">
      <c r="O26" s="1"/>
    </row>
    <row r="27" spans="1:19" x14ac:dyDescent="0.25">
      <c r="C27" s="24" t="s">
        <v>82</v>
      </c>
      <c r="D27" s="25" t="s">
        <v>83</v>
      </c>
      <c r="E27" s="26"/>
      <c r="H27" s="24" t="s">
        <v>82</v>
      </c>
      <c r="I27" s="25" t="s">
        <v>83</v>
      </c>
      <c r="M27" s="24" t="s">
        <v>82</v>
      </c>
      <c r="N27" s="25" t="s">
        <v>83</v>
      </c>
      <c r="O27" s="1"/>
      <c r="R27" s="24" t="s">
        <v>82</v>
      </c>
      <c r="S27" s="25" t="s">
        <v>83</v>
      </c>
    </row>
    <row r="28" spans="1:19" ht="15.75" thickBot="1" x14ac:dyDescent="0.3">
      <c r="C28" s="27" t="s">
        <v>84</v>
      </c>
      <c r="D28" s="28" t="s">
        <v>8</v>
      </c>
      <c r="E28" s="26"/>
      <c r="H28" s="27" t="s">
        <v>84</v>
      </c>
      <c r="I28" s="28" t="s">
        <v>8</v>
      </c>
      <c r="M28" s="27" t="s">
        <v>84</v>
      </c>
      <c r="N28" s="28" t="s">
        <v>8</v>
      </c>
      <c r="O28" s="1"/>
      <c r="R28" s="27" t="s">
        <v>84</v>
      </c>
      <c r="S28" s="28" t="s">
        <v>8</v>
      </c>
    </row>
    <row r="29" spans="1:19" x14ac:dyDescent="0.25">
      <c r="B29" s="18" t="s">
        <v>85</v>
      </c>
      <c r="C29" s="29">
        <f>SUM(C4:C8)</f>
        <v>0</v>
      </c>
      <c r="D29" s="30">
        <f>MAX(D4:D8)</f>
        <v>0</v>
      </c>
      <c r="G29" s="18" t="s">
        <v>86</v>
      </c>
      <c r="H29" s="29">
        <f>SUM(H4:H7)</f>
        <v>854.24</v>
      </c>
      <c r="I29" s="30">
        <f>MAX(I4:I7)</f>
        <v>23.201362906355307</v>
      </c>
      <c r="L29" s="18" t="s">
        <v>87</v>
      </c>
      <c r="M29" s="29">
        <f>SUM(M4:M8)</f>
        <v>961.4709330901652</v>
      </c>
      <c r="N29" s="30">
        <f>MAX(N4:N8)</f>
        <v>19.080003915681445</v>
      </c>
      <c r="O29" s="1"/>
      <c r="Q29" s="18" t="s">
        <v>88</v>
      </c>
      <c r="R29" s="29">
        <f>SUM(R4:R8)</f>
        <v>451.97463343164588</v>
      </c>
      <c r="S29" s="30">
        <f>MAX(S4:S8)</f>
        <v>16.74738152718168</v>
      </c>
    </row>
    <row r="30" spans="1:19" x14ac:dyDescent="0.25">
      <c r="B30" s="18" t="s">
        <v>89</v>
      </c>
      <c r="C30" s="29">
        <f>SUM(C9:C13)</f>
        <v>0</v>
      </c>
      <c r="D30" s="30">
        <f>MAX(D9:D13)</f>
        <v>0</v>
      </c>
      <c r="G30" s="18" t="s">
        <v>90</v>
      </c>
      <c r="H30" s="29">
        <f>SUM(H8:H12)</f>
        <v>1128.5999999999999</v>
      </c>
      <c r="I30" s="30">
        <f>MAX(I8:I12)</f>
        <v>24.038281319594045</v>
      </c>
      <c r="L30" s="18" t="s">
        <v>91</v>
      </c>
      <c r="M30" s="29">
        <f>SUM(M9:M13)</f>
        <v>958.83575969132551</v>
      </c>
      <c r="N30" s="30">
        <f>MAX(N9:N13)</f>
        <v>18.002548246351516</v>
      </c>
      <c r="O30" s="1"/>
      <c r="Q30" s="18" t="s">
        <v>92</v>
      </c>
      <c r="R30" s="29">
        <f>SUM(R9:R13)</f>
        <v>0</v>
      </c>
      <c r="S30" s="30">
        <f>MAX(S9:S13)</f>
        <v>0</v>
      </c>
    </row>
    <row r="31" spans="1:19" x14ac:dyDescent="0.25">
      <c r="B31" s="18" t="s">
        <v>93</v>
      </c>
      <c r="C31" s="29">
        <f>SUM(C14:C18)</f>
        <v>0</v>
      </c>
      <c r="D31" s="30">
        <f>MAX(D14:D18)</f>
        <v>0</v>
      </c>
      <c r="G31" s="18" t="s">
        <v>94</v>
      </c>
      <c r="H31" s="29">
        <f>SUM(H13:H17)</f>
        <v>994.44999999999993</v>
      </c>
      <c r="I31" s="30">
        <f>MAX(I13:I17)</f>
        <v>20.288372809541631</v>
      </c>
      <c r="L31" s="18" t="s">
        <v>95</v>
      </c>
      <c r="M31" s="29">
        <f>SUM(M14:M18)</f>
        <v>971.35248703278057</v>
      </c>
      <c r="N31" s="30">
        <f>MAX(N14:N18)</f>
        <v>18.140260233127517</v>
      </c>
      <c r="O31" s="1"/>
      <c r="Q31" s="18" t="s">
        <v>96</v>
      </c>
      <c r="R31" s="29">
        <f>SUM(R14:R18)</f>
        <v>0</v>
      </c>
      <c r="S31" s="30">
        <f>MAX(S14:S18)</f>
        <v>0</v>
      </c>
    </row>
    <row r="32" spans="1:19" x14ac:dyDescent="0.25">
      <c r="O32" s="1"/>
      <c r="S32" s="20"/>
    </row>
    <row r="34" spans="5:17" ht="21" x14ac:dyDescent="0.35">
      <c r="G34" s="18"/>
      <c r="H34" s="18"/>
      <c r="I34" s="17" t="s">
        <v>99</v>
      </c>
      <c r="J34" s="18"/>
      <c r="K34" s="18"/>
      <c r="L34" s="18"/>
      <c r="M34" s="18"/>
      <c r="N34" s="18"/>
      <c r="O34" s="13"/>
    </row>
    <row r="36" spans="5:17" x14ac:dyDescent="0.25">
      <c r="F36" s="24" t="s">
        <v>82</v>
      </c>
      <c r="G36" s="25" t="s">
        <v>83</v>
      </c>
      <c r="H36" s="26"/>
      <c r="K36" s="24" t="s">
        <v>82</v>
      </c>
      <c r="L36" s="25" t="s">
        <v>83</v>
      </c>
      <c r="P36" s="24" t="s">
        <v>82</v>
      </c>
      <c r="Q36" s="25" t="s">
        <v>83</v>
      </c>
    </row>
    <row r="37" spans="5:17" ht="15.75" thickBot="1" x14ac:dyDescent="0.3">
      <c r="F37" s="27" t="s">
        <v>84</v>
      </c>
      <c r="G37" s="28" t="s">
        <v>8</v>
      </c>
      <c r="H37" s="26"/>
      <c r="K37" s="27" t="s">
        <v>84</v>
      </c>
      <c r="L37" s="28" t="s">
        <v>8</v>
      </c>
      <c r="P37" s="27" t="s">
        <v>84</v>
      </c>
      <c r="Q37" s="28" t="s">
        <v>8</v>
      </c>
    </row>
    <row r="38" spans="5:17" x14ac:dyDescent="0.25">
      <c r="E38" s="18" t="s">
        <v>85</v>
      </c>
      <c r="F38" s="29">
        <f>SUM(C4:C8)</f>
        <v>0</v>
      </c>
      <c r="G38" s="30">
        <f>MAX(D4:D8)</f>
        <v>0</v>
      </c>
      <c r="J38" s="18" t="s">
        <v>86</v>
      </c>
      <c r="K38" s="29">
        <f>SUM(H4:H7)</f>
        <v>854.24</v>
      </c>
      <c r="L38" s="30">
        <f>MAX(I4:I7)</f>
        <v>23.201362906355307</v>
      </c>
      <c r="O38" s="18" t="s">
        <v>87</v>
      </c>
      <c r="P38" s="29">
        <f>SUM(M4:M8)</f>
        <v>961.4709330901652</v>
      </c>
      <c r="Q38" s="30">
        <f>MAX(N4:N8)</f>
        <v>19.080003915681445</v>
      </c>
    </row>
    <row r="39" spans="5:17" x14ac:dyDescent="0.25">
      <c r="E39" s="18" t="s">
        <v>89</v>
      </c>
      <c r="F39" s="29">
        <f>SUM(C9:C13)</f>
        <v>0</v>
      </c>
      <c r="G39" s="30">
        <f>MAX(D9:D13)</f>
        <v>0</v>
      </c>
      <c r="J39" s="18" t="s">
        <v>90</v>
      </c>
      <c r="K39" s="29">
        <f>SUM(H8:H12)</f>
        <v>1128.5999999999999</v>
      </c>
      <c r="L39" s="30">
        <f>MAX(I8:I12)</f>
        <v>24.038281319594045</v>
      </c>
      <c r="O39" s="18" t="s">
        <v>91</v>
      </c>
      <c r="P39" s="29">
        <f>SUM(M9:M13)</f>
        <v>958.83575969132551</v>
      </c>
      <c r="Q39" s="30">
        <f>MAX(N9:N13)</f>
        <v>18.002548246351516</v>
      </c>
    </row>
    <row r="40" spans="5:17" x14ac:dyDescent="0.25">
      <c r="E40" s="18" t="s">
        <v>93</v>
      </c>
      <c r="F40" s="29">
        <f>SUM(C14:C18)</f>
        <v>0</v>
      </c>
      <c r="G40" s="30">
        <f>MAX(D14:D18)</f>
        <v>0</v>
      </c>
      <c r="J40" s="18" t="s">
        <v>94</v>
      </c>
      <c r="K40" s="29">
        <f>SUM(H13:H17)</f>
        <v>994.44999999999993</v>
      </c>
      <c r="L40" s="30">
        <f>MAX(I13:I17)</f>
        <v>20.288372809541631</v>
      </c>
      <c r="O40" s="18" t="s">
        <v>95</v>
      </c>
      <c r="P40" s="29">
        <f>SUM(M14:M18)</f>
        <v>971.35248703278057</v>
      </c>
      <c r="Q40" s="30">
        <f>MAX(N14:N18)</f>
        <v>18.140260233127517</v>
      </c>
    </row>
    <row r="43" spans="5:17" ht="21" x14ac:dyDescent="0.35">
      <c r="G43" s="17" t="s">
        <v>100</v>
      </c>
      <c r="H43" s="18"/>
      <c r="I43" s="17"/>
      <c r="J43" s="17"/>
      <c r="K43" s="17"/>
      <c r="L43" s="17"/>
      <c r="M43" s="19">
        <f>F38+F39+F40+K38+K39+K40+P38+P39+P40</f>
        <v>5868.9491798142717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60</vt:i4>
      </vt:variant>
    </vt:vector>
  </HeadingPairs>
  <TitlesOfParts>
    <vt:vector size="60" baseType="lpstr">
      <vt:lpstr>01-01 to 01-07</vt:lpstr>
      <vt:lpstr>01-08 to 01-14</vt:lpstr>
      <vt:lpstr>01-15 to 01-21</vt:lpstr>
      <vt:lpstr>01-22 to 01-28</vt:lpstr>
      <vt:lpstr>01-29 to 01-31</vt:lpstr>
      <vt:lpstr>02-01 to 02-04</vt:lpstr>
      <vt:lpstr>02-05 to 02-11</vt:lpstr>
      <vt:lpstr>02-12 to 02-18</vt:lpstr>
      <vt:lpstr>02-19 to 02-25</vt:lpstr>
      <vt:lpstr>02-26 to 02-28</vt:lpstr>
      <vt:lpstr>03-01 to 03-04</vt:lpstr>
      <vt:lpstr>03-05 to 03-11</vt:lpstr>
      <vt:lpstr>03-12 to 03-18</vt:lpstr>
      <vt:lpstr>03-19 to 03-25</vt:lpstr>
      <vt:lpstr>03-26 to 03-31</vt:lpstr>
      <vt:lpstr>04-01 to 04-08</vt:lpstr>
      <vt:lpstr>04-09 to 04-15</vt:lpstr>
      <vt:lpstr>04-16 to 04-22</vt:lpstr>
      <vt:lpstr>04-23 to 04-30</vt:lpstr>
      <vt:lpstr>05-01 to 05-06</vt:lpstr>
      <vt:lpstr>05-07 to 05-13</vt:lpstr>
      <vt:lpstr>05-14 to 05-20</vt:lpstr>
      <vt:lpstr>05-21 to 05-27</vt:lpstr>
      <vt:lpstr>05-28 to 05-31</vt:lpstr>
      <vt:lpstr>06-01 to 06-07</vt:lpstr>
      <vt:lpstr>06-08 to 06-14</vt:lpstr>
      <vt:lpstr>06-15 to 06-21</vt:lpstr>
      <vt:lpstr>06-22 to 06-28</vt:lpstr>
      <vt:lpstr>06-29 to 06-30</vt:lpstr>
      <vt:lpstr>07-01 to 07-07</vt:lpstr>
      <vt:lpstr>07-08 to 07-14</vt:lpstr>
      <vt:lpstr>07-15 to 07-21</vt:lpstr>
      <vt:lpstr>07-22 to 07-28</vt:lpstr>
      <vt:lpstr>07-29 to 07-31</vt:lpstr>
      <vt:lpstr>08-01 to 08-07</vt:lpstr>
      <vt:lpstr>08-08 to 08-14</vt:lpstr>
      <vt:lpstr>08-15 to 08-21</vt:lpstr>
      <vt:lpstr>08-22 to 08-28</vt:lpstr>
      <vt:lpstr>08-29 to 08-31</vt:lpstr>
      <vt:lpstr>09-01 to 09-07</vt:lpstr>
      <vt:lpstr>09-08 to 09-14</vt:lpstr>
      <vt:lpstr>09-15 to 09-21</vt:lpstr>
      <vt:lpstr>09-22 to 09-28</vt:lpstr>
      <vt:lpstr>09-29 to 09-30</vt:lpstr>
      <vt:lpstr>10-01 to 10-07</vt:lpstr>
      <vt:lpstr>10-08 to 10-14</vt:lpstr>
      <vt:lpstr>10-15 to 10-21</vt:lpstr>
      <vt:lpstr>10-22 to 10-28</vt:lpstr>
      <vt:lpstr>10-29 to 10-31</vt:lpstr>
      <vt:lpstr>11-01 to 11-07</vt:lpstr>
      <vt:lpstr>11-08 to 11-14</vt:lpstr>
      <vt:lpstr>11-15 to 11-21</vt:lpstr>
      <vt:lpstr>11-22 to 11-28</vt:lpstr>
      <vt:lpstr>11-29 to 11-30</vt:lpstr>
      <vt:lpstr>12-01 to 12-07</vt:lpstr>
      <vt:lpstr>12-08 to 12-14</vt:lpstr>
      <vt:lpstr>12-15 to 12-21</vt:lpstr>
      <vt:lpstr>12-22 to 12-28</vt:lpstr>
      <vt:lpstr>12-29 to 12-31</vt:lpstr>
      <vt:lpstr>Yearly 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Todd Hamer</dc:creator>
  <cp:lastModifiedBy>Todd Hamer</cp:lastModifiedBy>
  <cp:lastPrinted>2021-05-17T17:00:49Z</cp:lastPrinted>
  <dcterms:created xsi:type="dcterms:W3CDTF">2021-01-19T21:23:42Z</dcterms:created>
  <dcterms:modified xsi:type="dcterms:W3CDTF">2022-01-06T22:08:45Z</dcterms:modified>
</cp:coreProperties>
</file>